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-Publicaicones\2020\10\"/>
    </mc:Choice>
  </mc:AlternateContent>
  <bookViews>
    <workbookView xWindow="0" yWindow="0" windowWidth="26616" windowHeight="6720"/>
  </bookViews>
  <sheets>
    <sheet name="Transferenci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9" i="1" l="1"/>
  <c r="I8" i="1" l="1"/>
  <c r="H8" i="1"/>
  <c r="H5" i="1" l="1"/>
  <c r="I5" i="1" l="1"/>
  <c r="I6" i="1" l="1"/>
  <c r="I4" i="1" s="1"/>
  <c r="I10" i="1" s="1"/>
  <c r="F6" i="1"/>
  <c r="H4" i="1"/>
  <c r="H10" i="1" s="1"/>
</calcChain>
</file>

<file path=xl/sharedStrings.xml><?xml version="1.0" encoding="utf-8"?>
<sst xmlns="http://schemas.openxmlformats.org/spreadsheetml/2006/main" count="36" uniqueCount="34">
  <si>
    <t xml:space="preserve">Descripción </t>
  </si>
  <si>
    <t>Institución Ejecutora</t>
  </si>
  <si>
    <t>Fuente Financiamiento</t>
  </si>
  <si>
    <t>Cantidad
Comprada</t>
  </si>
  <si>
    <t>Precio
Unitario</t>
  </si>
  <si>
    <t>Monto 
Lempiras</t>
  </si>
  <si>
    <t>Monto Estimado US$</t>
  </si>
  <si>
    <t>Fecha de Factura</t>
  </si>
  <si>
    <t xml:space="preserve">Método de Contratación </t>
  </si>
  <si>
    <t>Monto Estimado
$</t>
  </si>
  <si>
    <t>Monto Estimado $</t>
  </si>
  <si>
    <t>Actividades Cargadas al CC</t>
  </si>
  <si>
    <t>Proyección (US$)</t>
  </si>
  <si>
    <t xml:space="preserve">Proveedor </t>
  </si>
  <si>
    <t xml:space="preserve">Ubicación (cuando Aplique)  </t>
  </si>
  <si>
    <t xml:space="preserve">Caserío </t>
  </si>
  <si>
    <t>Fase 1          Marzo</t>
  </si>
  <si>
    <t>Fase 2            Abril</t>
  </si>
  <si>
    <t>Fase3          Mayo</t>
  </si>
  <si>
    <t>Fase 4          
Junio</t>
  </si>
  <si>
    <t>Fase 5            Julio</t>
  </si>
  <si>
    <t>Fase 6          Agosto</t>
  </si>
  <si>
    <t xml:space="preserve">Departamento </t>
  </si>
  <si>
    <t xml:space="preserve">Municipio </t>
  </si>
  <si>
    <t>OPERACIÓN HONDURAS SOLIDARIA</t>
  </si>
  <si>
    <t>292 Municipalidades</t>
  </si>
  <si>
    <t>HONDURAS SOLIDARIA FASE I</t>
  </si>
  <si>
    <t>HONDURAS SOLIDARIA FASE II</t>
  </si>
  <si>
    <t>Otras Transferencias</t>
  </si>
  <si>
    <t>TOTAL</t>
  </si>
  <si>
    <t>8 Municipalidades</t>
  </si>
  <si>
    <t>Fuerza Honduras</t>
  </si>
  <si>
    <t>296 Municipalidades</t>
  </si>
  <si>
    <r>
      <rPr>
        <b/>
        <sz val="16"/>
        <color indexed="10"/>
        <rFont val="Calibri"/>
        <family val="2"/>
      </rPr>
      <t xml:space="preserve">Ejecución al 2 Octubre 2020 </t>
    </r>
    <r>
      <rPr>
        <b/>
        <sz val="16"/>
        <rFont val="Calibri"/>
        <family val="2"/>
      </rPr>
      <t xml:space="preserve">Gobernación, Justicia y Descentralización (COVID-19)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</si>
</sst>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* #,##0_-;\-* #,##0_-;_-* &quot;-&quot;??_-;_-@_-"/>
    <numFmt numFmtId="165" formatCode="_-[$$-540A]* #,##0.00_ ;_-[$$-540A]* \-#,##0.00\ ;_-[$$-540A]* &quot;-&quot;??_ ;_-@_ "/>
    <numFmt numFmtId="166" formatCode="_-&quot;L&quot;* #,##0_-;\-&quot;L&quot;* #,##0_-;_-&quot;L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10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8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44" fontId="3" fillId="4" borderId="11" xfId="2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44" fontId="3" fillId="0" borderId="11" xfId="2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vertical="center" wrapText="1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 wrapText="1"/>
    </xf>
    <xf numFmtId="166" fontId="3" fillId="0" borderId="11" xfId="2" applyNumberFormat="1" applyFont="1" applyBorder="1" applyAlignment="1">
      <alignment horizontal="right" vertical="center" wrapText="1"/>
    </xf>
    <xf numFmtId="166" fontId="3" fillId="4" borderId="11" xfId="0" applyNumberFormat="1" applyFont="1" applyFill="1" applyBorder="1" applyAlignment="1">
      <alignment vertical="center" wrapText="1"/>
    </xf>
    <xf numFmtId="165" fontId="3" fillId="4" borderId="11" xfId="0" applyNumberFormat="1" applyFont="1" applyFill="1" applyBorder="1" applyAlignment="1">
      <alignment vertical="center" wrapText="1"/>
    </xf>
    <xf numFmtId="44" fontId="0" fillId="0" borderId="0" xfId="0" applyNumberFormat="1"/>
    <xf numFmtId="165" fontId="3" fillId="0" borderId="13" xfId="1" applyNumberFormat="1" applyFont="1" applyBorder="1" applyAlignment="1">
      <alignment vertical="center" wrapText="1"/>
    </xf>
    <xf numFmtId="43" fontId="8" fillId="0" borderId="0" xfId="1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2" applyFont="1" applyFill="1" applyBorder="1" applyAlignment="1">
      <alignment horizontal="center" vertical="center" wrapText="1"/>
    </xf>
    <xf numFmtId="44" fontId="2" fillId="3" borderId="7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64" fontId="2" fillId="3" borderId="7" xfId="1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Millares 2" xfId="5"/>
    <cellStyle name="Millares 2 2" xfId="6"/>
    <cellStyle name="Millares 3" xfId="4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6"/>
  <sheetViews>
    <sheetView tabSelected="1" workbookViewId="0">
      <selection activeCell="D7" sqref="D7"/>
    </sheetView>
  </sheetViews>
  <sheetFormatPr baseColWidth="10" defaultRowHeight="14.4" x14ac:dyDescent="0.3"/>
  <cols>
    <col min="2" max="2" width="32.33203125" customWidth="1"/>
    <col min="7" max="7" width="18.44140625" customWidth="1"/>
    <col min="8" max="8" width="18.33203125" customWidth="1"/>
    <col min="9" max="9" width="14.6640625" customWidth="1"/>
    <col min="10" max="24" width="0" hidden="1" customWidth="1"/>
  </cols>
  <sheetData>
    <row r="1" spans="2:24" ht="21.6" thickBot="1" x14ac:dyDescent="0.35">
      <c r="B1" s="36" t="s">
        <v>33</v>
      </c>
      <c r="C1" s="36"/>
      <c r="D1" s="36"/>
      <c r="E1" s="36"/>
      <c r="F1" s="36"/>
      <c r="G1" s="36"/>
      <c r="H1" s="36"/>
      <c r="I1" s="36"/>
      <c r="J1" s="36"/>
    </row>
    <row r="2" spans="2:24" s="2" customFormat="1" x14ac:dyDescent="0.3">
      <c r="B2" s="37" t="s">
        <v>0</v>
      </c>
      <c r="C2" s="1"/>
      <c r="D2" s="34" t="s">
        <v>1</v>
      </c>
      <c r="E2" s="24" t="s">
        <v>2</v>
      </c>
      <c r="F2" s="40" t="s">
        <v>3</v>
      </c>
      <c r="G2" s="26" t="s">
        <v>4</v>
      </c>
      <c r="H2" s="26" t="s">
        <v>5</v>
      </c>
      <c r="I2" s="30" t="s">
        <v>6</v>
      </c>
      <c r="J2" s="32" t="s">
        <v>7</v>
      </c>
      <c r="K2" s="34" t="s">
        <v>8</v>
      </c>
      <c r="L2" s="34" t="s">
        <v>9</v>
      </c>
      <c r="M2" s="34" t="s">
        <v>10</v>
      </c>
      <c r="N2" s="34" t="s">
        <v>11</v>
      </c>
      <c r="O2" s="24" t="s">
        <v>12</v>
      </c>
      <c r="P2" s="24"/>
      <c r="Q2" s="24"/>
      <c r="R2" s="24"/>
      <c r="S2" s="24"/>
      <c r="T2" s="25"/>
      <c r="V2" s="26" t="s">
        <v>13</v>
      </c>
      <c r="W2" s="28" t="s">
        <v>14</v>
      </c>
      <c r="X2" s="29"/>
    </row>
    <row r="3" spans="2:24" s="2" customFormat="1" ht="29.4" thickBot="1" x14ac:dyDescent="0.35">
      <c r="B3" s="38"/>
      <c r="C3" s="3" t="s">
        <v>15</v>
      </c>
      <c r="D3" s="35"/>
      <c r="E3" s="39"/>
      <c r="F3" s="41"/>
      <c r="G3" s="27"/>
      <c r="H3" s="27"/>
      <c r="I3" s="31"/>
      <c r="J3" s="33"/>
      <c r="K3" s="35"/>
      <c r="L3" s="35"/>
      <c r="M3" s="35"/>
      <c r="N3" s="35"/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4" t="s">
        <v>21</v>
      </c>
      <c r="V3" s="27"/>
      <c r="W3" s="5" t="s">
        <v>22</v>
      </c>
      <c r="X3" s="5" t="s">
        <v>23</v>
      </c>
    </row>
    <row r="4" spans="2:24" x14ac:dyDescent="0.3">
      <c r="B4" s="8" t="s">
        <v>24</v>
      </c>
      <c r="C4" s="6"/>
      <c r="D4" s="9"/>
      <c r="E4" s="10"/>
      <c r="F4" s="10"/>
      <c r="G4" s="11"/>
      <c r="H4" s="11">
        <f>+SUM(H5:H7)</f>
        <v>960744000</v>
      </c>
      <c r="I4" s="11">
        <f>+SUM(I5:I7)</f>
        <v>38429760</v>
      </c>
    </row>
    <row r="5" spans="2:24" x14ac:dyDescent="0.3">
      <c r="B5" s="12" t="s">
        <v>26</v>
      </c>
      <c r="C5" s="15"/>
      <c r="D5" s="16" t="s">
        <v>25</v>
      </c>
      <c r="E5" s="7"/>
      <c r="F5" s="17">
        <v>710744</v>
      </c>
      <c r="G5" s="13">
        <v>500</v>
      </c>
      <c r="H5" s="18">
        <f>+G5*F5</f>
        <v>355372000</v>
      </c>
      <c r="I5" s="14">
        <f>+H5/25</f>
        <v>14214880</v>
      </c>
    </row>
    <row r="6" spans="2:24" x14ac:dyDescent="0.3">
      <c r="B6" s="12" t="s">
        <v>27</v>
      </c>
      <c r="C6" s="15"/>
      <c r="D6" s="16" t="s">
        <v>25</v>
      </c>
      <c r="E6" s="7"/>
      <c r="F6" s="17">
        <f>+H6/G6</f>
        <v>710744</v>
      </c>
      <c r="G6" s="13">
        <v>500</v>
      </c>
      <c r="H6" s="18">
        <v>355372000</v>
      </c>
      <c r="I6" s="14">
        <f>+H6/25</f>
        <v>14214880</v>
      </c>
    </row>
    <row r="7" spans="2:24" x14ac:dyDescent="0.3">
      <c r="B7" s="12" t="s">
        <v>31</v>
      </c>
      <c r="D7" s="16" t="s">
        <v>32</v>
      </c>
      <c r="E7" s="7"/>
      <c r="F7" s="17"/>
      <c r="G7" s="13"/>
      <c r="H7" s="18">
        <v>250000000</v>
      </c>
      <c r="I7" s="22">
        <f>+H7/25</f>
        <v>10000000</v>
      </c>
    </row>
    <row r="8" spans="2:24" x14ac:dyDescent="0.3">
      <c r="B8" s="8" t="s">
        <v>28</v>
      </c>
      <c r="C8" s="12"/>
      <c r="D8" s="9"/>
      <c r="E8" s="9"/>
      <c r="F8" s="9"/>
      <c r="G8" s="9"/>
      <c r="H8" s="19">
        <f>+H9</f>
        <v>18000000</v>
      </c>
      <c r="I8" s="20">
        <f>+I9</f>
        <v>720000</v>
      </c>
    </row>
    <row r="9" spans="2:24" x14ac:dyDescent="0.3">
      <c r="B9" s="12" t="s">
        <v>28</v>
      </c>
      <c r="C9" s="12"/>
      <c r="D9" s="16" t="s">
        <v>30</v>
      </c>
      <c r="E9" s="12"/>
      <c r="F9" s="9"/>
      <c r="G9" s="9"/>
      <c r="H9" s="18">
        <v>18000000</v>
      </c>
      <c r="I9" s="14">
        <f>+H9/25</f>
        <v>720000</v>
      </c>
    </row>
    <row r="10" spans="2:24" x14ac:dyDescent="0.3">
      <c r="B10" s="8" t="s">
        <v>29</v>
      </c>
      <c r="D10" s="9"/>
      <c r="E10" s="9"/>
      <c r="F10" s="9"/>
      <c r="G10" s="9"/>
      <c r="H10" s="19">
        <f>+H8+H4</f>
        <v>978744000</v>
      </c>
      <c r="I10" s="20">
        <f>+I8+I4</f>
        <v>39149760</v>
      </c>
    </row>
    <row r="11" spans="2:24" x14ac:dyDescent="0.3">
      <c r="H11" s="21"/>
    </row>
    <row r="15" spans="2:24" x14ac:dyDescent="0.3">
      <c r="E15" s="23"/>
    </row>
    <row r="16" spans="2:24" x14ac:dyDescent="0.3">
      <c r="E16" s="23"/>
    </row>
  </sheetData>
  <mergeCells count="16">
    <mergeCell ref="H2:H3"/>
    <mergeCell ref="B1:J1"/>
    <mergeCell ref="B2:B3"/>
    <mergeCell ref="D2:D3"/>
    <mergeCell ref="E2:E3"/>
    <mergeCell ref="F2:F3"/>
    <mergeCell ref="G2:G3"/>
    <mergeCell ref="O2:T2"/>
    <mergeCell ref="V2:V3"/>
    <mergeCell ref="W2:X2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Campos Carias</dc:creator>
  <cp:lastModifiedBy>Misael Campos Carias</cp:lastModifiedBy>
  <dcterms:created xsi:type="dcterms:W3CDTF">2020-04-04T06:22:48Z</dcterms:created>
  <dcterms:modified xsi:type="dcterms:W3CDTF">2020-10-08T04:16:32Z</dcterms:modified>
</cp:coreProperties>
</file>