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obando\Desktop\"/>
    </mc:Choice>
  </mc:AlternateContent>
  <xr:revisionPtr revIDLastSave="0" documentId="13_ncr:1_{E22DFCA8-0834-445C-A13B-C10CF3435C4E}" xr6:coauthVersionLast="47" xr6:coauthVersionMax="47" xr10:uidLastSave="{00000000-0000-0000-0000-000000000000}"/>
  <bookViews>
    <workbookView xWindow="-108" yWindow="-108" windowWidth="23256" windowHeight="12456" tabRatio="599" activeTab="1" xr2:uid="{00000000-000D-0000-FFFF-FFFF00000000}"/>
  </bookViews>
  <sheets>
    <sheet name="RESUMEN TRANSACCIONES" sheetId="2" r:id="rId1"/>
    <sheet name="TRANSACCIONES" sheetId="20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32" i="20" l="1"/>
  <c r="F9" i="2" l="1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F11" i="2"/>
  <c r="G11" i="2"/>
  <c r="H11" i="2"/>
  <c r="I11" i="2"/>
  <c r="J11" i="2"/>
  <c r="K11" i="2"/>
  <c r="L11" i="2"/>
  <c r="M11" i="2"/>
  <c r="N11" i="2"/>
  <c r="O11" i="2"/>
  <c r="P11" i="2"/>
  <c r="Q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F12" i="2"/>
  <c r="G12" i="2"/>
  <c r="H12" i="2"/>
  <c r="I12" i="2"/>
  <c r="J12" i="2"/>
  <c r="K12" i="2"/>
  <c r="L12" i="2"/>
  <c r="M12" i="2"/>
  <c r="N12" i="2"/>
  <c r="O12" i="2"/>
  <c r="P12" i="2"/>
  <c r="Q12" i="2"/>
  <c r="S12" i="2"/>
  <c r="T12" i="2"/>
  <c r="U12" i="2"/>
  <c r="V12" i="2"/>
  <c r="W12" i="2"/>
  <c r="X12" i="2"/>
  <c r="Y12" i="2"/>
  <c r="Z12" i="2"/>
  <c r="AA12" i="2"/>
  <c r="AB12" i="2"/>
  <c r="AC12" i="2"/>
  <c r="AD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F13" i="2"/>
  <c r="G13" i="2"/>
  <c r="H13" i="2"/>
  <c r="I13" i="2"/>
  <c r="J13" i="2"/>
  <c r="K13" i="2"/>
  <c r="L13" i="2"/>
  <c r="M13" i="2"/>
  <c r="N13" i="2"/>
  <c r="O13" i="2"/>
  <c r="P13" i="2"/>
  <c r="Q13" i="2"/>
  <c r="S13" i="2"/>
  <c r="T13" i="2"/>
  <c r="U13" i="2"/>
  <c r="V13" i="2"/>
  <c r="W13" i="2"/>
  <c r="X13" i="2"/>
  <c r="Y13" i="2"/>
  <c r="Z13" i="2"/>
  <c r="AA13" i="2"/>
  <c r="AB13" i="2"/>
  <c r="AC13" i="2"/>
  <c r="AD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E39" i="2"/>
  <c r="E38" i="2"/>
  <c r="E37" i="2"/>
  <c r="E36" i="2"/>
  <c r="E35" i="2"/>
  <c r="E34" i="2"/>
  <c r="E30" i="2"/>
  <c r="E29" i="2"/>
  <c r="E28" i="2"/>
  <c r="E27" i="2"/>
  <c r="E26" i="2"/>
  <c r="E25" i="2"/>
  <c r="E22" i="2"/>
  <c r="E21" i="2"/>
  <c r="E20" i="2"/>
  <c r="E19" i="2"/>
  <c r="E18" i="2"/>
  <c r="E17" i="2"/>
  <c r="E16" i="2"/>
  <c r="E15" i="2"/>
  <c r="E14" i="2"/>
  <c r="E10" i="2"/>
  <c r="E9" i="2"/>
  <c r="CO149" i="20" l="1"/>
  <c r="BV149" i="20"/>
  <c r="BU149" i="20"/>
  <c r="BT149" i="20"/>
  <c r="AX149" i="20"/>
  <c r="AW149" i="20"/>
  <c r="AS149" i="20"/>
  <c r="Z149" i="20"/>
  <c r="Y149" i="20"/>
  <c r="X149" i="20"/>
  <c r="M149" i="20"/>
  <c r="L149" i="20"/>
  <c r="K149" i="20"/>
  <c r="J149" i="20"/>
  <c r="I149" i="20"/>
  <c r="DO148" i="20"/>
  <c r="DQ31" i="2" s="1"/>
  <c r="DN148" i="20"/>
  <c r="DP31" i="2" s="1"/>
  <c r="DM148" i="20"/>
  <c r="DO31" i="2" s="1"/>
  <c r="DL148" i="20"/>
  <c r="DK148" i="20"/>
  <c r="DJ148" i="20"/>
  <c r="DI148" i="20"/>
  <c r="DK31" i="2" s="1"/>
  <c r="DH148" i="20"/>
  <c r="DJ31" i="2" s="1"/>
  <c r="DG148" i="20"/>
  <c r="DI31" i="2" s="1"/>
  <c r="DF148" i="20"/>
  <c r="DH31" i="2" s="1"/>
  <c r="DE148" i="20"/>
  <c r="DG31" i="2" s="1"/>
  <c r="DD148" i="20"/>
  <c r="DF31" i="2" s="1"/>
  <c r="DC148" i="20"/>
  <c r="DE31" i="2" s="1"/>
  <c r="DB148" i="20"/>
  <c r="DD31" i="2" s="1"/>
  <c r="DA148" i="20"/>
  <c r="DC31" i="2" s="1"/>
  <c r="CZ148" i="20"/>
  <c r="CY148" i="20"/>
  <c r="CX148" i="20"/>
  <c r="CW148" i="20"/>
  <c r="CY31" i="2" s="1"/>
  <c r="CV148" i="20"/>
  <c r="CX31" i="2" s="1"/>
  <c r="CU148" i="20"/>
  <c r="CW31" i="2" s="1"/>
  <c r="CT148" i="20"/>
  <c r="CV31" i="2" s="1"/>
  <c r="CS148" i="20"/>
  <c r="CU31" i="2" s="1"/>
  <c r="CR148" i="20"/>
  <c r="CT31" i="2" s="1"/>
  <c r="CQ148" i="20"/>
  <c r="CS31" i="2" s="1"/>
  <c r="CP148" i="20"/>
  <c r="CR31" i="2" s="1"/>
  <c r="CO148" i="20"/>
  <c r="CQ31" i="2" s="1"/>
  <c r="CN148" i="20"/>
  <c r="CM148" i="20"/>
  <c r="CL148" i="20"/>
  <c r="CK148" i="20"/>
  <c r="CM31" i="2" s="1"/>
  <c r="CJ148" i="20"/>
  <c r="CL31" i="2" s="1"/>
  <c r="CI148" i="20"/>
  <c r="CK31" i="2" s="1"/>
  <c r="CH148" i="20"/>
  <c r="CJ31" i="2" s="1"/>
  <c r="CG148" i="20"/>
  <c r="CI31" i="2" s="1"/>
  <c r="CF148" i="20"/>
  <c r="CH31" i="2" s="1"/>
  <c r="CE148" i="20"/>
  <c r="CG31" i="2" s="1"/>
  <c r="CD148" i="20"/>
  <c r="CF31" i="2" s="1"/>
  <c r="CC148" i="20"/>
  <c r="CE31" i="2" s="1"/>
  <c r="CB148" i="20"/>
  <c r="CA148" i="20"/>
  <c r="BZ148" i="20"/>
  <c r="BY148" i="20"/>
  <c r="CA31" i="2" s="1"/>
  <c r="BX148" i="20"/>
  <c r="BZ31" i="2" s="1"/>
  <c r="BW148" i="20"/>
  <c r="BY31" i="2" s="1"/>
  <c r="BV148" i="20"/>
  <c r="BX31" i="2" s="1"/>
  <c r="BU148" i="20"/>
  <c r="BW31" i="2" s="1"/>
  <c r="BT148" i="20"/>
  <c r="BV31" i="2" s="1"/>
  <c r="BS148" i="20"/>
  <c r="BU31" i="2" s="1"/>
  <c r="BR148" i="20"/>
  <c r="BT31" i="2" s="1"/>
  <c r="BQ148" i="20"/>
  <c r="BS31" i="2" s="1"/>
  <c r="BP148" i="20"/>
  <c r="BO148" i="20"/>
  <c r="BN148" i="20"/>
  <c r="BM148" i="20"/>
  <c r="BO31" i="2" s="1"/>
  <c r="BL148" i="20"/>
  <c r="BN31" i="2" s="1"/>
  <c r="BK148" i="20"/>
  <c r="BM31" i="2" s="1"/>
  <c r="BJ148" i="20"/>
  <c r="BL31" i="2" s="1"/>
  <c r="BI148" i="20"/>
  <c r="BK31" i="2" s="1"/>
  <c r="BH148" i="20"/>
  <c r="BJ31" i="2" s="1"/>
  <c r="BG148" i="20"/>
  <c r="BI31" i="2" s="1"/>
  <c r="BF148" i="20"/>
  <c r="BH31" i="2" s="1"/>
  <c r="BE148" i="20"/>
  <c r="BG31" i="2" s="1"/>
  <c r="BD148" i="20"/>
  <c r="BC148" i="20"/>
  <c r="BB148" i="20"/>
  <c r="BA148" i="20"/>
  <c r="BC31" i="2" s="1"/>
  <c r="AZ148" i="20"/>
  <c r="BB31" i="2" s="1"/>
  <c r="AY148" i="20"/>
  <c r="BA31" i="2" s="1"/>
  <c r="AX148" i="20"/>
  <c r="AZ31" i="2" s="1"/>
  <c r="AW148" i="20"/>
  <c r="AY31" i="2" s="1"/>
  <c r="AV148" i="20"/>
  <c r="AX31" i="2" s="1"/>
  <c r="AU148" i="20"/>
  <c r="AW31" i="2" s="1"/>
  <c r="AT148" i="20"/>
  <c r="AV31" i="2" s="1"/>
  <c r="AS148" i="20"/>
  <c r="AU31" i="2" s="1"/>
  <c r="AR148" i="20"/>
  <c r="AQ148" i="20"/>
  <c r="AP148" i="20"/>
  <c r="AO148" i="20"/>
  <c r="AQ31" i="2" s="1"/>
  <c r="AN148" i="20"/>
  <c r="AP31" i="2" s="1"/>
  <c r="AM148" i="20"/>
  <c r="AO31" i="2" s="1"/>
  <c r="AL148" i="20"/>
  <c r="AN31" i="2" s="1"/>
  <c r="AK148" i="20"/>
  <c r="AM31" i="2" s="1"/>
  <c r="AJ148" i="20"/>
  <c r="AL31" i="2" s="1"/>
  <c r="AI148" i="20"/>
  <c r="AK31" i="2" s="1"/>
  <c r="AH148" i="20"/>
  <c r="AJ31" i="2" s="1"/>
  <c r="AG148" i="20"/>
  <c r="AI31" i="2" s="1"/>
  <c r="AF148" i="20"/>
  <c r="AE148" i="20"/>
  <c r="AD148" i="20"/>
  <c r="AC148" i="20"/>
  <c r="AE31" i="2" s="1"/>
  <c r="AB148" i="20"/>
  <c r="AD31" i="2" s="1"/>
  <c r="AA148" i="20"/>
  <c r="AC31" i="2" s="1"/>
  <c r="Z148" i="20"/>
  <c r="AB31" i="2" s="1"/>
  <c r="Y148" i="20"/>
  <c r="AA31" i="2" s="1"/>
  <c r="X148" i="20"/>
  <c r="Z31" i="2" s="1"/>
  <c r="W148" i="20"/>
  <c r="Y31" i="2" s="1"/>
  <c r="V148" i="20"/>
  <c r="X31" i="2" s="1"/>
  <c r="U148" i="20"/>
  <c r="W31" i="2" s="1"/>
  <c r="T148" i="20"/>
  <c r="S148" i="20"/>
  <c r="R148" i="20"/>
  <c r="Q148" i="20"/>
  <c r="S31" i="2" s="1"/>
  <c r="P148" i="20"/>
  <c r="R31" i="2" s="1"/>
  <c r="O148" i="20"/>
  <c r="Q31" i="2" s="1"/>
  <c r="N148" i="20"/>
  <c r="P31" i="2" s="1"/>
  <c r="M148" i="20"/>
  <c r="O31" i="2" s="1"/>
  <c r="L148" i="20"/>
  <c r="N31" i="2" s="1"/>
  <c r="K148" i="20"/>
  <c r="M31" i="2" s="1"/>
  <c r="J148" i="20"/>
  <c r="L31" i="2" s="1"/>
  <c r="I148" i="20"/>
  <c r="K31" i="2" s="1"/>
  <c r="H148" i="20"/>
  <c r="G148" i="20"/>
  <c r="F148" i="20"/>
  <c r="E148" i="20"/>
  <c r="G31" i="2" s="1"/>
  <c r="D148" i="20"/>
  <c r="F31" i="2" s="1"/>
  <c r="C148" i="20"/>
  <c r="E31" i="2" s="1"/>
  <c r="DO133" i="20"/>
  <c r="DQ24" i="2" s="1"/>
  <c r="DN133" i="20"/>
  <c r="DP24" i="2" s="1"/>
  <c r="DM133" i="20"/>
  <c r="DO24" i="2" s="1"/>
  <c r="DL133" i="20"/>
  <c r="DN24" i="2" s="1"/>
  <c r="DK133" i="20"/>
  <c r="DM24" i="2" s="1"/>
  <c r="DJ133" i="20"/>
  <c r="DL24" i="2" s="1"/>
  <c r="DI133" i="20"/>
  <c r="DK24" i="2" s="1"/>
  <c r="DH133" i="20"/>
  <c r="DJ24" i="2" s="1"/>
  <c r="DG133" i="20"/>
  <c r="DI24" i="2" s="1"/>
  <c r="DF133" i="20"/>
  <c r="DH24" i="2" s="1"/>
  <c r="DE133" i="20"/>
  <c r="DG24" i="2" s="1"/>
  <c r="DD133" i="20"/>
  <c r="DF24" i="2" s="1"/>
  <c r="DC133" i="20"/>
  <c r="DE24" i="2" s="1"/>
  <c r="DB133" i="20"/>
  <c r="DD24" i="2" s="1"/>
  <c r="DA133" i="20"/>
  <c r="DC24" i="2" s="1"/>
  <c r="CZ133" i="20"/>
  <c r="DB24" i="2" s="1"/>
  <c r="CY133" i="20"/>
  <c r="DA24" i="2" s="1"/>
  <c r="CX133" i="20"/>
  <c r="CZ24" i="2" s="1"/>
  <c r="CW133" i="20"/>
  <c r="CY24" i="2" s="1"/>
  <c r="CV133" i="20"/>
  <c r="CX24" i="2" s="1"/>
  <c r="CU133" i="20"/>
  <c r="CW24" i="2" s="1"/>
  <c r="CT133" i="20"/>
  <c r="CV24" i="2" s="1"/>
  <c r="CS133" i="20"/>
  <c r="CU24" i="2" s="1"/>
  <c r="CR133" i="20"/>
  <c r="CT24" i="2" s="1"/>
  <c r="CQ133" i="20"/>
  <c r="CS24" i="2" s="1"/>
  <c r="CP133" i="20"/>
  <c r="CR24" i="2" s="1"/>
  <c r="CO133" i="20"/>
  <c r="CQ24" i="2" s="1"/>
  <c r="CN133" i="20"/>
  <c r="CP24" i="2" s="1"/>
  <c r="CM133" i="20"/>
  <c r="CO24" i="2" s="1"/>
  <c r="CL133" i="20"/>
  <c r="CN24" i="2" s="1"/>
  <c r="CK133" i="20"/>
  <c r="CM24" i="2" s="1"/>
  <c r="CJ133" i="20"/>
  <c r="CL24" i="2" s="1"/>
  <c r="CI133" i="20"/>
  <c r="CK24" i="2" s="1"/>
  <c r="CH133" i="20"/>
  <c r="CJ24" i="2" s="1"/>
  <c r="CG133" i="20"/>
  <c r="CI24" i="2" s="1"/>
  <c r="CF133" i="20"/>
  <c r="CH24" i="2" s="1"/>
  <c r="CE133" i="20"/>
  <c r="CG24" i="2" s="1"/>
  <c r="CD133" i="20"/>
  <c r="CF24" i="2" s="1"/>
  <c r="CC133" i="20"/>
  <c r="CE24" i="2" s="1"/>
  <c r="CB133" i="20"/>
  <c r="CD24" i="2" s="1"/>
  <c r="CA133" i="20"/>
  <c r="CC24" i="2" s="1"/>
  <c r="BZ133" i="20"/>
  <c r="CB24" i="2" s="1"/>
  <c r="BY133" i="20"/>
  <c r="CA24" i="2" s="1"/>
  <c r="BX133" i="20"/>
  <c r="BZ24" i="2" s="1"/>
  <c r="BW133" i="20"/>
  <c r="BY24" i="2" s="1"/>
  <c r="BV133" i="20"/>
  <c r="BX24" i="2" s="1"/>
  <c r="BU133" i="20"/>
  <c r="BW24" i="2" s="1"/>
  <c r="BT133" i="20"/>
  <c r="BV24" i="2" s="1"/>
  <c r="BS133" i="20"/>
  <c r="BU24" i="2" s="1"/>
  <c r="BR133" i="20"/>
  <c r="BT24" i="2" s="1"/>
  <c r="BQ133" i="20"/>
  <c r="BS24" i="2" s="1"/>
  <c r="BP133" i="20"/>
  <c r="BR24" i="2" s="1"/>
  <c r="BO133" i="20"/>
  <c r="BQ24" i="2" s="1"/>
  <c r="BN133" i="20"/>
  <c r="BP24" i="2" s="1"/>
  <c r="BM133" i="20"/>
  <c r="BO24" i="2" s="1"/>
  <c r="BL133" i="20"/>
  <c r="BN24" i="2" s="1"/>
  <c r="BK133" i="20"/>
  <c r="BM24" i="2" s="1"/>
  <c r="BJ133" i="20"/>
  <c r="BL24" i="2" s="1"/>
  <c r="BI133" i="20"/>
  <c r="BK24" i="2" s="1"/>
  <c r="BH133" i="20"/>
  <c r="BJ24" i="2" s="1"/>
  <c r="BG133" i="20"/>
  <c r="BI24" i="2" s="1"/>
  <c r="BF133" i="20"/>
  <c r="BH24" i="2" s="1"/>
  <c r="BE133" i="20"/>
  <c r="BG24" i="2" s="1"/>
  <c r="BD133" i="20"/>
  <c r="BF24" i="2" s="1"/>
  <c r="BC133" i="20"/>
  <c r="BE24" i="2" s="1"/>
  <c r="BB133" i="20"/>
  <c r="BD24" i="2" s="1"/>
  <c r="BA133" i="20"/>
  <c r="BC24" i="2" s="1"/>
  <c r="AZ133" i="20"/>
  <c r="BB24" i="2" s="1"/>
  <c r="AY133" i="20"/>
  <c r="BA24" i="2" s="1"/>
  <c r="AX133" i="20"/>
  <c r="AZ24" i="2" s="1"/>
  <c r="AW133" i="20"/>
  <c r="AY24" i="2" s="1"/>
  <c r="AV133" i="20"/>
  <c r="AX24" i="2" s="1"/>
  <c r="AU133" i="20"/>
  <c r="AW24" i="2" s="1"/>
  <c r="AT133" i="20"/>
  <c r="AV24" i="2" s="1"/>
  <c r="AS133" i="20"/>
  <c r="AU24" i="2" s="1"/>
  <c r="AR133" i="20"/>
  <c r="AT24" i="2" s="1"/>
  <c r="AQ133" i="20"/>
  <c r="AS24" i="2" s="1"/>
  <c r="AP133" i="20"/>
  <c r="AR24" i="2" s="1"/>
  <c r="AO133" i="20"/>
  <c r="AQ24" i="2" s="1"/>
  <c r="AN133" i="20"/>
  <c r="AP24" i="2" s="1"/>
  <c r="AM133" i="20"/>
  <c r="AO24" i="2" s="1"/>
  <c r="AL133" i="20"/>
  <c r="AN24" i="2" s="1"/>
  <c r="AK133" i="20"/>
  <c r="AM24" i="2" s="1"/>
  <c r="AJ133" i="20"/>
  <c r="AL24" i="2" s="1"/>
  <c r="AI133" i="20"/>
  <c r="AK24" i="2" s="1"/>
  <c r="AH133" i="20"/>
  <c r="AJ24" i="2" s="1"/>
  <c r="AG133" i="20"/>
  <c r="AI24" i="2" s="1"/>
  <c r="AF133" i="20"/>
  <c r="AH24" i="2" s="1"/>
  <c r="AE133" i="20"/>
  <c r="AG24" i="2" s="1"/>
  <c r="AD133" i="20"/>
  <c r="AF24" i="2" s="1"/>
  <c r="AC133" i="20"/>
  <c r="AE24" i="2" s="1"/>
  <c r="AB133" i="20"/>
  <c r="AD24" i="2" s="1"/>
  <c r="AA133" i="20"/>
  <c r="AC24" i="2" s="1"/>
  <c r="Z133" i="20"/>
  <c r="AB24" i="2" s="1"/>
  <c r="Y133" i="20"/>
  <c r="AA24" i="2" s="1"/>
  <c r="X133" i="20"/>
  <c r="Z24" i="2" s="1"/>
  <c r="W133" i="20"/>
  <c r="Y24" i="2" s="1"/>
  <c r="V133" i="20"/>
  <c r="X24" i="2" s="1"/>
  <c r="U133" i="20"/>
  <c r="W24" i="2" s="1"/>
  <c r="T133" i="20"/>
  <c r="V24" i="2" s="1"/>
  <c r="S133" i="20"/>
  <c r="U24" i="2" s="1"/>
  <c r="R133" i="20"/>
  <c r="T24" i="2" s="1"/>
  <c r="Q133" i="20"/>
  <c r="S24" i="2" s="1"/>
  <c r="P133" i="20"/>
  <c r="R24" i="2" s="1"/>
  <c r="O133" i="20"/>
  <c r="Q24" i="2" s="1"/>
  <c r="N133" i="20"/>
  <c r="P24" i="2" s="1"/>
  <c r="M133" i="20"/>
  <c r="O24" i="2" s="1"/>
  <c r="L133" i="20"/>
  <c r="N24" i="2" s="1"/>
  <c r="K133" i="20"/>
  <c r="M24" i="2" s="1"/>
  <c r="J133" i="20"/>
  <c r="L24" i="2" s="1"/>
  <c r="I133" i="20"/>
  <c r="K24" i="2" s="1"/>
  <c r="H133" i="20"/>
  <c r="J24" i="2" s="1"/>
  <c r="G133" i="20"/>
  <c r="I24" i="2" s="1"/>
  <c r="F133" i="20"/>
  <c r="H24" i="2" s="1"/>
  <c r="E133" i="20"/>
  <c r="G24" i="2" s="1"/>
  <c r="D133" i="20"/>
  <c r="F24" i="2" s="1"/>
  <c r="C133" i="20"/>
  <c r="E24" i="2" s="1"/>
  <c r="DO132" i="20"/>
  <c r="DQ23" i="2" s="1"/>
  <c r="DN132" i="20"/>
  <c r="DP23" i="2" s="1"/>
  <c r="DM132" i="20"/>
  <c r="DO23" i="2" s="1"/>
  <c r="DL132" i="20"/>
  <c r="DN23" i="2" s="1"/>
  <c r="DK132" i="20"/>
  <c r="DM23" i="2" s="1"/>
  <c r="DJ132" i="20"/>
  <c r="DL23" i="2" s="1"/>
  <c r="DI132" i="20"/>
  <c r="DK23" i="2" s="1"/>
  <c r="DH132" i="20"/>
  <c r="DJ23" i="2" s="1"/>
  <c r="DG132" i="20"/>
  <c r="DI23" i="2" s="1"/>
  <c r="DF132" i="20"/>
  <c r="DH23" i="2" s="1"/>
  <c r="DE132" i="20"/>
  <c r="DG23" i="2" s="1"/>
  <c r="DD132" i="20"/>
  <c r="DF23" i="2" s="1"/>
  <c r="DC132" i="20"/>
  <c r="DE23" i="2" s="1"/>
  <c r="DB132" i="20"/>
  <c r="DD23" i="2" s="1"/>
  <c r="DA132" i="20"/>
  <c r="DC23" i="2" s="1"/>
  <c r="CZ132" i="20"/>
  <c r="DB23" i="2" s="1"/>
  <c r="CY132" i="20"/>
  <c r="DA23" i="2" s="1"/>
  <c r="CX132" i="20"/>
  <c r="CZ23" i="2" s="1"/>
  <c r="CW132" i="20"/>
  <c r="CY23" i="2" s="1"/>
  <c r="CV132" i="20"/>
  <c r="CX23" i="2" s="1"/>
  <c r="CU132" i="20"/>
  <c r="CW23" i="2" s="1"/>
  <c r="CT132" i="20"/>
  <c r="CV23" i="2" s="1"/>
  <c r="CS132" i="20"/>
  <c r="CU23" i="2" s="1"/>
  <c r="CR132" i="20"/>
  <c r="CT23" i="2" s="1"/>
  <c r="CQ132" i="20"/>
  <c r="CS23" i="2" s="1"/>
  <c r="CP132" i="20"/>
  <c r="CR23" i="2" s="1"/>
  <c r="CO132" i="20"/>
  <c r="CQ23" i="2" s="1"/>
  <c r="CN132" i="20"/>
  <c r="CP23" i="2" s="1"/>
  <c r="CM132" i="20"/>
  <c r="CO23" i="2" s="1"/>
  <c r="CL132" i="20"/>
  <c r="CN23" i="2" s="1"/>
  <c r="CK132" i="20"/>
  <c r="CM23" i="2" s="1"/>
  <c r="CJ132" i="20"/>
  <c r="CL23" i="2" s="1"/>
  <c r="CI132" i="20"/>
  <c r="CK23" i="2" s="1"/>
  <c r="CH132" i="20"/>
  <c r="CJ23" i="2" s="1"/>
  <c r="CG132" i="20"/>
  <c r="CI23" i="2" s="1"/>
  <c r="CF132" i="20"/>
  <c r="CH23" i="2" s="1"/>
  <c r="CE132" i="20"/>
  <c r="CG23" i="2" s="1"/>
  <c r="CD132" i="20"/>
  <c r="CF23" i="2" s="1"/>
  <c r="CC132" i="20"/>
  <c r="CE23" i="2" s="1"/>
  <c r="CB132" i="20"/>
  <c r="CD23" i="2" s="1"/>
  <c r="CA132" i="20"/>
  <c r="CC23" i="2" s="1"/>
  <c r="BZ132" i="20"/>
  <c r="CB23" i="2" s="1"/>
  <c r="BY132" i="20"/>
  <c r="CA23" i="2" s="1"/>
  <c r="BX132" i="20"/>
  <c r="BZ23" i="2" s="1"/>
  <c r="BW132" i="20"/>
  <c r="BY23" i="2" s="1"/>
  <c r="BV132" i="20"/>
  <c r="BX23" i="2" s="1"/>
  <c r="BU132" i="20"/>
  <c r="BW23" i="2" s="1"/>
  <c r="BT132" i="20"/>
  <c r="BV23" i="2" s="1"/>
  <c r="BS132" i="20"/>
  <c r="BU23" i="2" s="1"/>
  <c r="BR132" i="20"/>
  <c r="BT23" i="2" s="1"/>
  <c r="BQ132" i="20"/>
  <c r="BS23" i="2" s="1"/>
  <c r="BP132" i="20"/>
  <c r="BR23" i="2" s="1"/>
  <c r="BO132" i="20"/>
  <c r="BQ23" i="2" s="1"/>
  <c r="BN132" i="20"/>
  <c r="BP23" i="2" s="1"/>
  <c r="BM132" i="20"/>
  <c r="BO23" i="2" s="1"/>
  <c r="BL132" i="20"/>
  <c r="BN23" i="2" s="1"/>
  <c r="BK132" i="20"/>
  <c r="BM23" i="2" s="1"/>
  <c r="BJ132" i="20"/>
  <c r="BL23" i="2" s="1"/>
  <c r="BI132" i="20"/>
  <c r="BK23" i="2" s="1"/>
  <c r="BH132" i="20"/>
  <c r="BJ23" i="2" s="1"/>
  <c r="BG132" i="20"/>
  <c r="BI23" i="2" s="1"/>
  <c r="BF132" i="20"/>
  <c r="BH23" i="2" s="1"/>
  <c r="BE132" i="20"/>
  <c r="BG23" i="2" s="1"/>
  <c r="BD132" i="20"/>
  <c r="BF23" i="2" s="1"/>
  <c r="BE23" i="2"/>
  <c r="BB132" i="20"/>
  <c r="BD23" i="2" s="1"/>
  <c r="BA132" i="20"/>
  <c r="BC23" i="2" s="1"/>
  <c r="AZ132" i="20"/>
  <c r="BB23" i="2" s="1"/>
  <c r="AY132" i="20"/>
  <c r="BA23" i="2" s="1"/>
  <c r="AX132" i="20"/>
  <c r="AZ23" i="2" s="1"/>
  <c r="AW132" i="20"/>
  <c r="AY23" i="2" s="1"/>
  <c r="AV132" i="20"/>
  <c r="AX23" i="2" s="1"/>
  <c r="AU132" i="20"/>
  <c r="AW23" i="2" s="1"/>
  <c r="AT132" i="20"/>
  <c r="AV23" i="2" s="1"/>
  <c r="AS132" i="20"/>
  <c r="AU23" i="2" s="1"/>
  <c r="AR132" i="20"/>
  <c r="AT23" i="2" s="1"/>
  <c r="AQ132" i="20"/>
  <c r="AS23" i="2" s="1"/>
  <c r="AP132" i="20"/>
  <c r="AR23" i="2" s="1"/>
  <c r="AO132" i="20"/>
  <c r="AQ23" i="2" s="1"/>
  <c r="AN132" i="20"/>
  <c r="AP23" i="2" s="1"/>
  <c r="AM132" i="20"/>
  <c r="AO23" i="2" s="1"/>
  <c r="AL132" i="20"/>
  <c r="AN23" i="2" s="1"/>
  <c r="AK132" i="20"/>
  <c r="AM23" i="2" s="1"/>
  <c r="AJ132" i="20"/>
  <c r="AL23" i="2" s="1"/>
  <c r="AI132" i="20"/>
  <c r="AK23" i="2" s="1"/>
  <c r="AH132" i="20"/>
  <c r="AJ23" i="2" s="1"/>
  <c r="AG132" i="20"/>
  <c r="AI23" i="2" s="1"/>
  <c r="AF132" i="20"/>
  <c r="AH23" i="2" s="1"/>
  <c r="AE132" i="20"/>
  <c r="AG23" i="2" s="1"/>
  <c r="AD132" i="20"/>
  <c r="AF23" i="2" s="1"/>
  <c r="AC132" i="20"/>
  <c r="AE23" i="2" s="1"/>
  <c r="AB132" i="20"/>
  <c r="AD23" i="2" s="1"/>
  <c r="AA132" i="20"/>
  <c r="AC23" i="2" s="1"/>
  <c r="Z132" i="20"/>
  <c r="AB23" i="2" s="1"/>
  <c r="Y132" i="20"/>
  <c r="AA23" i="2" s="1"/>
  <c r="X132" i="20"/>
  <c r="Z23" i="2" s="1"/>
  <c r="W132" i="20"/>
  <c r="Y23" i="2" s="1"/>
  <c r="V132" i="20"/>
  <c r="X23" i="2" s="1"/>
  <c r="U132" i="20"/>
  <c r="W23" i="2" s="1"/>
  <c r="T132" i="20"/>
  <c r="V23" i="2" s="1"/>
  <c r="S132" i="20"/>
  <c r="U23" i="2" s="1"/>
  <c r="R132" i="20"/>
  <c r="T23" i="2" s="1"/>
  <c r="Q132" i="20"/>
  <c r="S23" i="2" s="1"/>
  <c r="P132" i="20"/>
  <c r="R23" i="2" s="1"/>
  <c r="O132" i="20"/>
  <c r="Q23" i="2" s="1"/>
  <c r="N132" i="20"/>
  <c r="P23" i="2" s="1"/>
  <c r="M132" i="20"/>
  <c r="O23" i="2" s="1"/>
  <c r="L132" i="20"/>
  <c r="N23" i="2" s="1"/>
  <c r="K132" i="20"/>
  <c r="M23" i="2" s="1"/>
  <c r="J132" i="20"/>
  <c r="L23" i="2" s="1"/>
  <c r="I132" i="20"/>
  <c r="K23" i="2" s="1"/>
  <c r="H132" i="20"/>
  <c r="J23" i="2" s="1"/>
  <c r="G132" i="20"/>
  <c r="I23" i="2" s="1"/>
  <c r="F132" i="20"/>
  <c r="H23" i="2" s="1"/>
  <c r="E132" i="20"/>
  <c r="G23" i="2" s="1"/>
  <c r="D132" i="20"/>
  <c r="F23" i="2" s="1"/>
  <c r="C132" i="20"/>
  <c r="E23" i="2" s="1"/>
  <c r="AP76" i="20"/>
  <c r="AC76" i="20"/>
  <c r="P76" i="20"/>
  <c r="C76" i="20"/>
  <c r="AP75" i="20"/>
  <c r="AC75" i="20"/>
  <c r="P75" i="20"/>
  <c r="C75" i="20"/>
  <c r="AP74" i="20"/>
  <c r="AC74" i="20"/>
  <c r="P74" i="20"/>
  <c r="C74" i="20"/>
  <c r="AP73" i="20"/>
  <c r="AC73" i="20"/>
  <c r="P73" i="20"/>
  <c r="C73" i="20"/>
  <c r="AP72" i="20"/>
  <c r="AC72" i="20"/>
  <c r="P72" i="20"/>
  <c r="C72" i="20"/>
  <c r="AP71" i="20"/>
  <c r="AC71" i="20"/>
  <c r="P71" i="20"/>
  <c r="C71" i="20"/>
  <c r="AP70" i="20"/>
  <c r="AC70" i="20"/>
  <c r="P70" i="20"/>
  <c r="C70" i="20"/>
  <c r="AP69" i="20"/>
  <c r="AC69" i="20"/>
  <c r="P69" i="20"/>
  <c r="C69" i="20"/>
  <c r="AP68" i="20"/>
  <c r="AC68" i="20"/>
  <c r="P68" i="20"/>
  <c r="C68" i="20"/>
  <c r="AP67" i="20"/>
  <c r="AC67" i="20"/>
  <c r="P67" i="20"/>
  <c r="C67" i="20"/>
  <c r="AP66" i="20"/>
  <c r="AC66" i="20"/>
  <c r="P66" i="20"/>
  <c r="C66" i="20"/>
  <c r="AP65" i="20"/>
  <c r="AC65" i="20"/>
  <c r="P65" i="20"/>
  <c r="C65" i="20"/>
  <c r="AP64" i="20"/>
  <c r="AC64" i="20"/>
  <c r="P64" i="20"/>
  <c r="C64" i="20"/>
  <c r="AP63" i="20"/>
  <c r="AC63" i="20"/>
  <c r="P63" i="20"/>
  <c r="C63" i="20"/>
  <c r="AP62" i="20"/>
  <c r="AC62" i="20"/>
  <c r="P62" i="20"/>
  <c r="C62" i="20"/>
  <c r="AP61" i="20"/>
  <c r="AC61" i="20"/>
  <c r="P61" i="20"/>
  <c r="C61" i="20"/>
  <c r="AP60" i="20"/>
  <c r="AC60" i="20"/>
  <c r="P60" i="20"/>
  <c r="C60" i="20"/>
  <c r="AP59" i="20"/>
  <c r="AC59" i="20"/>
  <c r="P59" i="20"/>
  <c r="C59" i="20"/>
  <c r="DE13" i="2"/>
  <c r="CR13" i="2"/>
  <c r="CE13" i="2"/>
  <c r="BR13" i="2"/>
  <c r="BE13" i="2"/>
  <c r="AP58" i="20"/>
  <c r="AR13" i="2" s="1"/>
  <c r="AC58" i="20"/>
  <c r="AE13" i="2" s="1"/>
  <c r="P58" i="20"/>
  <c r="R13" i="2" s="1"/>
  <c r="C58" i="20"/>
  <c r="E13" i="2" s="1"/>
  <c r="AP57" i="20"/>
  <c r="AC57" i="20"/>
  <c r="P57" i="20"/>
  <c r="C57" i="20"/>
  <c r="AP56" i="20"/>
  <c r="AC56" i="20"/>
  <c r="P56" i="20"/>
  <c r="C56" i="20"/>
  <c r="AP55" i="20"/>
  <c r="AC55" i="20"/>
  <c r="P55" i="20"/>
  <c r="C55" i="20"/>
  <c r="AP54" i="20"/>
  <c r="AC54" i="20"/>
  <c r="P54" i="20"/>
  <c r="C54" i="20"/>
  <c r="AP53" i="20"/>
  <c r="AC53" i="20"/>
  <c r="P53" i="20"/>
  <c r="C53" i="20"/>
  <c r="AP52" i="20"/>
  <c r="AC52" i="20"/>
  <c r="P52" i="20"/>
  <c r="C52" i="20"/>
  <c r="AP51" i="20"/>
  <c r="AC51" i="20"/>
  <c r="P51" i="20"/>
  <c r="C51" i="20"/>
  <c r="AP50" i="20"/>
  <c r="AC50" i="20"/>
  <c r="P50" i="20"/>
  <c r="C50" i="20"/>
  <c r="AP49" i="20"/>
  <c r="AC49" i="20"/>
  <c r="P49" i="20"/>
  <c r="C49" i="20"/>
  <c r="DE12" i="2"/>
  <c r="CR12" i="2"/>
  <c r="CE12" i="2"/>
  <c r="BR12" i="2"/>
  <c r="BE12" i="2"/>
  <c r="AP48" i="20"/>
  <c r="AR12" i="2" s="1"/>
  <c r="AC48" i="20"/>
  <c r="AE12" i="2" s="1"/>
  <c r="P48" i="20"/>
  <c r="R12" i="2" s="1"/>
  <c r="C48" i="20"/>
  <c r="E12" i="2" s="1"/>
  <c r="P47" i="20"/>
  <c r="C47" i="20"/>
  <c r="P46" i="20"/>
  <c r="C46" i="20"/>
  <c r="P45" i="20"/>
  <c r="C45" i="20"/>
  <c r="P44" i="20"/>
  <c r="C44" i="20"/>
  <c r="P43" i="20"/>
  <c r="C43" i="20"/>
  <c r="P42" i="20"/>
  <c r="C42" i="20"/>
  <c r="P41" i="20"/>
  <c r="C41" i="20"/>
  <c r="P40" i="20"/>
  <c r="C40" i="20"/>
  <c r="P39" i="20"/>
  <c r="C39" i="20"/>
  <c r="DE11" i="2"/>
  <c r="CR11" i="2"/>
  <c r="CE11" i="2"/>
  <c r="BR11" i="2"/>
  <c r="BE11" i="2"/>
  <c r="P38" i="20"/>
  <c r="R11" i="2" s="1"/>
  <c r="C38" i="20"/>
  <c r="E11" i="2" s="1"/>
  <c r="DC149" i="20" l="1"/>
  <c r="DD149" i="20"/>
  <c r="DE149" i="20"/>
  <c r="DF149" i="20"/>
  <c r="DH32" i="2" s="1"/>
  <c r="DA149" i="20"/>
  <c r="DB149" i="20"/>
  <c r="CS149" i="20"/>
  <c r="CT149" i="20"/>
  <c r="CV32" i="2" s="1"/>
  <c r="BH149" i="20"/>
  <c r="BI149" i="20"/>
  <c r="BG149" i="20"/>
  <c r="BI32" i="2" s="1"/>
  <c r="BF149" i="20"/>
  <c r="BH32" i="2" s="1"/>
  <c r="BE149" i="20"/>
  <c r="BE209" i="20" s="1"/>
  <c r="BG42" i="2" s="1"/>
  <c r="AM149" i="20"/>
  <c r="M32" i="2"/>
  <c r="K209" i="20"/>
  <c r="M42" i="2" s="1"/>
  <c r="AO149" i="20"/>
  <c r="BX32" i="2"/>
  <c r="BV209" i="20"/>
  <c r="BX42" i="2" s="1"/>
  <c r="DE32" i="2"/>
  <c r="DC209" i="20"/>
  <c r="DE42" i="2" s="1"/>
  <c r="R149" i="20"/>
  <c r="T31" i="2"/>
  <c r="AP149" i="20"/>
  <c r="AR31" i="2"/>
  <c r="BN149" i="20"/>
  <c r="BP31" i="2"/>
  <c r="CL149" i="20"/>
  <c r="CN31" i="2"/>
  <c r="CX149" i="20"/>
  <c r="CZ31" i="2"/>
  <c r="N32" i="2"/>
  <c r="L209" i="20"/>
  <c r="N42" i="2" s="1"/>
  <c r="AA149" i="20"/>
  <c r="AU32" i="2"/>
  <c r="AS209" i="20"/>
  <c r="AU42" i="2" s="1"/>
  <c r="BJ32" i="2"/>
  <c r="BH209" i="20"/>
  <c r="BJ42" i="2" s="1"/>
  <c r="BW149" i="20"/>
  <c r="DF32" i="2"/>
  <c r="DD209" i="20"/>
  <c r="DF42" i="2" s="1"/>
  <c r="G149" i="20"/>
  <c r="I31" i="2"/>
  <c r="S149" i="20"/>
  <c r="U31" i="2"/>
  <c r="AE149" i="20"/>
  <c r="AG31" i="2"/>
  <c r="AQ149" i="20"/>
  <c r="AS31" i="2"/>
  <c r="BC149" i="20"/>
  <c r="BE31" i="2"/>
  <c r="BO149" i="20"/>
  <c r="BQ31" i="2"/>
  <c r="CA149" i="20"/>
  <c r="CC31" i="2"/>
  <c r="CM149" i="20"/>
  <c r="CO31" i="2"/>
  <c r="CY149" i="20"/>
  <c r="DA31" i="2"/>
  <c r="DK149" i="20"/>
  <c r="DM31" i="2"/>
  <c r="O32" i="2"/>
  <c r="M209" i="20"/>
  <c r="O42" i="2" s="1"/>
  <c r="AB149" i="20"/>
  <c r="AT149" i="20"/>
  <c r="BK32" i="2"/>
  <c r="BI209" i="20"/>
  <c r="BK42" i="2" s="1"/>
  <c r="BX149" i="20"/>
  <c r="CP149" i="20"/>
  <c r="DG32" i="2"/>
  <c r="DE209" i="20"/>
  <c r="DG42" i="2" s="1"/>
  <c r="H149" i="20"/>
  <c r="J31" i="2"/>
  <c r="T149" i="20"/>
  <c r="V31" i="2"/>
  <c r="AF149" i="20"/>
  <c r="AH31" i="2"/>
  <c r="AR149" i="20"/>
  <c r="AT31" i="2"/>
  <c r="BD149" i="20"/>
  <c r="BF31" i="2"/>
  <c r="BP149" i="20"/>
  <c r="BR31" i="2"/>
  <c r="CB149" i="20"/>
  <c r="CD31" i="2"/>
  <c r="CN149" i="20"/>
  <c r="CP31" i="2"/>
  <c r="CZ149" i="20"/>
  <c r="DB31" i="2"/>
  <c r="DL149" i="20"/>
  <c r="DN31" i="2"/>
  <c r="N149" i="20"/>
  <c r="AC149" i="20"/>
  <c r="AU149" i="20"/>
  <c r="BJ149" i="20"/>
  <c r="BY149" i="20"/>
  <c r="CQ149" i="20"/>
  <c r="AN149" i="20"/>
  <c r="AB32" i="2"/>
  <c r="Z209" i="20"/>
  <c r="AB42" i="2" s="1"/>
  <c r="CK149" i="20"/>
  <c r="F149" i="20"/>
  <c r="H31" i="2"/>
  <c r="AD149" i="20"/>
  <c r="AF31" i="2"/>
  <c r="BB149" i="20"/>
  <c r="BD31" i="2"/>
  <c r="BZ149" i="20"/>
  <c r="CB31" i="2"/>
  <c r="DJ149" i="20"/>
  <c r="DL31" i="2"/>
  <c r="CQ32" i="2"/>
  <c r="CO209" i="20"/>
  <c r="CQ42" i="2" s="1"/>
  <c r="O149" i="20"/>
  <c r="AG149" i="20"/>
  <c r="AV149" i="20"/>
  <c r="BK149" i="20"/>
  <c r="CC149" i="20"/>
  <c r="CR149" i="20"/>
  <c r="DG149" i="20"/>
  <c r="BV32" i="2"/>
  <c r="BT209" i="20"/>
  <c r="BV42" i="2" s="1"/>
  <c r="AA32" i="2"/>
  <c r="Y209" i="20"/>
  <c r="AA42" i="2" s="1"/>
  <c r="CJ149" i="20"/>
  <c r="P149" i="20"/>
  <c r="BL149" i="20"/>
  <c r="DH149" i="20"/>
  <c r="Q149" i="20"/>
  <c r="AZ32" i="2"/>
  <c r="AX209" i="20"/>
  <c r="AZ42" i="2" s="1"/>
  <c r="CE149" i="20"/>
  <c r="DI149" i="20"/>
  <c r="C149" i="20"/>
  <c r="U149" i="20"/>
  <c r="AJ149" i="20"/>
  <c r="AY149" i="20"/>
  <c r="BQ149" i="20"/>
  <c r="CF149" i="20"/>
  <c r="CU149" i="20"/>
  <c r="DM149" i="20"/>
  <c r="Z32" i="2"/>
  <c r="X209" i="20"/>
  <c r="Z42" i="2" s="1"/>
  <c r="DC32" i="2"/>
  <c r="DA209" i="20"/>
  <c r="DC42" i="2" s="1"/>
  <c r="L32" i="2"/>
  <c r="J209" i="20"/>
  <c r="L42" i="2" s="1"/>
  <c r="DD32" i="2"/>
  <c r="DB209" i="20"/>
  <c r="DD42" i="2" s="1"/>
  <c r="AY32" i="2"/>
  <c r="AW209" i="20"/>
  <c r="AY42" i="2" s="1"/>
  <c r="CD149" i="20"/>
  <c r="AI149" i="20"/>
  <c r="BM149" i="20"/>
  <c r="D149" i="20"/>
  <c r="V149" i="20"/>
  <c r="AK149" i="20"/>
  <c r="AZ149" i="20"/>
  <c r="BR149" i="20"/>
  <c r="CG149" i="20"/>
  <c r="CV149" i="20"/>
  <c r="DN149" i="20"/>
  <c r="K32" i="2"/>
  <c r="I209" i="20"/>
  <c r="K42" i="2" s="1"/>
  <c r="CI149" i="20"/>
  <c r="BW32" i="2"/>
  <c r="BU209" i="20"/>
  <c r="BW42" i="2" s="1"/>
  <c r="AH149" i="20"/>
  <c r="CU32" i="2"/>
  <c r="CS209" i="20"/>
  <c r="CU42" i="2" s="1"/>
  <c r="E149" i="20"/>
  <c r="W149" i="20"/>
  <c r="AL149" i="20"/>
  <c r="BA149" i="20"/>
  <c r="BS149" i="20"/>
  <c r="CH149" i="20"/>
  <c r="CW149" i="20"/>
  <c r="DO149" i="20"/>
  <c r="DF209" i="20" l="1"/>
  <c r="DH42" i="2" s="1"/>
  <c r="CT209" i="20"/>
  <c r="CV42" i="2" s="1"/>
  <c r="BG209" i="20"/>
  <c r="BI42" i="2" s="1"/>
  <c r="BF209" i="20"/>
  <c r="BH42" i="2" s="1"/>
  <c r="BG32" i="2"/>
  <c r="BT32" i="2"/>
  <c r="BR209" i="20"/>
  <c r="BT42" i="2" s="1"/>
  <c r="BA32" i="2"/>
  <c r="AY209" i="20"/>
  <c r="BA42" i="2" s="1"/>
  <c r="CM32" i="2"/>
  <c r="CK209" i="20"/>
  <c r="CM42" i="2" s="1"/>
  <c r="AL32" i="2"/>
  <c r="AJ209" i="20"/>
  <c r="AL42" i="2" s="1"/>
  <c r="BZ32" i="2"/>
  <c r="BX209" i="20"/>
  <c r="BZ42" i="2" s="1"/>
  <c r="AM32" i="2"/>
  <c r="AK209" i="20"/>
  <c r="AM42" i="2" s="1"/>
  <c r="AP32" i="2"/>
  <c r="AN209" i="20"/>
  <c r="AP42" i="2" s="1"/>
  <c r="DQ32" i="2"/>
  <c r="DO209" i="20"/>
  <c r="DQ42" i="2" s="1"/>
  <c r="CG32" i="2"/>
  <c r="CE209" i="20"/>
  <c r="CG42" i="2" s="1"/>
  <c r="DI32" i="2"/>
  <c r="DG209" i="20"/>
  <c r="DI42" i="2" s="1"/>
  <c r="CB32" i="2"/>
  <c r="BZ209" i="20"/>
  <c r="CB42" i="2" s="1"/>
  <c r="DB32" i="2"/>
  <c r="CZ209" i="20"/>
  <c r="DB42" i="2" s="1"/>
  <c r="AH32" i="2"/>
  <c r="AF209" i="20"/>
  <c r="AH42" i="2" s="1"/>
  <c r="AD32" i="2"/>
  <c r="AB209" i="20"/>
  <c r="AD42" i="2" s="1"/>
  <c r="BQ32" i="2"/>
  <c r="BO209" i="20"/>
  <c r="BQ42" i="2" s="1"/>
  <c r="CN32" i="2"/>
  <c r="CL209" i="20"/>
  <c r="CN42" i="2" s="1"/>
  <c r="CL32" i="2"/>
  <c r="CJ209" i="20"/>
  <c r="CL42" i="2" s="1"/>
  <c r="CR32" i="2"/>
  <c r="CP209" i="20"/>
  <c r="CR42" i="2" s="1"/>
  <c r="W32" i="2"/>
  <c r="U209" i="20"/>
  <c r="W42" i="2" s="1"/>
  <c r="CT32" i="2"/>
  <c r="CR209" i="20"/>
  <c r="CT42" i="2" s="1"/>
  <c r="BY32" i="2"/>
  <c r="BW209" i="20"/>
  <c r="BY42" i="2" s="1"/>
  <c r="AQ32" i="2"/>
  <c r="AO209" i="20"/>
  <c r="AQ42" i="2" s="1"/>
  <c r="G32" i="2"/>
  <c r="E209" i="20"/>
  <c r="G42" i="2" s="1"/>
  <c r="AE32" i="2"/>
  <c r="AC209" i="20"/>
  <c r="AE42" i="2" s="1"/>
  <c r="BB32" i="2"/>
  <c r="AZ209" i="20"/>
  <c r="BB42" i="2" s="1"/>
  <c r="P32" i="2"/>
  <c r="N209" i="20"/>
  <c r="P42" i="2" s="1"/>
  <c r="BF32" i="2"/>
  <c r="BD209" i="20"/>
  <c r="BF42" i="2" s="1"/>
  <c r="U32" i="2"/>
  <c r="S209" i="20"/>
  <c r="U42" i="2" s="1"/>
  <c r="BP32" i="2"/>
  <c r="BN209" i="20"/>
  <c r="BP42" i="2" s="1"/>
  <c r="X32" i="2"/>
  <c r="V209" i="20"/>
  <c r="X42" i="2" s="1"/>
  <c r="CC32" i="2"/>
  <c r="CA209" i="20"/>
  <c r="CC42" i="2" s="1"/>
  <c r="I32" i="2"/>
  <c r="G209" i="20"/>
  <c r="I42" i="2" s="1"/>
  <c r="F32" i="2"/>
  <c r="D209" i="20"/>
  <c r="F42" i="2" s="1"/>
  <c r="DK32" i="2"/>
  <c r="DI209" i="20"/>
  <c r="DK42" i="2" s="1"/>
  <c r="CY32" i="2"/>
  <c r="CW209" i="20"/>
  <c r="CY42" i="2" s="1"/>
  <c r="BO32" i="2"/>
  <c r="BM209" i="20"/>
  <c r="BO42" i="2" s="1"/>
  <c r="BU32" i="2"/>
  <c r="BS209" i="20"/>
  <c r="BU42" i="2" s="1"/>
  <c r="AK32" i="2"/>
  <c r="AI209" i="20"/>
  <c r="AK42" i="2" s="1"/>
  <c r="DO32" i="2"/>
  <c r="DM209" i="20"/>
  <c r="DO42" i="2" s="1"/>
  <c r="S32" i="2"/>
  <c r="Q209" i="20"/>
  <c r="S42" i="2" s="1"/>
  <c r="CS32" i="2"/>
  <c r="CQ209" i="20"/>
  <c r="CS42" i="2" s="1"/>
  <c r="BC32" i="2"/>
  <c r="BA209" i="20"/>
  <c r="BC42" i="2" s="1"/>
  <c r="CF32" i="2"/>
  <c r="CD209" i="20"/>
  <c r="CF42" i="2" s="1"/>
  <c r="DJ32" i="2"/>
  <c r="DH209" i="20"/>
  <c r="DJ42" i="2" s="1"/>
  <c r="AF32" i="2"/>
  <c r="AD209" i="20"/>
  <c r="AF42" i="2" s="1"/>
  <c r="CD32" i="2"/>
  <c r="CB209" i="20"/>
  <c r="CD42" i="2" s="1"/>
  <c r="DM32" i="2"/>
  <c r="DK209" i="20"/>
  <c r="DM42" i="2" s="1"/>
  <c r="AR32" i="2"/>
  <c r="AP209" i="20"/>
  <c r="AR42" i="2" s="1"/>
  <c r="AN32" i="2"/>
  <c r="AL209" i="20"/>
  <c r="AN42" i="2" s="1"/>
  <c r="CX32" i="2"/>
  <c r="CV209" i="20"/>
  <c r="CX42" i="2" s="1"/>
  <c r="BL32" i="2"/>
  <c r="BJ209" i="20"/>
  <c r="BL42" i="2" s="1"/>
  <c r="CO32" i="2"/>
  <c r="CM209" i="20"/>
  <c r="CO42" i="2" s="1"/>
  <c r="AJ32" i="2"/>
  <c r="AH209" i="20"/>
  <c r="AJ42" i="2" s="1"/>
  <c r="E32" i="2"/>
  <c r="C209" i="20"/>
  <c r="E42" i="2" s="1"/>
  <c r="DL32" i="2"/>
  <c r="DJ209" i="20"/>
  <c r="DL42" i="2" s="1"/>
  <c r="DN32" i="2"/>
  <c r="DL209" i="20"/>
  <c r="DN42" i="2" s="1"/>
  <c r="AT32" i="2"/>
  <c r="AR209" i="20"/>
  <c r="AT42" i="2" s="1"/>
  <c r="CZ32" i="2"/>
  <c r="CX209" i="20"/>
  <c r="CZ42" i="2" s="1"/>
  <c r="AV32" i="2"/>
  <c r="AT209" i="20"/>
  <c r="AV42" i="2" s="1"/>
  <c r="CK32" i="2"/>
  <c r="CI209" i="20"/>
  <c r="CK42" i="2" s="1"/>
  <c r="CJ32" i="2"/>
  <c r="CH209" i="20"/>
  <c r="CJ42" i="2" s="1"/>
  <c r="CE32" i="2"/>
  <c r="CC209" i="20"/>
  <c r="CE42" i="2" s="1"/>
  <c r="BD32" i="2"/>
  <c r="BB209" i="20"/>
  <c r="BD42" i="2" s="1"/>
  <c r="CP32" i="2"/>
  <c r="CN209" i="20"/>
  <c r="CP42" i="2" s="1"/>
  <c r="V32" i="2"/>
  <c r="T209" i="20"/>
  <c r="V42" i="2" s="1"/>
  <c r="BE32" i="2"/>
  <c r="BC209" i="20"/>
  <c r="BE42" i="2" s="1"/>
  <c r="BM32" i="2"/>
  <c r="BK209" i="20"/>
  <c r="BM42" i="2" s="1"/>
  <c r="DP32" i="2"/>
  <c r="DN209" i="20"/>
  <c r="DP42" i="2" s="1"/>
  <c r="CW32" i="2"/>
  <c r="CU209" i="20"/>
  <c r="CW42" i="2" s="1"/>
  <c r="AX32" i="2"/>
  <c r="AV209" i="20"/>
  <c r="AX42" i="2" s="1"/>
  <c r="CA32" i="2"/>
  <c r="BY209" i="20"/>
  <c r="CA42" i="2" s="1"/>
  <c r="J32" i="2"/>
  <c r="H209" i="20"/>
  <c r="J42" i="2" s="1"/>
  <c r="AS32" i="2"/>
  <c r="AQ209" i="20"/>
  <c r="AS42" i="2" s="1"/>
  <c r="CH32" i="2"/>
  <c r="CF209" i="20"/>
  <c r="CH42" i="2" s="1"/>
  <c r="BN32" i="2"/>
  <c r="BL209" i="20"/>
  <c r="BN42" i="2" s="1"/>
  <c r="AI32" i="2"/>
  <c r="AG209" i="20"/>
  <c r="AI42" i="2" s="1"/>
  <c r="Y32" i="2"/>
  <c r="W209" i="20"/>
  <c r="Y42" i="2" s="1"/>
  <c r="CI32" i="2"/>
  <c r="CG209" i="20"/>
  <c r="CI42" i="2" s="1"/>
  <c r="BS32" i="2"/>
  <c r="BQ209" i="20"/>
  <c r="BS42" i="2" s="1"/>
  <c r="R32" i="2"/>
  <c r="P209" i="20"/>
  <c r="R42" i="2" s="1"/>
  <c r="Q32" i="2"/>
  <c r="O209" i="20"/>
  <c r="Q42" i="2" s="1"/>
  <c r="H32" i="2"/>
  <c r="F209" i="20"/>
  <c r="H42" i="2" s="1"/>
  <c r="AW32" i="2"/>
  <c r="AU209" i="20"/>
  <c r="AW42" i="2" s="1"/>
  <c r="BR32" i="2"/>
  <c r="BP209" i="20"/>
  <c r="BR42" i="2" s="1"/>
  <c r="DA32" i="2"/>
  <c r="CY209" i="20"/>
  <c r="DA42" i="2" s="1"/>
  <c r="AG32" i="2"/>
  <c r="AE209" i="20"/>
  <c r="AG42" i="2" s="1"/>
  <c r="AC32" i="2"/>
  <c r="AA209" i="20"/>
  <c r="AC42" i="2" s="1"/>
  <c r="T32" i="2"/>
  <c r="R209" i="20"/>
  <c r="T42" i="2" s="1"/>
  <c r="AO32" i="2"/>
  <c r="AM209" i="20"/>
  <c r="AO42" i="2" s="1"/>
</calcChain>
</file>

<file path=xl/sharedStrings.xml><?xml version="1.0" encoding="utf-8"?>
<sst xmlns="http://schemas.openxmlformats.org/spreadsheetml/2006/main" count="330" uniqueCount="238">
  <si>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</si>
  <si>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</si>
  <si>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</si>
  <si>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</si>
  <si>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</si>
  <si>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</si>
  <si>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</si>
  <si>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</si>
  <si>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</si>
  <si>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</si>
  <si>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</si>
  <si>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</si>
  <si>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</si>
  <si>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</si>
  <si>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</si>
  <si>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</si>
  <si>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</si>
  <si>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</si>
  <si>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</si>
  <si>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</si>
  <si>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</si>
  <si>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</si>
  <si>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</si>
  <si>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</si>
  <si>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</si>
  <si>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</si>
  <si>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</si>
  <si>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</si>
  <si>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</si>
  <si>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</si>
  <si>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</si>
  <si>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</si>
  <si>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</si>
  <si>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</si>
  <si>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</si>
  <si>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</si>
  <si>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</si>
  <si>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</si>
  <si>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</si>
  <si>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</si>
  <si>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</si>
  <si>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</si>
  <si>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</si>
  <si>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</si>
  <si>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</si>
  <si>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</si>
  <si>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</si>
  <si>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</si>
  <si>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</si>
  <si>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</si>
  <si>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</si>
  <si>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</si>
  <si>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</si>
  <si>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</si>
  <si>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</si>
  <si>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</si>
  <si>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</si>
  <si>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</si>
  <si>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</si>
  <si>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</si>
  <si>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</si>
  <si>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</si>
  <si>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</si>
  <si>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</si>
  <si>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Participaciones de capital y en fondos de inversión ............................................................................................................................................................................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</si>
  <si>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</si>
  <si>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</si>
  <si>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</si>
  <si>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</si>
  <si>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</si>
  <si>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</si>
  <si>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</si>
  <si>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</si>
  <si>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</si>
  <si>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</si>
  <si>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24</t>
  </si>
  <si>
    <t>Gobierno Central Presupuestario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</si>
  <si>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</si>
  <si>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</si>
  <si>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</si>
  <si>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</si>
  <si>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</si>
  <si>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</si>
  <si>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</si>
  <si>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</si>
  <si>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</si>
  <si>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</si>
  <si>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</si>
  <si>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</si>
  <si>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</si>
  <si>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</si>
  <si>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</si>
  <si>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</si>
  <si>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</si>
  <si>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</si>
  <si>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</si>
  <si>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</si>
  <si>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</si>
  <si>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</si>
  <si>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</si>
  <si>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</si>
  <si>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</si>
  <si>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</si>
  <si>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</si>
  <si>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</si>
  <si>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</si>
  <si>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</si>
  <si>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</si>
  <si>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</si>
  <si>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</si>
  <si>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</si>
  <si>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</si>
  <si>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</si>
  <si>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</si>
  <si>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</si>
  <si>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</si>
  <si>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</si>
  <si>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</si>
  <si>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</si>
  <si>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</si>
  <si>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</si>
  <si>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</si>
  <si>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</si>
  <si>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</si>
  <si>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</si>
  <si>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</si>
  <si>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</si>
  <si>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</si>
  <si>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</si>
  <si>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</si>
  <si>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</si>
  <si>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</si>
  <si>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</si>
  <si>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</si>
  <si>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</si>
  <si>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</si>
  <si>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</si>
  <si>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</si>
  <si>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</si>
  <si>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</si>
  <si>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</si>
  <si>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</si>
  <si>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</si>
  <si>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</si>
  <si>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</si>
  <si>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</si>
  <si>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</si>
  <si>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</si>
  <si>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</si>
  <si>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</si>
  <si>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</si>
  <si>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</si>
  <si>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</si>
  <si>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</si>
  <si>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</si>
  <si>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</si>
  <si>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</si>
  <si>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</si>
  <si>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</si>
  <si>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</si>
  <si>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</si>
  <si>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</si>
  <si>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</si>
  <si>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</si>
  <si>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</si>
  <si>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</si>
  <si>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</si>
  <si>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</si>
  <si>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</si>
  <si>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</si>
  <si>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</si>
  <si>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</si>
  <si>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</si>
  <si>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</si>
  <si>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</si>
  <si>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</si>
  <si>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</si>
  <si>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</si>
  <si>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</si>
  <si>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</si>
  <si>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</si>
  <si>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</si>
  <si>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</si>
  <si>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</si>
  <si>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</si>
  <si>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</si>
  <si>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</si>
  <si>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</si>
  <si>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</si>
  <si>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</si>
  <si>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</si>
  <si>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</si>
  <si>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</si>
  <si>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</si>
  <si>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</si>
  <si>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</si>
  <si>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</si>
  <si>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</si>
  <si>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</si>
  <si>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</si>
  <si>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</si>
  <si>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</si>
  <si>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</si>
  <si>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</si>
  <si>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</si>
  <si>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</si>
  <si>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</si>
  <si>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</si>
  <si>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</si>
  <si>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 xml:space="preserve">Participaciones de capital y en fondos de inversión </t>
  </si>
  <si>
    <t xml:space="preserve">Seguros, pensiones y sistemas de garantías estandarizadas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</si>
  <si>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</si>
  <si>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</si>
  <si>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</si>
  <si>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</si>
  <si>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</si>
  <si>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</si>
  <si>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</si>
  <si>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</si>
  <si>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</si>
  <si>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</si>
  <si>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</si>
  <si>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</si>
  <si>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</si>
  <si>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</si>
  <si>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</si>
  <si>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</si>
  <si>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</si>
  <si>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</si>
  <si>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</si>
  <si>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</si>
  <si>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</si>
  <si>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</si>
  <si>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</si>
  <si>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</si>
  <si>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</si>
  <si>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Millones de Lempiras</t>
  </si>
  <si>
    <t>Gobierno Central Presupuestario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</si>
</sst>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#,##0.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7.5"/>
      <color theme="1"/>
      <name val="Futura Lt BT"/>
    </font>
    <font>
      <b/>
      <sz val="7.5"/>
      <color theme="0"/>
      <name val="Futura Lt BT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7.5"/>
      <name val="Futura Lt BT"/>
    </font>
    <font>
      <b/>
      <i/>
      <sz val="7.5"/>
      <color theme="1"/>
      <name val="Futura Lt BT"/>
    </font>
    <font>
      <b/>
      <sz val="10"/>
      <color theme="0"/>
      <name val="Futura Lt BT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2"/>
      <color theme="0"/>
      <name val="Futura Md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6" fillId="0" borderId="0" xfId="1" applyAlignment="1" applyProtection="1"/>
    <xf numFmtId="49" fontId="2" fillId="0" borderId="0" xfId="0" applyNumberFormat="1" applyFont="1"/>
    <xf numFmtId="0" fontId="2" fillId="0" borderId="0" xfId="0" applyFont="1"/>
    <xf numFmtId="164" fontId="0" fillId="0" borderId="0" xfId="3" applyFont="1"/>
    <xf numFmtId="0" fontId="15" fillId="0" borderId="0" xfId="0" applyFont="1"/>
    <xf numFmtId="43" fontId="0" fillId="0" borderId="0" xfId="8" applyFont="1"/>
    <xf numFmtId="0" fontId="19" fillId="3" borderId="1" xfId="0" applyFont="1" applyFill="1" applyBorder="1"/>
    <xf numFmtId="0" fontId="19" fillId="3" borderId="2" xfId="0" applyFont="1" applyFill="1" applyBorder="1"/>
    <xf numFmtId="165" fontId="17" fillId="4" borderId="11" xfId="9" applyNumberFormat="1" applyFont="1" applyFill="1" applyBorder="1"/>
    <xf numFmtId="17" fontId="19" fillId="3" borderId="2" xfId="4" applyNumberFormat="1" applyFont="1" applyFill="1" applyBorder="1" applyAlignment="1">
      <alignment horizontal="center"/>
    </xf>
    <xf numFmtId="17" fontId="19" fillId="3" borderId="15" xfId="4" applyNumberFormat="1" applyFont="1" applyFill="1" applyBorder="1" applyAlignment="1">
      <alignment horizontal="center"/>
    </xf>
    <xf numFmtId="0" fontId="16" fillId="4" borderId="0" xfId="9" applyFont="1" applyFill="1"/>
    <xf numFmtId="43" fontId="20" fillId="4" borderId="0" xfId="8" applyFont="1" applyFill="1" applyBorder="1" applyAlignment="1">
      <alignment horizontal="center"/>
    </xf>
    <xf numFmtId="43" fontId="20" fillId="4" borderId="0" xfId="8" applyFont="1" applyFill="1" applyBorder="1"/>
    <xf numFmtId="43" fontId="20" fillId="4" borderId="17" xfId="8" applyFont="1" applyFill="1" applyBorder="1"/>
    <xf numFmtId="0" fontId="16" fillId="0" borderId="0" xfId="9" applyFont="1"/>
    <xf numFmtId="43" fontId="0" fillId="0" borderId="0" xfId="8" applyFont="1" applyBorder="1"/>
    <xf numFmtId="43" fontId="0" fillId="0" borderId="17" xfId="8" applyFont="1" applyBorder="1"/>
    <xf numFmtId="2" fontId="16" fillId="0" borderId="8" xfId="9" applyNumberFormat="1" applyFont="1" applyBorder="1" applyAlignment="1">
      <alignment horizontal="left"/>
    </xf>
    <xf numFmtId="0" fontId="16" fillId="0" borderId="0" xfId="9" applyFont="1" applyAlignment="1">
      <alignment horizontal="left" indent="1"/>
    </xf>
    <xf numFmtId="0" fontId="1" fillId="0" borderId="0" xfId="9" applyAlignment="1">
      <alignment horizontal="left" indent="2"/>
    </xf>
    <xf numFmtId="0" fontId="1" fillId="0" borderId="0" xfId="9" applyAlignment="1">
      <alignment horizontal="left" indent="3"/>
    </xf>
    <xf numFmtId="0" fontId="1" fillId="0" borderId="0" xfId="9" applyAlignment="1">
      <alignment horizontal="left" wrapText="1" indent="3"/>
    </xf>
    <xf numFmtId="0" fontId="1" fillId="0" borderId="0" xfId="9"/>
    <xf numFmtId="0" fontId="1" fillId="0" borderId="0" xfId="9" applyAlignment="1">
      <alignment horizontal="left" indent="1"/>
    </xf>
    <xf numFmtId="0" fontId="16" fillId="0" borderId="0" xfId="9" applyFont="1" applyAlignment="1">
      <alignment horizontal="left" wrapText="1" indent="1"/>
    </xf>
    <xf numFmtId="43" fontId="18" fillId="4" borderId="0" xfId="8" applyFont="1" applyFill="1" applyBorder="1"/>
    <xf numFmtId="43" fontId="18" fillId="4" borderId="17" xfId="8" applyFont="1" applyFill="1" applyBorder="1"/>
    <xf numFmtId="2" fontId="17" fillId="4" borderId="8" xfId="9" applyNumberFormat="1" applyFont="1" applyFill="1" applyBorder="1" applyAlignment="1">
      <alignment horizontal="left"/>
    </xf>
    <xf numFmtId="0" fontId="17" fillId="4" borderId="0" xfId="9" applyFont="1" applyFill="1"/>
    <xf numFmtId="0" fontId="16" fillId="0" borderId="0" xfId="9" applyFont="1" applyAlignment="1">
      <alignment horizontal="left" vertical="center"/>
    </xf>
    <xf numFmtId="0" fontId="16" fillId="0" borderId="0" xfId="9" applyFont="1" applyAlignment="1">
      <alignment horizontal="left" indent="2"/>
    </xf>
    <xf numFmtId="0" fontId="1" fillId="0" borderId="8" xfId="9" applyBorder="1" applyAlignment="1">
      <alignment horizontal="left"/>
    </xf>
    <xf numFmtId="165" fontId="1" fillId="0" borderId="0" xfId="9" applyNumberFormat="1" applyAlignment="1">
      <alignment horizontal="left"/>
    </xf>
    <xf numFmtId="165" fontId="16" fillId="0" borderId="0" xfId="9" applyNumberFormat="1" applyFont="1" applyAlignment="1">
      <alignment horizontal="left"/>
    </xf>
    <xf numFmtId="165" fontId="16" fillId="4" borderId="0" xfId="9" applyNumberFormat="1" applyFont="1" applyFill="1" applyAlignment="1">
      <alignment horizontal="left"/>
    </xf>
    <xf numFmtId="0" fontId="17" fillId="4" borderId="10" xfId="9" applyFont="1" applyFill="1" applyBorder="1" applyAlignment="1">
      <alignment horizontal="left"/>
    </xf>
    <xf numFmtId="43" fontId="18" fillId="4" borderId="11" xfId="8" applyFont="1" applyFill="1" applyBorder="1"/>
    <xf numFmtId="43" fontId="18" fillId="4" borderId="16" xfId="8" applyFont="1" applyFill="1" applyBorder="1"/>
    <xf numFmtId="166" fontId="4" fillId="4" borderId="14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166" fontId="21" fillId="2" borderId="14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indent="1"/>
    </xf>
    <xf numFmtId="166" fontId="4" fillId="2" borderId="14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22" fillId="4" borderId="8" xfId="0" applyNumberFormat="1" applyFont="1" applyFill="1" applyBorder="1" applyAlignment="1">
      <alignment horizontal="left"/>
    </xf>
    <xf numFmtId="0" fontId="22" fillId="4" borderId="0" xfId="0" applyFont="1" applyFill="1"/>
    <xf numFmtId="0" fontId="13" fillId="4" borderId="0" xfId="0" applyFont="1" applyFill="1"/>
    <xf numFmtId="166" fontId="21" fillId="4" borderId="14" xfId="0" applyNumberFormat="1" applyFont="1" applyFill="1" applyBorder="1" applyAlignment="1">
      <alignment horizontal="right"/>
    </xf>
    <xf numFmtId="49" fontId="22" fillId="4" borderId="6" xfId="0" applyNumberFormat="1" applyFont="1" applyFill="1" applyBorder="1" applyAlignment="1">
      <alignment horizontal="left"/>
    </xf>
    <xf numFmtId="0" fontId="22" fillId="4" borderId="7" xfId="0" applyFont="1" applyFill="1" applyBorder="1"/>
    <xf numFmtId="0" fontId="13" fillId="4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22" fillId="4" borderId="9" xfId="0" applyNumberFormat="1" applyFont="1" applyFill="1" applyBorder="1" applyAlignment="1">
      <alignment horizontal="left"/>
    </xf>
    <xf numFmtId="0" fontId="22" fillId="4" borderId="5" xfId="0" applyFont="1" applyFill="1" applyBorder="1"/>
    <xf numFmtId="0" fontId="13" fillId="4" borderId="5" xfId="0" applyFont="1" applyFill="1" applyBorder="1"/>
    <xf numFmtId="49" fontId="13" fillId="4" borderId="12" xfId="0" applyNumberFormat="1" applyFont="1" applyFill="1" applyBorder="1" applyAlignment="1">
      <alignment vertical="top" wrapText="1"/>
    </xf>
    <xf numFmtId="0" fontId="13" fillId="4" borderId="13" xfId="0" applyFont="1" applyFill="1" applyBorder="1" applyAlignment="1">
      <alignment vertical="center"/>
    </xf>
    <xf numFmtId="0" fontId="0" fillId="0" borderId="14" xfId="0" applyBorder="1"/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0" fontId="2" fillId="0" borderId="0" xfId="0" applyFont="1" applyAlignment="1">
      <alignment horizontal="right"/>
    </xf>
    <xf numFmtId="49" fontId="21" fillId="4" borderId="8" xfId="0" applyNumberFormat="1" applyFont="1" applyFill="1" applyBorder="1" applyAlignment="1">
      <alignment horizontal="left"/>
    </xf>
    <xf numFmtId="0" fontId="21" fillId="4" borderId="0" xfId="0" applyFont="1" applyFill="1" applyAlignment="1">
      <alignment horizontal="left" indent="1"/>
    </xf>
    <xf numFmtId="0" fontId="21" fillId="4" borderId="0" xfId="0" applyFont="1" applyFill="1"/>
    <xf numFmtId="0" fontId="16" fillId="0" borderId="8" xfId="9" applyFont="1" applyBorder="1" applyAlignment="1">
      <alignment horizontal="left"/>
    </xf>
    <xf numFmtId="165" fontId="16" fillId="0" borderId="0" xfId="9" applyNumberFormat="1" applyFont="1" applyAlignment="1">
      <alignment horizontal="left" vertical="center"/>
    </xf>
    <xf numFmtId="0" fontId="16" fillId="4" borderId="8" xfId="9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left"/>
    </xf>
    <xf numFmtId="0" fontId="11" fillId="3" borderId="2" xfId="0" applyFont="1" applyFill="1" applyBorder="1"/>
    <xf numFmtId="0" fontId="8" fillId="3" borderId="0" xfId="0" applyFont="1" applyFill="1"/>
    <xf numFmtId="49" fontId="14" fillId="3" borderId="3" xfId="0" applyNumberFormat="1" applyFont="1" applyFill="1" applyBorder="1" applyAlignment="1">
      <alignment horizontal="left"/>
    </xf>
    <xf numFmtId="0" fontId="14" fillId="3" borderId="4" xfId="0" applyFont="1" applyFill="1" applyBorder="1"/>
    <xf numFmtId="0" fontId="12" fillId="3" borderId="2" xfId="0" applyFont="1" applyFill="1" applyBorder="1"/>
    <xf numFmtId="0" fontId="10" fillId="3" borderId="0" xfId="0" applyFont="1" applyFill="1"/>
    <xf numFmtId="0" fontId="24" fillId="3" borderId="10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26" fillId="3" borderId="0" xfId="0" applyFont="1" applyFill="1"/>
    <xf numFmtId="0" fontId="12" fillId="3" borderId="0" xfId="0" applyFont="1" applyFill="1"/>
    <xf numFmtId="0" fontId="11" fillId="3" borderId="0" xfId="0" applyFont="1" applyFill="1"/>
    <xf numFmtId="0" fontId="9" fillId="3" borderId="0" xfId="0" applyFont="1" applyFill="1"/>
    <xf numFmtId="17" fontId="23" fillId="3" borderId="14" xfId="4" applyNumberFormat="1" applyFont="1" applyFill="1" applyBorder="1" applyAlignment="1">
      <alignment horizontal="center"/>
    </xf>
    <xf numFmtId="0" fontId="4" fillId="0" borderId="18" xfId="0" applyFont="1" applyBorder="1"/>
    <xf numFmtId="0" fontId="24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5" fillId="3" borderId="8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</cellXfs>
  <cellStyles count="10">
    <cellStyle name="Hipervínculo" xfId="1" builtinId="8"/>
    <cellStyle name="Hipervínculo 2" xfId="2" xr:uid="{00000000-0005-0000-0000-000001000000}"/>
    <cellStyle name="Millares" xfId="3" builtinId="3"/>
    <cellStyle name="Millares 2" xfId="8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3 10" xfId="6" xr:uid="{00000000-0005-0000-0000-000007000000}"/>
    <cellStyle name="Normal 8" xfId="9" xr:uid="{E62B10EE-DDF9-45B8-A3A0-FC792D5CAB18}"/>
    <cellStyle name="Porcentual 2" xfId="7" xr:uid="{00000000-0005-0000-0000-000008000000}"/>
  </cellStyles>
  <dxfs count="0"/>
  <tableStyles count="0" defaultTableStyle="TableStyleMedium2" defaultPivotStyle="PivotStyleLight16"/>
  <colors>
    <mruColors>
      <color rgb="FF383838"/>
      <color rgb="FFCECECE"/>
      <color rgb="FF4D93D9"/>
      <color rgb="FFA6C9E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DQ42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1" sqref="E1:BV1048576"/>
    </sheetView>
  </sheetViews>
  <sheetFormatPr baseColWidth="10" defaultRowHeight="14.4"/>
  <cols>
    <col min="2" max="2" width="8.5546875" customWidth="1"/>
    <col min="3" max="3" width="47.109375" customWidth="1"/>
    <col min="4" max="4" width="7.33203125" customWidth="1"/>
    <col min="5" max="5" width="11.5546875" style="4"/>
    <col min="6" max="44" width="11.5546875" style="4" customWidth="1"/>
    <col min="45" max="49" width="11.5546875" style="4"/>
  </cols>
  <sheetData>
    <row r="1" spans="2:121">
      <c r="B1" s="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21">
      <c r="B2" s="80"/>
      <c r="C2" s="90"/>
      <c r="D2" s="85"/>
      <c r="E2" s="81"/>
      <c r="F2" s="92"/>
      <c r="G2" s="93"/>
      <c r="H2" s="92"/>
      <c r="I2" s="93"/>
      <c r="J2" s="92"/>
      <c r="K2" s="93"/>
      <c r="L2" s="92"/>
      <c r="M2" s="93"/>
      <c r="N2" s="92"/>
      <c r="O2" s="93"/>
      <c r="P2" s="92"/>
      <c r="Q2" s="93"/>
      <c r="R2" s="92"/>
      <c r="S2" s="93"/>
      <c r="T2" s="92"/>
      <c r="U2" s="93"/>
      <c r="V2" s="92"/>
      <c r="W2" s="93"/>
      <c r="X2" s="92"/>
      <c r="Y2" s="93"/>
      <c r="Z2" s="92"/>
      <c r="AA2" s="93"/>
      <c r="AB2" s="92"/>
      <c r="AC2" s="93"/>
      <c r="AD2" s="92"/>
      <c r="AE2" s="93"/>
      <c r="AF2" s="92"/>
      <c r="AG2" s="93"/>
      <c r="AH2" s="92"/>
      <c r="AI2" s="93"/>
      <c r="AJ2" s="92"/>
      <c r="AK2" s="93"/>
      <c r="AL2" s="92"/>
      <c r="AM2" s="93"/>
      <c r="AN2" s="92"/>
      <c r="AO2" s="93"/>
      <c r="AP2" s="92"/>
      <c r="AQ2" s="93"/>
      <c r="AR2" s="92"/>
      <c r="AS2" s="93"/>
      <c r="AT2" s="92"/>
      <c r="AU2" s="93"/>
      <c r="AV2" s="92"/>
      <c r="AW2" s="93"/>
      <c r="AX2" s="92"/>
      <c r="AY2" s="93"/>
      <c r="AZ2" s="92"/>
      <c r="BA2" s="93"/>
      <c r="BB2" s="92"/>
      <c r="BC2" s="93"/>
      <c r="BD2" s="92"/>
      <c r="BE2" s="93"/>
      <c r="BF2" s="92"/>
      <c r="BG2" s="93"/>
      <c r="BH2" s="92"/>
      <c r="BI2" s="93"/>
      <c r="BJ2" s="92"/>
      <c r="BK2" s="93"/>
      <c r="BL2" s="92"/>
      <c r="BM2" s="93"/>
      <c r="BN2" s="92"/>
      <c r="BO2" s="93"/>
      <c r="BP2" s="92"/>
      <c r="BQ2" s="93"/>
      <c r="BR2" s="92"/>
      <c r="BS2" s="93"/>
      <c r="BT2" s="92"/>
      <c r="BU2" s="93"/>
      <c r="BV2" s="92"/>
      <c r="BW2" s="93"/>
      <c r="BX2" s="92"/>
      <c r="BY2" s="93"/>
      <c r="BZ2" s="92"/>
      <c r="CA2" s="93"/>
      <c r="CB2" s="92"/>
      <c r="CC2" s="93"/>
      <c r="CD2" s="92"/>
      <c r="CE2" s="93"/>
      <c r="CF2" s="92"/>
      <c r="CG2" s="93"/>
      <c r="CH2" s="92"/>
      <c r="CI2" s="93"/>
      <c r="CJ2" s="92"/>
      <c r="CK2" s="93"/>
      <c r="CL2" s="92"/>
      <c r="CM2" s="93"/>
      <c r="CN2" s="92"/>
      <c r="CO2" s="93"/>
      <c r="CP2" s="92"/>
      <c r="CQ2" s="93"/>
      <c r="CR2" s="92"/>
      <c r="CS2" s="93"/>
      <c r="CT2" s="92"/>
      <c r="CU2" s="93"/>
      <c r="CV2" s="92"/>
      <c r="CW2" s="93"/>
      <c r="CX2" s="92"/>
      <c r="CY2" s="93"/>
      <c r="CZ2" s="92"/>
      <c r="DA2" s="93"/>
      <c r="DB2" s="92"/>
      <c r="DC2" s="93"/>
      <c r="DD2" s="92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</row>
    <row r="3" spans="2:121" ht="15.6">
      <c r="B3" s="107" t="s">
        <v>237</v>
      </c>
      <c r="C3" s="108"/>
      <c r="D3" s="108"/>
      <c r="E3" s="82"/>
      <c r="F3" s="94"/>
      <c r="G3" s="82"/>
      <c r="H3" s="94"/>
      <c r="I3" s="82"/>
      <c r="J3" s="94"/>
      <c r="K3" s="82"/>
      <c r="L3" s="94"/>
      <c r="M3" s="82"/>
      <c r="N3" s="94"/>
      <c r="O3" s="82"/>
      <c r="P3" s="94"/>
      <c r="Q3" s="82"/>
      <c r="R3" s="94"/>
      <c r="S3" s="82"/>
      <c r="T3" s="94"/>
      <c r="U3" s="82"/>
      <c r="V3" s="94"/>
      <c r="W3" s="82"/>
      <c r="X3" s="94"/>
      <c r="Y3" s="82"/>
      <c r="Z3" s="94"/>
      <c r="AA3" s="82"/>
      <c r="AB3" s="94"/>
      <c r="AC3" s="82"/>
      <c r="AD3" s="94"/>
      <c r="AE3" s="82"/>
      <c r="AF3" s="94"/>
      <c r="AG3" s="82"/>
      <c r="AH3" s="94"/>
      <c r="AI3" s="82"/>
      <c r="AJ3" s="94"/>
      <c r="AK3" s="82"/>
      <c r="AL3" s="94"/>
      <c r="AM3" s="82"/>
      <c r="AN3" s="94"/>
      <c r="AO3" s="82"/>
      <c r="AP3" s="94"/>
      <c r="AQ3" s="82"/>
      <c r="AR3" s="94"/>
      <c r="AS3" s="82"/>
      <c r="AT3" s="94"/>
      <c r="AU3" s="82"/>
      <c r="AV3" s="94"/>
      <c r="AW3" s="82"/>
      <c r="AX3" s="94"/>
      <c r="AY3" s="82"/>
      <c r="AZ3" s="94"/>
      <c r="BA3" s="82"/>
      <c r="BB3" s="94"/>
      <c r="BC3" s="82"/>
      <c r="BD3" s="94"/>
      <c r="BE3" s="82"/>
      <c r="BF3" s="94"/>
      <c r="BG3" s="82"/>
      <c r="BH3" s="94"/>
      <c r="BI3" s="82"/>
      <c r="BJ3" s="94"/>
      <c r="BK3" s="82"/>
      <c r="BL3" s="94"/>
      <c r="BM3" s="82"/>
      <c r="BN3" s="94"/>
      <c r="BO3" s="82"/>
      <c r="BP3" s="94"/>
      <c r="BQ3" s="82"/>
      <c r="BR3" s="94"/>
      <c r="BS3" s="82"/>
      <c r="BT3" s="94"/>
      <c r="BU3" s="82"/>
      <c r="BV3" s="94"/>
      <c r="BW3" s="82"/>
      <c r="BX3" s="94"/>
      <c r="BY3" s="82"/>
      <c r="BZ3" s="94"/>
      <c r="CA3" s="82"/>
      <c r="CB3" s="94"/>
      <c r="CC3" s="82"/>
      <c r="CD3" s="94"/>
      <c r="CE3" s="82"/>
      <c r="CF3" s="94"/>
      <c r="CG3" s="82"/>
      <c r="CH3" s="94"/>
      <c r="CI3" s="82"/>
      <c r="CJ3" s="94"/>
      <c r="CK3" s="82"/>
      <c r="CL3" s="94"/>
      <c r="CM3" s="82"/>
      <c r="CN3" s="94"/>
      <c r="CO3" s="82"/>
      <c r="CP3" s="94"/>
      <c r="CQ3" s="82"/>
      <c r="CR3" s="94"/>
      <c r="CS3" s="82"/>
      <c r="CT3" s="94"/>
      <c r="CU3" s="82"/>
      <c r="CV3" s="94"/>
      <c r="CW3" s="82"/>
      <c r="CX3" s="94"/>
      <c r="CY3" s="82"/>
      <c r="CZ3" s="94"/>
      <c r="DA3" s="82"/>
      <c r="DB3" s="94"/>
      <c r="DC3" s="82"/>
      <c r="DD3" s="9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</row>
    <row r="4" spans="2:121" ht="15" customHeight="1">
      <c r="B4" s="107" t="s">
        <v>236</v>
      </c>
      <c r="C4" s="108"/>
      <c r="D4" s="108"/>
      <c r="E4" s="91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</row>
    <row r="5" spans="2:121" ht="15" customHeight="1">
      <c r="B5" s="109" t="s">
        <v>0</v>
      </c>
      <c r="C5" s="110"/>
      <c r="D5" s="110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</row>
    <row r="6" spans="2:121" ht="14.4" customHeight="1">
      <c r="B6" s="109"/>
      <c r="C6" s="110"/>
      <c r="D6" s="110"/>
      <c r="E6" s="87"/>
      <c r="F6" s="98">
        <v>2016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88"/>
      <c r="S6" s="98">
        <v>2017</v>
      </c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88"/>
      <c r="AF6" s="98">
        <v>2018</v>
      </c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88"/>
      <c r="AS6" s="97">
        <v>2019</v>
      </c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9"/>
      <c r="BE6" s="89"/>
      <c r="BF6" s="97">
        <v>2020</v>
      </c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9"/>
      <c r="BR6" s="97">
        <v>2021</v>
      </c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9"/>
      <c r="CE6" s="97">
        <v>2022</v>
      </c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9"/>
      <c r="CR6" s="97">
        <v>2023</v>
      </c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9"/>
      <c r="DE6" s="97">
        <v>2024</v>
      </c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9"/>
    </row>
    <row r="7" spans="2:121">
      <c r="B7" s="83"/>
      <c r="C7" s="84"/>
      <c r="D7" s="84"/>
      <c r="E7" s="95" t="s">
        <v>66</v>
      </c>
      <c r="F7" s="95">
        <v>42370</v>
      </c>
      <c r="G7" s="95">
        <v>42401</v>
      </c>
      <c r="H7" s="95">
        <v>42430</v>
      </c>
      <c r="I7" s="95">
        <v>42461</v>
      </c>
      <c r="J7" s="95">
        <v>42491</v>
      </c>
      <c r="K7" s="95">
        <v>42522</v>
      </c>
      <c r="L7" s="95">
        <v>42552</v>
      </c>
      <c r="M7" s="95">
        <v>42583</v>
      </c>
      <c r="N7" s="95">
        <v>42614</v>
      </c>
      <c r="O7" s="95">
        <v>42644</v>
      </c>
      <c r="P7" s="95">
        <v>42675</v>
      </c>
      <c r="Q7" s="95">
        <v>42705</v>
      </c>
      <c r="R7" s="95" t="s">
        <v>67</v>
      </c>
      <c r="S7" s="95">
        <v>42736</v>
      </c>
      <c r="T7" s="95">
        <v>42767</v>
      </c>
      <c r="U7" s="95">
        <v>42795</v>
      </c>
      <c r="V7" s="95">
        <v>42826</v>
      </c>
      <c r="W7" s="95">
        <v>42856</v>
      </c>
      <c r="X7" s="95">
        <v>42887</v>
      </c>
      <c r="Y7" s="95">
        <v>42917</v>
      </c>
      <c r="Z7" s="95">
        <v>42948</v>
      </c>
      <c r="AA7" s="95">
        <v>42979</v>
      </c>
      <c r="AB7" s="95">
        <v>43009</v>
      </c>
      <c r="AC7" s="95">
        <v>43040</v>
      </c>
      <c r="AD7" s="95">
        <v>43070</v>
      </c>
      <c r="AE7" s="95" t="s">
        <v>68</v>
      </c>
      <c r="AF7" s="95">
        <v>43101</v>
      </c>
      <c r="AG7" s="95">
        <v>43132</v>
      </c>
      <c r="AH7" s="95">
        <v>43160</v>
      </c>
      <c r="AI7" s="95">
        <v>43191</v>
      </c>
      <c r="AJ7" s="95">
        <v>43221</v>
      </c>
      <c r="AK7" s="95">
        <v>43252</v>
      </c>
      <c r="AL7" s="95">
        <v>43282</v>
      </c>
      <c r="AM7" s="95">
        <v>43313</v>
      </c>
      <c r="AN7" s="95">
        <v>43344</v>
      </c>
      <c r="AO7" s="95">
        <v>43374</v>
      </c>
      <c r="AP7" s="95">
        <v>43405</v>
      </c>
      <c r="AQ7" s="95">
        <v>43435</v>
      </c>
      <c r="AR7" s="95" t="s">
        <v>69</v>
      </c>
      <c r="AS7" s="95">
        <v>43466</v>
      </c>
      <c r="AT7" s="95">
        <v>43497</v>
      </c>
      <c r="AU7" s="95">
        <v>43525</v>
      </c>
      <c r="AV7" s="95">
        <v>43556</v>
      </c>
      <c r="AW7" s="95">
        <v>43586</v>
      </c>
      <c r="AX7" s="95">
        <v>43617</v>
      </c>
      <c r="AY7" s="95">
        <v>43647</v>
      </c>
      <c r="AZ7" s="95">
        <v>43678</v>
      </c>
      <c r="BA7" s="95">
        <v>43709</v>
      </c>
      <c r="BB7" s="95">
        <v>43739</v>
      </c>
      <c r="BC7" s="95">
        <v>43770</v>
      </c>
      <c r="BD7" s="95">
        <v>43800</v>
      </c>
      <c r="BE7" s="95" t="s">
        <v>70</v>
      </c>
      <c r="BF7" s="95">
        <v>43831</v>
      </c>
      <c r="BG7" s="95">
        <v>43862</v>
      </c>
      <c r="BH7" s="95">
        <v>43891</v>
      </c>
      <c r="BI7" s="95">
        <v>43922</v>
      </c>
      <c r="BJ7" s="95">
        <v>43952</v>
      </c>
      <c r="BK7" s="95">
        <v>43983</v>
      </c>
      <c r="BL7" s="95">
        <v>44013</v>
      </c>
      <c r="BM7" s="95">
        <v>44044</v>
      </c>
      <c r="BN7" s="95">
        <v>44075</v>
      </c>
      <c r="BO7" s="95">
        <v>44105</v>
      </c>
      <c r="BP7" s="95">
        <v>44136</v>
      </c>
      <c r="BQ7" s="95">
        <v>44166</v>
      </c>
      <c r="BR7" s="95" t="s">
        <v>71</v>
      </c>
      <c r="BS7" s="95">
        <v>44197</v>
      </c>
      <c r="BT7" s="95">
        <v>44228</v>
      </c>
      <c r="BU7" s="95">
        <v>44256</v>
      </c>
      <c r="BV7" s="95">
        <v>44287</v>
      </c>
      <c r="BW7" s="95">
        <v>44317</v>
      </c>
      <c r="BX7" s="95">
        <v>44348</v>
      </c>
      <c r="BY7" s="95">
        <v>44378</v>
      </c>
      <c r="BZ7" s="95">
        <v>44409</v>
      </c>
      <c r="CA7" s="95">
        <v>44440</v>
      </c>
      <c r="CB7" s="95">
        <v>44470</v>
      </c>
      <c r="CC7" s="95">
        <v>44501</v>
      </c>
      <c r="CD7" s="95">
        <v>44531</v>
      </c>
      <c r="CE7" s="95" t="s">
        <v>72</v>
      </c>
      <c r="CF7" s="95">
        <v>44562</v>
      </c>
      <c r="CG7" s="95">
        <v>44593</v>
      </c>
      <c r="CH7" s="95">
        <v>44621</v>
      </c>
      <c r="CI7" s="95">
        <v>44652</v>
      </c>
      <c r="CJ7" s="95">
        <v>44682</v>
      </c>
      <c r="CK7" s="95">
        <v>44713</v>
      </c>
      <c r="CL7" s="95">
        <v>44743</v>
      </c>
      <c r="CM7" s="95">
        <v>44774</v>
      </c>
      <c r="CN7" s="95">
        <v>44805</v>
      </c>
      <c r="CO7" s="95">
        <v>44835</v>
      </c>
      <c r="CP7" s="95">
        <v>44866</v>
      </c>
      <c r="CQ7" s="95">
        <v>44896</v>
      </c>
      <c r="CR7" s="95" t="s">
        <v>73</v>
      </c>
      <c r="CS7" s="95">
        <v>44927</v>
      </c>
      <c r="CT7" s="95">
        <v>44958</v>
      </c>
      <c r="CU7" s="95">
        <v>44986</v>
      </c>
      <c r="CV7" s="95">
        <v>45017</v>
      </c>
      <c r="CW7" s="95">
        <v>45047</v>
      </c>
      <c r="CX7" s="95">
        <v>45078</v>
      </c>
      <c r="CY7" s="95">
        <v>45108</v>
      </c>
      <c r="CZ7" s="95">
        <v>45139</v>
      </c>
      <c r="DA7" s="95">
        <v>45170</v>
      </c>
      <c r="DB7" s="95">
        <v>45200</v>
      </c>
      <c r="DC7" s="95">
        <v>45231</v>
      </c>
      <c r="DD7" s="95">
        <v>45261</v>
      </c>
      <c r="DE7" s="95" t="s">
        <v>75</v>
      </c>
      <c r="DF7" s="95">
        <v>45292</v>
      </c>
      <c r="DG7" s="95">
        <v>45323</v>
      </c>
      <c r="DH7" s="95">
        <v>45352</v>
      </c>
      <c r="DI7" s="95">
        <v>45383</v>
      </c>
      <c r="DJ7" s="95">
        <v>45413</v>
      </c>
      <c r="DK7" s="95">
        <v>45444</v>
      </c>
      <c r="DL7" s="95">
        <v>45474</v>
      </c>
      <c r="DM7" s="95">
        <v>45505</v>
      </c>
      <c r="DN7" s="95">
        <v>45536</v>
      </c>
      <c r="DO7" s="95">
        <v>45566</v>
      </c>
      <c r="DP7" s="95">
        <v>45597</v>
      </c>
      <c r="DQ7" s="95">
        <v>45627</v>
      </c>
    </row>
    <row r="8" spans="2:121" ht="32.25" customHeight="1">
      <c r="B8" s="100" t="s">
        <v>2</v>
      </c>
      <c r="C8" s="101"/>
      <c r="D8" s="102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</row>
    <row r="9" spans="2:121">
      <c r="B9" s="41">
        <v>1</v>
      </c>
      <c r="C9" s="42" t="s">
        <v>4</v>
      </c>
      <c r="D9" s="43" t="s">
        <v>3</v>
      </c>
      <c r="E9" s="44">
        <f>TRANSACCIONES!C4</f>
        <v>98588.198317970484</v>
      </c>
      <c r="F9" s="44">
        <f>TRANSACCIONES!D4</f>
        <v>6538.844814869999</v>
      </c>
      <c r="G9" s="44">
        <f>TRANSACCIONES!E4</f>
        <v>6212.3533342800001</v>
      </c>
      <c r="H9" s="44">
        <f>TRANSACCIONES!F4</f>
        <v>6607.6538826033329</v>
      </c>
      <c r="I9" s="44">
        <f>TRANSACCIONES!G4</f>
        <v>9658.1993673799989</v>
      </c>
      <c r="J9" s="44">
        <f>TRANSACCIONES!H4</f>
        <v>9071.6813228700012</v>
      </c>
      <c r="K9" s="44">
        <f>TRANSACCIONES!I4</f>
        <v>10754.647459380001</v>
      </c>
      <c r="L9" s="44">
        <f>TRANSACCIONES!J4</f>
        <v>6575.0989353700006</v>
      </c>
      <c r="M9" s="44">
        <f>TRANSACCIONES!K4</f>
        <v>7112.3101089099991</v>
      </c>
      <c r="N9" s="44">
        <f>TRANSACCIONES!L4</f>
        <v>10573.626443557145</v>
      </c>
      <c r="O9" s="44">
        <f>TRANSACCIONES!M4</f>
        <v>6586.4847761599995</v>
      </c>
      <c r="P9" s="44">
        <f>TRANSACCIONES!N4</f>
        <v>7542.6075339700001</v>
      </c>
      <c r="Q9" s="44">
        <f>TRANSACCIONES!O4</f>
        <v>11354.690338620001</v>
      </c>
      <c r="R9" s="44">
        <f>TRANSACCIONES!P4</f>
        <v>109271.72857348</v>
      </c>
      <c r="S9" s="44">
        <f>TRANSACCIONES!Q4</f>
        <v>7180.6703839599995</v>
      </c>
      <c r="T9" s="44">
        <f>TRANSACCIONES!R4</f>
        <v>6252.6391271199991</v>
      </c>
      <c r="U9" s="44">
        <f>TRANSACCIONES!S4</f>
        <v>7721.60034395</v>
      </c>
      <c r="V9" s="44">
        <f>TRANSACCIONES!T4</f>
        <v>10398.850458950001</v>
      </c>
      <c r="W9" s="44">
        <f>TRANSACCIONES!U4</f>
        <v>9307.0126977600012</v>
      </c>
      <c r="X9" s="44">
        <f>TRANSACCIONES!V4</f>
        <v>11357.143907049998</v>
      </c>
      <c r="Y9" s="44">
        <f>TRANSACCIONES!W4</f>
        <v>7545.0235872400008</v>
      </c>
      <c r="Z9" s="44">
        <f>TRANSACCIONES!X4</f>
        <v>8329.3234077999987</v>
      </c>
      <c r="AA9" s="44">
        <f>TRANSACCIONES!Y4</f>
        <v>13703.780488440001</v>
      </c>
      <c r="AB9" s="44">
        <f>TRANSACCIONES!Z4</f>
        <v>6675.9619239300009</v>
      </c>
      <c r="AC9" s="44">
        <f>TRANSACCIONES!AA4</f>
        <v>7684.888349840001</v>
      </c>
      <c r="AD9" s="44">
        <f>TRANSACCIONES!AB4</f>
        <v>13114.833897439998</v>
      </c>
      <c r="AE9" s="44">
        <f>TRANSACCIONES!AC4</f>
        <v>115485.04422180069</v>
      </c>
      <c r="AF9" s="44">
        <f>TRANSACCIONES!AD4</f>
        <v>7556.2072342235588</v>
      </c>
      <c r="AG9" s="44">
        <f>TRANSACCIONES!AE4</f>
        <v>6819.1339822435593</v>
      </c>
      <c r="AH9" s="44">
        <f>TRANSACCIONES!AF4</f>
        <v>7113.0788604335594</v>
      </c>
      <c r="AI9" s="44">
        <f>TRANSACCIONES!AG4</f>
        <v>12463.685267153556</v>
      </c>
      <c r="AJ9" s="44">
        <f>TRANSACCIONES!AH4</f>
        <v>10591.354792693557</v>
      </c>
      <c r="AK9" s="44">
        <f>TRANSACCIONES!AI4</f>
        <v>10592.44033977156</v>
      </c>
      <c r="AL9" s="44">
        <f>TRANSACCIONES!AJ4</f>
        <v>10165.970909183559</v>
      </c>
      <c r="AM9" s="44">
        <f>TRANSACCIONES!AK4</f>
        <v>8075.652933543558</v>
      </c>
      <c r="AN9" s="44">
        <f>TRANSACCIONES!AL4</f>
        <v>11661.467194553557</v>
      </c>
      <c r="AO9" s="44">
        <f>TRANSACCIONES!AM4</f>
        <v>8831.6694847435592</v>
      </c>
      <c r="AP9" s="44">
        <f>TRANSACCIONES!AN4</f>
        <v>8652.2080425135591</v>
      </c>
      <c r="AQ9" s="44">
        <f>TRANSACCIONES!AO4</f>
        <v>12962.175180743558</v>
      </c>
      <c r="AR9" s="44">
        <f>TRANSACCIONES!AP4</f>
        <v>117160.6850833076</v>
      </c>
      <c r="AS9" s="44">
        <f>TRANSACCIONES!AQ4</f>
        <v>8714.6598416800007</v>
      </c>
      <c r="AT9" s="44">
        <f>TRANSACCIONES!AR4</f>
        <v>7149.3153478500008</v>
      </c>
      <c r="AU9" s="44">
        <f>TRANSACCIONES!AS4</f>
        <v>8036.8931026799992</v>
      </c>
      <c r="AV9" s="44">
        <f>TRANSACCIONES!AT4</f>
        <v>14215.317326700002</v>
      </c>
      <c r="AW9" s="44">
        <f>TRANSACCIONES!AU4</f>
        <v>7627.8340679499997</v>
      </c>
      <c r="AX9" s="44">
        <f>TRANSACCIONES!AV4</f>
        <v>11709.352879289998</v>
      </c>
      <c r="AY9" s="44">
        <f>TRANSACCIONES!AW4</f>
        <v>8821.9055399299996</v>
      </c>
      <c r="AZ9" s="44">
        <f>TRANSACCIONES!AX4</f>
        <v>7695.9069924000005</v>
      </c>
      <c r="BA9" s="44">
        <f>TRANSACCIONES!AY4</f>
        <v>12396.687926639999</v>
      </c>
      <c r="BB9" s="44">
        <f>TRANSACCIONES!AZ4</f>
        <v>8897.3530279400002</v>
      </c>
      <c r="BC9" s="44">
        <f>TRANSACCIONES!BA4</f>
        <v>8412.0244641424815</v>
      </c>
      <c r="BD9" s="44">
        <f>TRANSACCIONES!BB4</f>
        <v>13483.434566105119</v>
      </c>
      <c r="BE9" s="44">
        <f>TRANSACCIONES!BC4</f>
        <v>96749.387286536963</v>
      </c>
      <c r="BF9" s="44">
        <f>TRANSACCIONES!BD4</f>
        <v>9510.1913440943081</v>
      </c>
      <c r="BG9" s="44">
        <f>TRANSACCIONES!BE4</f>
        <v>7416.7481026101086</v>
      </c>
      <c r="BH9" s="44">
        <f>TRANSACCIONES!BF4</f>
        <v>8113.3693817596168</v>
      </c>
      <c r="BI9" s="44">
        <f>TRANSACCIONES!BG4</f>
        <v>9337.8799953241032</v>
      </c>
      <c r="BJ9" s="44">
        <f>TRANSACCIONES!BH4</f>
        <v>4730.686350688622</v>
      </c>
      <c r="BK9" s="44">
        <f>TRANSACCIONES!BI4</f>
        <v>6442.1507810623425</v>
      </c>
      <c r="BL9" s="44">
        <f>TRANSACCIONES!BJ4</f>
        <v>6569.0431785662677</v>
      </c>
      <c r="BM9" s="44">
        <f>TRANSACCIONES!BK4</f>
        <v>6919.0647860787903</v>
      </c>
      <c r="BN9" s="44">
        <f>TRANSACCIONES!BL4</f>
        <v>9588.4297262199998</v>
      </c>
      <c r="BO9" s="44">
        <f>TRANSACCIONES!BM4</f>
        <v>7711.0797455630436</v>
      </c>
      <c r="BP9" s="44">
        <f>TRANSACCIONES!BN4</f>
        <v>10042.951165939623</v>
      </c>
      <c r="BQ9" s="44">
        <f>TRANSACCIONES!BO4</f>
        <v>10367.792728630146</v>
      </c>
      <c r="BR9" s="44">
        <f>TRANSACCIONES!BP4</f>
        <v>129989.94155722587</v>
      </c>
      <c r="BS9" s="44">
        <f>TRANSACCIONES!BQ4</f>
        <v>11905.796871055298</v>
      </c>
      <c r="BT9" s="44">
        <f>TRANSACCIONES!BR4</f>
        <v>7469.0030278952963</v>
      </c>
      <c r="BU9" s="44">
        <f>TRANSACCIONES!BS4</f>
        <v>9457.970384195296</v>
      </c>
      <c r="BV9" s="44">
        <f>TRANSACCIONES!BT4</f>
        <v>14276.232826735295</v>
      </c>
      <c r="BW9" s="44">
        <f>TRANSACCIONES!BU4</f>
        <v>8346.3012059652974</v>
      </c>
      <c r="BX9" s="44">
        <f>TRANSACCIONES!BV4</f>
        <v>12634.306022745297</v>
      </c>
      <c r="BY9" s="44">
        <f>TRANSACCIONES!BW4</f>
        <v>9554.8940435552959</v>
      </c>
      <c r="BZ9" s="44">
        <f>TRANSACCIONES!BX4</f>
        <v>9302.5578031852983</v>
      </c>
      <c r="CA9" s="44">
        <f>TRANSACCIONES!BY4</f>
        <v>12714.824544595294</v>
      </c>
      <c r="CB9" s="44">
        <f>TRANSACCIONES!BZ4</f>
        <v>9468.0911670294045</v>
      </c>
      <c r="CC9" s="44">
        <f>TRANSACCIONES!CA4</f>
        <v>9901.0446698094074</v>
      </c>
      <c r="CD9" s="44">
        <f>TRANSACCIONES!CB4</f>
        <v>14958.918990459404</v>
      </c>
      <c r="CE9" s="44">
        <f>TRANSACCIONES!CC4</f>
        <v>149893.93191096501</v>
      </c>
      <c r="CF9" s="44">
        <f>TRANSACCIONES!CD4</f>
        <v>10043.730073750001</v>
      </c>
      <c r="CG9" s="44">
        <f>TRANSACCIONES!CE4</f>
        <v>8346.9787889499985</v>
      </c>
      <c r="CH9" s="44">
        <f>TRANSACCIONES!CF4</f>
        <v>9404.623245660001</v>
      </c>
      <c r="CI9" s="44">
        <f>TRANSACCIONES!CG4</f>
        <v>22159.914214469998</v>
      </c>
      <c r="CJ9" s="44">
        <f>TRANSACCIONES!CH4</f>
        <v>8950.9328197199993</v>
      </c>
      <c r="CK9" s="44">
        <f>TRANSACCIONES!CI4</f>
        <v>15894.870315529999</v>
      </c>
      <c r="CL9" s="44">
        <f>TRANSACCIONES!CJ4</f>
        <v>9966.0340114941682</v>
      </c>
      <c r="CM9" s="44">
        <f>TRANSACCIONES!CK4</f>
        <v>10186.072601568167</v>
      </c>
      <c r="CN9" s="44">
        <f>TRANSACCIONES!CL4</f>
        <v>15813.018610105666</v>
      </c>
      <c r="CO9" s="44">
        <f>TRANSACCIONES!CM4</f>
        <v>9572.4649484556667</v>
      </c>
      <c r="CP9" s="44">
        <f>TRANSACCIONES!CN4</f>
        <v>10355.570004035666</v>
      </c>
      <c r="CQ9" s="44">
        <f>TRANSACCIONES!CO4</f>
        <v>19199.722277225668</v>
      </c>
      <c r="CR9" s="44">
        <f>TRANSACCIONES!CP4</f>
        <v>162435.42621013001</v>
      </c>
      <c r="CS9" s="44">
        <f>TRANSACCIONES!CQ4</f>
        <v>10965.221121500002</v>
      </c>
      <c r="CT9" s="44">
        <f>TRANSACCIONES!CR4</f>
        <v>9274.6078006300013</v>
      </c>
      <c r="CU9" s="44">
        <f>TRANSACCIONES!CS4</f>
        <v>10613.374384900002</v>
      </c>
      <c r="CV9" s="44">
        <f>TRANSACCIONES!CT4</f>
        <v>20082.380458629996</v>
      </c>
      <c r="CW9" s="44">
        <f>TRANSACCIONES!CU4</f>
        <v>10628.688795239999</v>
      </c>
      <c r="CX9" s="44">
        <f>TRANSACCIONES!CV4</f>
        <v>17310.073771359996</v>
      </c>
      <c r="CY9" s="44">
        <f>TRANSACCIONES!CW4</f>
        <v>12057.994846170001</v>
      </c>
      <c r="CZ9" s="44">
        <f>TRANSACCIONES!CX4</f>
        <v>11782.310583780001</v>
      </c>
      <c r="DA9" s="44">
        <f>TRANSACCIONES!CY4</f>
        <v>17012.892316760001</v>
      </c>
      <c r="DB9" s="44">
        <f>TRANSACCIONES!CZ4</f>
        <v>11673.537747180002</v>
      </c>
      <c r="DC9" s="44">
        <f>TRANSACCIONES!DA4</f>
        <v>11597.679591869999</v>
      </c>
      <c r="DD9" s="44">
        <f>TRANSACCIONES!DB4</f>
        <v>19436.664792110001</v>
      </c>
      <c r="DE9" s="44">
        <f>TRANSACCIONES!DC4</f>
        <v>177700.51229199336</v>
      </c>
      <c r="DF9" s="44">
        <f>TRANSACCIONES!DD4</f>
        <v>15319.18797264</v>
      </c>
      <c r="DG9" s="44">
        <f>TRANSACCIONES!DE4</f>
        <v>10546.912288189998</v>
      </c>
      <c r="DH9" s="44">
        <f>TRANSACCIONES!DF4</f>
        <v>11264.052565250002</v>
      </c>
      <c r="DI9" s="44">
        <f>TRANSACCIONES!DG4</f>
        <v>21626.4717599</v>
      </c>
      <c r="DJ9" s="44">
        <f>TRANSACCIONES!DH4</f>
        <v>11520.13675154</v>
      </c>
      <c r="DK9" s="44">
        <f>TRANSACCIONES!DI4</f>
        <v>17133.944553779998</v>
      </c>
      <c r="DL9" s="44">
        <f>TRANSACCIONES!DJ4</f>
        <v>13192.508173689999</v>
      </c>
      <c r="DM9" s="44">
        <f>TRANSACCIONES!DK4</f>
        <v>13040.94639488</v>
      </c>
      <c r="DN9" s="44">
        <f>TRANSACCIONES!DL4</f>
        <v>19596.096423690004</v>
      </c>
      <c r="DO9" s="44">
        <f>TRANSACCIONES!DM4</f>
        <v>11379.441591811697</v>
      </c>
      <c r="DP9" s="44">
        <f>TRANSACCIONES!DN4</f>
        <v>12121.823438799998</v>
      </c>
      <c r="DQ9" s="44">
        <f>TRANSACCIONES!DO4</f>
        <v>20958.990377821701</v>
      </c>
    </row>
    <row r="10" spans="2:121">
      <c r="B10" s="41" t="s">
        <v>5</v>
      </c>
      <c r="C10" s="45" t="s">
        <v>6</v>
      </c>
      <c r="D10" s="43" t="s">
        <v>3</v>
      </c>
      <c r="E10" s="46">
        <f>TRANSACCIONES!C6</f>
        <v>29588.965622019998</v>
      </c>
      <c r="F10" s="46">
        <f>TRANSACCIONES!D6</f>
        <v>1312.40122544</v>
      </c>
      <c r="G10" s="46">
        <f>TRANSACCIONES!E6</f>
        <v>1079.10608379</v>
      </c>
      <c r="H10" s="46">
        <f>TRANSACCIONES!F6</f>
        <v>1436.8355393000002</v>
      </c>
      <c r="I10" s="46">
        <f>TRANSACCIONES!G6</f>
        <v>4303.8489713299996</v>
      </c>
      <c r="J10" s="46">
        <f>TRANSACCIONES!H6</f>
        <v>3129.6651186700001</v>
      </c>
      <c r="K10" s="46">
        <f>TRANSACCIONES!I6</f>
        <v>4787.7434062200009</v>
      </c>
      <c r="L10" s="46">
        <f>TRANSACCIONES!J6</f>
        <v>1101.0360191900002</v>
      </c>
      <c r="M10" s="46">
        <f>TRANSACCIONES!K6</f>
        <v>1200.6414512799995</v>
      </c>
      <c r="N10" s="46">
        <f>TRANSACCIONES!L6</f>
        <v>4531.8628013100006</v>
      </c>
      <c r="O10" s="46">
        <f>TRANSACCIONES!M6</f>
        <v>1058.7926885700003</v>
      </c>
      <c r="P10" s="46">
        <f>TRANSACCIONES!N6</f>
        <v>1228.4029586000001</v>
      </c>
      <c r="Q10" s="46">
        <f>TRANSACCIONES!O6</f>
        <v>4418.6293583199995</v>
      </c>
      <c r="R10" s="46">
        <f>TRANSACCIONES!P6</f>
        <v>34609.614969139991</v>
      </c>
      <c r="S10" s="46">
        <f>TRANSACCIONES!Q6</f>
        <v>1170.6542204199995</v>
      </c>
      <c r="T10" s="46">
        <f>TRANSACCIONES!R6</f>
        <v>900.62532321999993</v>
      </c>
      <c r="U10" s="46">
        <f>TRANSACCIONES!S6</f>
        <v>1627.3507212499999</v>
      </c>
      <c r="V10" s="46">
        <f>TRANSACCIONES!T6</f>
        <v>4782.0261144200003</v>
      </c>
      <c r="W10" s="46">
        <f>TRANSACCIONES!U6</f>
        <v>3721.6187112899997</v>
      </c>
      <c r="X10" s="46">
        <f>TRANSACCIONES!V6</f>
        <v>5574.3111022099993</v>
      </c>
      <c r="Y10" s="46">
        <f>TRANSACCIONES!W6</f>
        <v>1168.9330612200004</v>
      </c>
      <c r="Z10" s="46">
        <f>TRANSACCIONES!X6</f>
        <v>1286.06037251</v>
      </c>
      <c r="AA10" s="46">
        <f>TRANSACCIONES!Y6</f>
        <v>5417.3217039399988</v>
      </c>
      <c r="AB10" s="46">
        <f>TRANSACCIONES!Z6</f>
        <v>955.31475030000001</v>
      </c>
      <c r="AC10" s="46">
        <f>TRANSACCIONES!AA6</f>
        <v>1280.2791278999998</v>
      </c>
      <c r="AD10" s="46">
        <f>TRANSACCIONES!AB6</f>
        <v>6725.1197604599984</v>
      </c>
      <c r="AE10" s="46">
        <f>TRANSACCIONES!AC6</f>
        <v>36069.019354639997</v>
      </c>
      <c r="AF10" s="46">
        <f>TRANSACCIONES!AD6</f>
        <v>1398.8972032899999</v>
      </c>
      <c r="AG10" s="46">
        <f>TRANSACCIONES!AE6</f>
        <v>1083.8372577799998</v>
      </c>
      <c r="AH10" s="46">
        <f>TRANSACCIONES!AF6</f>
        <v>1234.3054928400002</v>
      </c>
      <c r="AI10" s="46">
        <f>TRANSACCIONES!AG6</f>
        <v>5832.2505936699999</v>
      </c>
      <c r="AJ10" s="46">
        <f>TRANSACCIONES!AH6</f>
        <v>4157.032211669999</v>
      </c>
      <c r="AK10" s="46">
        <f>TRANSACCIONES!AI6</f>
        <v>4292.5332114499997</v>
      </c>
      <c r="AL10" s="46">
        <f>TRANSACCIONES!AJ6</f>
        <v>2408.5855991399999</v>
      </c>
      <c r="AM10" s="46">
        <f>TRANSACCIONES!AK6</f>
        <v>1302.84273358</v>
      </c>
      <c r="AN10" s="46">
        <f>TRANSACCIONES!AL6</f>
        <v>5063.9377731599998</v>
      </c>
      <c r="AO10" s="46">
        <f>TRANSACCIONES!AM6</f>
        <v>2278.9444953600005</v>
      </c>
      <c r="AP10" s="46">
        <f>TRANSACCIONES!AN6</f>
        <v>1453.9363829200001</v>
      </c>
      <c r="AQ10" s="46">
        <f>TRANSACCIONES!AO6</f>
        <v>5561.9163997800006</v>
      </c>
      <c r="AR10" s="46">
        <f>TRANSACCIONES!AP6</f>
        <v>34533.224397880003</v>
      </c>
      <c r="AS10" s="46">
        <f>TRANSACCIONES!AQ6</f>
        <v>1317.63617303</v>
      </c>
      <c r="AT10" s="46">
        <f>TRANSACCIONES!AR6</f>
        <v>1156.5141004500001</v>
      </c>
      <c r="AU10" s="46">
        <f>TRANSACCIONES!AS6</f>
        <v>1584.4547100199998</v>
      </c>
      <c r="AV10" s="46">
        <f>TRANSACCIONES!AT6</f>
        <v>7345.3401832100008</v>
      </c>
      <c r="AW10" s="46">
        <f>TRANSACCIONES!AU6</f>
        <v>1492.67793218</v>
      </c>
      <c r="AX10" s="46">
        <f>TRANSACCIONES!AV6</f>
        <v>5488.6409904799993</v>
      </c>
      <c r="AY10" s="46">
        <f>TRANSACCIONES!AW6</f>
        <v>1347.4277389399997</v>
      </c>
      <c r="AZ10" s="46">
        <f>TRANSACCIONES!AX6</f>
        <v>1192.9381061300001</v>
      </c>
      <c r="BA10" s="46">
        <f>TRANSACCIONES!AY6</f>
        <v>5493.0785407399999</v>
      </c>
      <c r="BB10" s="46">
        <f>TRANSACCIONES!AZ6</f>
        <v>1121.3230484799999</v>
      </c>
      <c r="BC10" s="46">
        <f>TRANSACCIONES!BA6</f>
        <v>1231.5794154099999</v>
      </c>
      <c r="BD10" s="46">
        <f>TRANSACCIONES!BB6</f>
        <v>5761.6134588100003</v>
      </c>
      <c r="BE10" s="46">
        <f>TRANSACCIONES!BC6</f>
        <v>25574.397403400002</v>
      </c>
      <c r="BF10" s="46">
        <f>TRANSACCIONES!BD6</f>
        <v>1707.3742510999998</v>
      </c>
      <c r="BG10" s="46">
        <f>TRANSACCIONES!BE6</f>
        <v>1145.51471373</v>
      </c>
      <c r="BH10" s="46">
        <f>TRANSACCIONES!BF6</f>
        <v>1149.88071558</v>
      </c>
      <c r="BI10" s="46">
        <f>TRANSACCIONES!BG6</f>
        <v>5013.9132854099998</v>
      </c>
      <c r="BJ10" s="46">
        <f>TRANSACCIONES!BH6</f>
        <v>1106.9213318900001</v>
      </c>
      <c r="BK10" s="46">
        <f>TRANSACCIONES!BI6</f>
        <v>2034.0492666300001</v>
      </c>
      <c r="BL10" s="46">
        <f>TRANSACCIONES!BJ6</f>
        <v>1073.46792235</v>
      </c>
      <c r="BM10" s="46">
        <f>TRANSACCIONES!BK6</f>
        <v>1620.89064072</v>
      </c>
      <c r="BN10" s="46">
        <f>TRANSACCIONES!BL6</f>
        <v>3735.7927339399994</v>
      </c>
      <c r="BO10" s="46">
        <f>TRANSACCIONES!BM6</f>
        <v>1267.4725662200003</v>
      </c>
      <c r="BP10" s="46">
        <f>TRANSACCIONES!BN6</f>
        <v>3932.8997284200004</v>
      </c>
      <c r="BQ10" s="46">
        <f>TRANSACCIONES!BO6</f>
        <v>1786.2202474100004</v>
      </c>
      <c r="BR10" s="46">
        <f>TRANSACCIONES!BP6</f>
        <v>35200.908851380002</v>
      </c>
      <c r="BS10" s="46">
        <f>TRANSACCIONES!BQ6</f>
        <v>4178.55916187</v>
      </c>
      <c r="BT10" s="46">
        <f>TRANSACCIONES!BR6</f>
        <v>1095.9124052299999</v>
      </c>
      <c r="BU10" s="46">
        <f>TRANSACCIONES!BS6</f>
        <v>1369.37467935</v>
      </c>
      <c r="BV10" s="46">
        <f>TRANSACCIONES!BT6</f>
        <v>6867.306093780001</v>
      </c>
      <c r="BW10" s="46">
        <f>TRANSACCIONES!BU6</f>
        <v>1289.7820209699998</v>
      </c>
      <c r="BX10" s="46">
        <f>TRANSACCIONES!BV6</f>
        <v>4697.2623040199996</v>
      </c>
      <c r="BY10" s="46">
        <f>TRANSACCIONES!BW6</f>
        <v>1352.52536422</v>
      </c>
      <c r="BZ10" s="46">
        <f>TRANSACCIONES!BX6</f>
        <v>1451.7687551399999</v>
      </c>
      <c r="CA10" s="46">
        <f>TRANSACCIONES!BY6</f>
        <v>4642.5481737799992</v>
      </c>
      <c r="CB10" s="46">
        <f>TRANSACCIONES!BZ6</f>
        <v>1703.8720577700003</v>
      </c>
      <c r="CC10" s="46">
        <f>TRANSACCIONES!CA6</f>
        <v>1452.4515366800001</v>
      </c>
      <c r="CD10" s="46">
        <f>TRANSACCIONES!CB6</f>
        <v>5099.5462985699996</v>
      </c>
      <c r="CE10" s="46">
        <f>TRANSACCIONES!CC6</f>
        <v>48277.684981300001</v>
      </c>
      <c r="CF10" s="46">
        <f>TRANSACCIONES!CD6</f>
        <v>1644.3636646800003</v>
      </c>
      <c r="CG10" s="46">
        <f>TRANSACCIONES!CE6</f>
        <v>1264.0070150699999</v>
      </c>
      <c r="CH10" s="46">
        <f>TRANSACCIONES!CF6</f>
        <v>1428.3376351900001</v>
      </c>
      <c r="CI10" s="46">
        <f>TRANSACCIONES!CG6</f>
        <v>14054.55086567</v>
      </c>
      <c r="CJ10" s="46">
        <f>TRANSACCIONES!CH6</f>
        <v>1815.8381244200004</v>
      </c>
      <c r="CK10" s="46">
        <f>TRANSACCIONES!CI6</f>
        <v>7488.2098293399986</v>
      </c>
      <c r="CL10" s="46">
        <f>TRANSACCIONES!CJ6</f>
        <v>1506.9221369899999</v>
      </c>
      <c r="CM10" s="46">
        <f>TRANSACCIONES!CK6</f>
        <v>1659.7165718799999</v>
      </c>
      <c r="CN10" s="46">
        <f>TRANSACCIONES!CL6</f>
        <v>6996.2929319000004</v>
      </c>
      <c r="CO10" s="46">
        <f>TRANSACCIONES!CM6</f>
        <v>1390.33196548</v>
      </c>
      <c r="CP10" s="46">
        <f>TRANSACCIONES!CN6</f>
        <v>1534.5172732999999</v>
      </c>
      <c r="CQ10" s="46">
        <f>TRANSACCIONES!CO6</f>
        <v>7494.5969673799991</v>
      </c>
      <c r="CR10" s="46">
        <f>TRANSACCIONES!CP6</f>
        <v>48385.675606549994</v>
      </c>
      <c r="CS10" s="46">
        <f>TRANSACCIONES!CQ6</f>
        <v>2017.5969655599999</v>
      </c>
      <c r="CT10" s="46">
        <f>TRANSACCIONES!CR6</f>
        <v>1298.2606234</v>
      </c>
      <c r="CU10" s="46">
        <f>TRANSACCIONES!CS6</f>
        <v>1553.8019186500001</v>
      </c>
      <c r="CV10" s="46">
        <f>TRANSACCIONES!CT6</f>
        <v>11508.628806559998</v>
      </c>
      <c r="CW10" s="46">
        <f>TRANSACCIONES!CU6</f>
        <v>1811.8426053099997</v>
      </c>
      <c r="CX10" s="46">
        <f>TRANSACCIONES!CV6</f>
        <v>7805.6745388799982</v>
      </c>
      <c r="CY10" s="46">
        <f>TRANSACCIONES!CW6</f>
        <v>1704.5521735000002</v>
      </c>
      <c r="CZ10" s="46">
        <f>TRANSACCIONES!CX6</f>
        <v>1900.2054585999999</v>
      </c>
      <c r="DA10" s="46">
        <f>TRANSACCIONES!CY6</f>
        <v>7161.0264132599996</v>
      </c>
      <c r="DB10" s="46">
        <f>TRANSACCIONES!CZ6</f>
        <v>2049.7109723200001</v>
      </c>
      <c r="DC10" s="46">
        <f>TRANSACCIONES!DA6</f>
        <v>1679.8355974699998</v>
      </c>
      <c r="DD10" s="46">
        <f>TRANSACCIONES!DB6</f>
        <v>7894.5395330399997</v>
      </c>
      <c r="DE10" s="46">
        <f>TRANSACCIONES!DC6</f>
        <v>53271.102580889994</v>
      </c>
      <c r="DF10" s="46">
        <f>TRANSACCIONES!DD6</f>
        <v>2213.2524311499997</v>
      </c>
      <c r="DG10" s="46">
        <f>TRANSACCIONES!DE6</f>
        <v>1526.1268496299999</v>
      </c>
      <c r="DH10" s="46">
        <f>TRANSACCIONES!DF6</f>
        <v>1854.0382642599998</v>
      </c>
      <c r="DI10" s="46">
        <f>TRANSACCIONES!DG6</f>
        <v>11402.50363607</v>
      </c>
      <c r="DJ10" s="46">
        <f>TRANSACCIONES!DH6</f>
        <v>2145.9686674200002</v>
      </c>
      <c r="DK10" s="46">
        <f>TRANSACCIONES!DI6</f>
        <v>7031.6531231999998</v>
      </c>
      <c r="DL10" s="46">
        <f>TRANSACCIONES!DJ6</f>
        <v>2485.08817615</v>
      </c>
      <c r="DM10" s="46">
        <f>TRANSACCIONES!DK6</f>
        <v>2393.1611557000001</v>
      </c>
      <c r="DN10" s="46">
        <f>TRANSACCIONES!DL6</f>
        <v>8791.8084368799991</v>
      </c>
      <c r="DO10" s="46">
        <f>TRANSACCIONES!DM6</f>
        <v>1665.8765171700002</v>
      </c>
      <c r="DP10" s="46">
        <f>TRANSACCIONES!DN6</f>
        <v>2048.6329356000001</v>
      </c>
      <c r="DQ10" s="46">
        <f>TRANSACCIONES!DO6</f>
        <v>9712.9923876600005</v>
      </c>
    </row>
    <row r="11" spans="2:121">
      <c r="B11" s="41" t="s">
        <v>7</v>
      </c>
      <c r="C11" s="45" t="s">
        <v>8</v>
      </c>
      <c r="D11" s="43" t="s">
        <v>3</v>
      </c>
      <c r="E11" s="46">
        <f>TRANSACCIONES!C38</f>
        <v>0</v>
      </c>
      <c r="F11" s="46">
        <f>TRANSACCIONES!D38</f>
        <v>0</v>
      </c>
      <c r="G11" s="46">
        <f>TRANSACCIONES!E38</f>
        <v>0</v>
      </c>
      <c r="H11" s="46">
        <f>TRANSACCIONES!F38</f>
        <v>0</v>
      </c>
      <c r="I11" s="46">
        <f>TRANSACCIONES!G38</f>
        <v>0</v>
      </c>
      <c r="J11" s="46">
        <f>TRANSACCIONES!H38</f>
        <v>0</v>
      </c>
      <c r="K11" s="46">
        <f>TRANSACCIONES!I38</f>
        <v>0</v>
      </c>
      <c r="L11" s="46">
        <f>TRANSACCIONES!J38</f>
        <v>0</v>
      </c>
      <c r="M11" s="46">
        <f>TRANSACCIONES!K38</f>
        <v>0</v>
      </c>
      <c r="N11" s="46">
        <f>TRANSACCIONES!L38</f>
        <v>0</v>
      </c>
      <c r="O11" s="46">
        <f>TRANSACCIONES!M38</f>
        <v>0</v>
      </c>
      <c r="P11" s="46">
        <f>TRANSACCIONES!N38</f>
        <v>0</v>
      </c>
      <c r="Q11" s="46">
        <f>TRANSACCIONES!O38</f>
        <v>0</v>
      </c>
      <c r="R11" s="46">
        <f>TRANSACCIONES!P38</f>
        <v>0</v>
      </c>
      <c r="S11" s="46">
        <f>TRANSACCIONES!Q38</f>
        <v>0</v>
      </c>
      <c r="T11" s="46">
        <f>TRANSACCIONES!R38</f>
        <v>0</v>
      </c>
      <c r="U11" s="46">
        <f>TRANSACCIONES!S38</f>
        <v>0</v>
      </c>
      <c r="V11" s="46">
        <f>TRANSACCIONES!T38</f>
        <v>0</v>
      </c>
      <c r="W11" s="46">
        <f>TRANSACCIONES!U38</f>
        <v>0</v>
      </c>
      <c r="X11" s="46">
        <f>TRANSACCIONES!V38</f>
        <v>0</v>
      </c>
      <c r="Y11" s="46">
        <f>TRANSACCIONES!W38</f>
        <v>0</v>
      </c>
      <c r="Z11" s="46">
        <f>TRANSACCIONES!X38</f>
        <v>0</v>
      </c>
      <c r="AA11" s="46">
        <f>TRANSACCIONES!Y38</f>
        <v>0</v>
      </c>
      <c r="AB11" s="46">
        <f>TRANSACCIONES!Z38</f>
        <v>0</v>
      </c>
      <c r="AC11" s="46">
        <f>TRANSACCIONES!AA38</f>
        <v>0</v>
      </c>
      <c r="AD11" s="46">
        <f>TRANSACCIONES!AB38</f>
        <v>0</v>
      </c>
      <c r="AE11" s="46">
        <f>TRANSACCIONES!AC38</f>
        <v>0</v>
      </c>
      <c r="AF11" s="46">
        <f>TRANSACCIONES!AD38</f>
        <v>0</v>
      </c>
      <c r="AG11" s="46">
        <f>TRANSACCIONES!AE38</f>
        <v>0</v>
      </c>
      <c r="AH11" s="46">
        <f>TRANSACCIONES!AF38</f>
        <v>0</v>
      </c>
      <c r="AI11" s="46">
        <f>TRANSACCIONES!AG38</f>
        <v>0</v>
      </c>
      <c r="AJ11" s="46">
        <f>TRANSACCIONES!AH38</f>
        <v>0</v>
      </c>
      <c r="AK11" s="46">
        <f>TRANSACCIONES!AI38</f>
        <v>0</v>
      </c>
      <c r="AL11" s="46">
        <f>TRANSACCIONES!AJ38</f>
        <v>0</v>
      </c>
      <c r="AM11" s="46">
        <f>TRANSACCIONES!AK38</f>
        <v>0</v>
      </c>
      <c r="AN11" s="46">
        <f>TRANSACCIONES!AL38</f>
        <v>0</v>
      </c>
      <c r="AO11" s="46">
        <f>TRANSACCIONES!AM38</f>
        <v>0</v>
      </c>
      <c r="AP11" s="46">
        <f>TRANSACCIONES!AN38</f>
        <v>0</v>
      </c>
      <c r="AQ11" s="46">
        <f>TRANSACCIONES!AO38</f>
        <v>0</v>
      </c>
      <c r="AR11" s="46">
        <f>TRANSACCIONES!AP38</f>
        <v>0</v>
      </c>
      <c r="AS11" s="46">
        <f>TRANSACCIONES!AQ38</f>
        <v>0</v>
      </c>
      <c r="AT11" s="46">
        <f>TRANSACCIONES!AR38</f>
        <v>0</v>
      </c>
      <c r="AU11" s="46">
        <f>TRANSACCIONES!AS38</f>
        <v>0</v>
      </c>
      <c r="AV11" s="46">
        <f>TRANSACCIONES!AT38</f>
        <v>0</v>
      </c>
      <c r="AW11" s="46">
        <f>TRANSACCIONES!AU38</f>
        <v>0</v>
      </c>
      <c r="AX11" s="46">
        <f>TRANSACCIONES!AV38</f>
        <v>0</v>
      </c>
      <c r="AY11" s="46">
        <f>TRANSACCIONES!AW38</f>
        <v>0</v>
      </c>
      <c r="AZ11" s="46">
        <f>TRANSACCIONES!AX38</f>
        <v>0</v>
      </c>
      <c r="BA11" s="46">
        <f>TRANSACCIONES!AY38</f>
        <v>0</v>
      </c>
      <c r="BB11" s="46">
        <f>TRANSACCIONES!AZ38</f>
        <v>0</v>
      </c>
      <c r="BC11" s="46">
        <f>TRANSACCIONES!BA38</f>
        <v>0</v>
      </c>
      <c r="BD11" s="46">
        <f>TRANSACCIONES!BB38</f>
        <v>0</v>
      </c>
      <c r="BE11" s="46">
        <f>TRANSACCIONES!BC38</f>
        <v>0</v>
      </c>
      <c r="BF11" s="46">
        <f>TRANSACCIONES!BD38</f>
        <v>0</v>
      </c>
      <c r="BG11" s="46">
        <f>TRANSACCIONES!BE38</f>
        <v>0</v>
      </c>
      <c r="BH11" s="46">
        <f>TRANSACCIONES!BF38</f>
        <v>0</v>
      </c>
      <c r="BI11" s="46">
        <f>TRANSACCIONES!BG38</f>
        <v>0</v>
      </c>
      <c r="BJ11" s="46">
        <f>TRANSACCIONES!BH38</f>
        <v>0</v>
      </c>
      <c r="BK11" s="46">
        <f>TRANSACCIONES!BI38</f>
        <v>0</v>
      </c>
      <c r="BL11" s="46">
        <f>TRANSACCIONES!BJ38</f>
        <v>0</v>
      </c>
      <c r="BM11" s="46">
        <f>TRANSACCIONES!BK38</f>
        <v>0</v>
      </c>
      <c r="BN11" s="46">
        <f>TRANSACCIONES!BL38</f>
        <v>0</v>
      </c>
      <c r="BO11" s="46">
        <f>TRANSACCIONES!BM38</f>
        <v>0</v>
      </c>
      <c r="BP11" s="46">
        <f>TRANSACCIONES!BN38</f>
        <v>0</v>
      </c>
      <c r="BQ11" s="46">
        <f>TRANSACCIONES!BO38</f>
        <v>0</v>
      </c>
      <c r="BR11" s="46">
        <f>TRANSACCIONES!BP38</f>
        <v>0</v>
      </c>
      <c r="BS11" s="46">
        <f>TRANSACCIONES!BQ38</f>
        <v>0</v>
      </c>
      <c r="BT11" s="46">
        <f>TRANSACCIONES!BR38</f>
        <v>0</v>
      </c>
      <c r="BU11" s="46">
        <f>TRANSACCIONES!BS38</f>
        <v>0</v>
      </c>
      <c r="BV11" s="46">
        <f>TRANSACCIONES!BT38</f>
        <v>0</v>
      </c>
      <c r="BW11" s="46">
        <f>TRANSACCIONES!BU38</f>
        <v>0</v>
      </c>
      <c r="BX11" s="46">
        <f>TRANSACCIONES!BV38</f>
        <v>0</v>
      </c>
      <c r="BY11" s="46">
        <f>TRANSACCIONES!BW38</f>
        <v>0</v>
      </c>
      <c r="BZ11" s="46">
        <f>TRANSACCIONES!BX38</f>
        <v>0</v>
      </c>
      <c r="CA11" s="46">
        <f>TRANSACCIONES!BY38</f>
        <v>0</v>
      </c>
      <c r="CB11" s="46">
        <f>TRANSACCIONES!BZ38</f>
        <v>0</v>
      </c>
      <c r="CC11" s="46">
        <f>TRANSACCIONES!CA38</f>
        <v>0</v>
      </c>
      <c r="CD11" s="46">
        <f>TRANSACCIONES!CB38</f>
        <v>0</v>
      </c>
      <c r="CE11" s="46">
        <f>TRANSACCIONES!CC38</f>
        <v>0</v>
      </c>
      <c r="CF11" s="46">
        <f>TRANSACCIONES!CD38</f>
        <v>0</v>
      </c>
      <c r="CG11" s="46">
        <f>TRANSACCIONES!CE38</f>
        <v>0</v>
      </c>
      <c r="CH11" s="46">
        <f>TRANSACCIONES!CF38</f>
        <v>0</v>
      </c>
      <c r="CI11" s="46">
        <f>TRANSACCIONES!CG38</f>
        <v>0</v>
      </c>
      <c r="CJ11" s="46">
        <f>TRANSACCIONES!CH38</f>
        <v>0</v>
      </c>
      <c r="CK11" s="46">
        <f>TRANSACCIONES!CI38</f>
        <v>0</v>
      </c>
      <c r="CL11" s="46">
        <f>TRANSACCIONES!CJ38</f>
        <v>0</v>
      </c>
      <c r="CM11" s="46">
        <f>TRANSACCIONES!CK38</f>
        <v>0</v>
      </c>
      <c r="CN11" s="46">
        <f>TRANSACCIONES!CL38</f>
        <v>0</v>
      </c>
      <c r="CO11" s="46">
        <f>TRANSACCIONES!CM38</f>
        <v>0</v>
      </c>
      <c r="CP11" s="46">
        <f>TRANSACCIONES!CN38</f>
        <v>0</v>
      </c>
      <c r="CQ11" s="46">
        <f>TRANSACCIONES!CO38</f>
        <v>0</v>
      </c>
      <c r="CR11" s="46">
        <f>TRANSACCIONES!CP38</f>
        <v>0</v>
      </c>
      <c r="CS11" s="46">
        <f>TRANSACCIONES!CQ38</f>
        <v>0</v>
      </c>
      <c r="CT11" s="46">
        <f>TRANSACCIONES!CR38</f>
        <v>0</v>
      </c>
      <c r="CU11" s="46">
        <f>TRANSACCIONES!CS38</f>
        <v>0</v>
      </c>
      <c r="CV11" s="46">
        <f>TRANSACCIONES!CT38</f>
        <v>0</v>
      </c>
      <c r="CW11" s="46">
        <f>TRANSACCIONES!CU38</f>
        <v>0</v>
      </c>
      <c r="CX11" s="46">
        <f>TRANSACCIONES!CV38</f>
        <v>0</v>
      </c>
      <c r="CY11" s="46">
        <f>TRANSACCIONES!CW38</f>
        <v>0</v>
      </c>
      <c r="CZ11" s="46">
        <f>TRANSACCIONES!CX38</f>
        <v>0</v>
      </c>
      <c r="DA11" s="46">
        <f>TRANSACCIONES!CY38</f>
        <v>0</v>
      </c>
      <c r="DB11" s="46">
        <f>TRANSACCIONES!CZ38</f>
        <v>0</v>
      </c>
      <c r="DC11" s="46">
        <f>TRANSACCIONES!DA38</f>
        <v>0</v>
      </c>
      <c r="DD11" s="46">
        <f>TRANSACCIONES!DB38</f>
        <v>0</v>
      </c>
      <c r="DE11" s="46">
        <f>TRANSACCIONES!DC38</f>
        <v>0</v>
      </c>
      <c r="DF11" s="46">
        <f>TRANSACCIONES!DD38</f>
        <v>0</v>
      </c>
      <c r="DG11" s="46">
        <f>TRANSACCIONES!DE38</f>
        <v>0</v>
      </c>
      <c r="DH11" s="46">
        <f>TRANSACCIONES!DF38</f>
        <v>0</v>
      </c>
      <c r="DI11" s="46">
        <f>TRANSACCIONES!DG38</f>
        <v>0</v>
      </c>
      <c r="DJ11" s="46">
        <f>TRANSACCIONES!DH38</f>
        <v>0</v>
      </c>
      <c r="DK11" s="46">
        <f>TRANSACCIONES!DI38</f>
        <v>0</v>
      </c>
      <c r="DL11" s="46">
        <f>TRANSACCIONES!DJ38</f>
        <v>0</v>
      </c>
      <c r="DM11" s="46">
        <f>TRANSACCIONES!DK38</f>
        <v>0</v>
      </c>
      <c r="DN11" s="46">
        <f>TRANSACCIONES!DL38</f>
        <v>0</v>
      </c>
      <c r="DO11" s="46">
        <f>TRANSACCIONES!DM38</f>
        <v>0</v>
      </c>
      <c r="DP11" s="46">
        <f>TRANSACCIONES!DN38</f>
        <v>0</v>
      </c>
      <c r="DQ11" s="46">
        <f>TRANSACCIONES!DO38</f>
        <v>0</v>
      </c>
    </row>
    <row r="12" spans="2:121">
      <c r="B12" s="41" t="s">
        <v>9</v>
      </c>
      <c r="C12" s="45" t="s">
        <v>10</v>
      </c>
      <c r="D12" s="43" t="s">
        <v>3</v>
      </c>
      <c r="E12" s="46">
        <f>TRANSACCIONES!C48</f>
        <v>3847.3958451300005</v>
      </c>
      <c r="F12" s="46">
        <f>TRANSACCIONES!D48</f>
        <v>10.939251070000001</v>
      </c>
      <c r="G12" s="46">
        <f>TRANSACCIONES!E48</f>
        <v>361.20129192999997</v>
      </c>
      <c r="H12" s="46">
        <f>TRANSACCIONES!F48</f>
        <v>69.817313780000063</v>
      </c>
      <c r="I12" s="46">
        <f>TRANSACCIONES!G48</f>
        <v>97.952409049999972</v>
      </c>
      <c r="J12" s="46">
        <f>TRANSACCIONES!H48</f>
        <v>711.23614559999987</v>
      </c>
      <c r="K12" s="46">
        <f>TRANSACCIONES!I48</f>
        <v>425.50788463999993</v>
      </c>
      <c r="L12" s="46">
        <f>TRANSACCIONES!J48</f>
        <v>201.86285446000011</v>
      </c>
      <c r="M12" s="46">
        <f>TRANSACCIONES!K48</f>
        <v>202.43975255999999</v>
      </c>
      <c r="N12" s="46">
        <f>TRANSACCIONES!L48</f>
        <v>273.68709986999988</v>
      </c>
      <c r="O12" s="46">
        <f>TRANSACCIONES!M48</f>
        <v>239.72341800000004</v>
      </c>
      <c r="P12" s="46">
        <f>TRANSACCIONES!N48</f>
        <v>377.2862677600001</v>
      </c>
      <c r="Q12" s="46">
        <f>TRANSACCIONES!O48</f>
        <v>875.74215641000046</v>
      </c>
      <c r="R12" s="46">
        <f>TRANSACCIONES!P48</f>
        <v>3310.95425101</v>
      </c>
      <c r="S12" s="46">
        <f>TRANSACCIONES!Q48</f>
        <v>136.49599759</v>
      </c>
      <c r="T12" s="46">
        <f>TRANSACCIONES!R48</f>
        <v>152.18105953999998</v>
      </c>
      <c r="U12" s="46">
        <f>TRANSACCIONES!S48</f>
        <v>275.97194287000002</v>
      </c>
      <c r="V12" s="46">
        <f>TRANSACCIONES!T48</f>
        <v>138.40336789000003</v>
      </c>
      <c r="W12" s="46">
        <f>TRANSACCIONES!U48</f>
        <v>224.51178919</v>
      </c>
      <c r="X12" s="46">
        <f>TRANSACCIONES!V48</f>
        <v>292.93507759999989</v>
      </c>
      <c r="Y12" s="46">
        <f>TRANSACCIONES!W48</f>
        <v>160.01583852000022</v>
      </c>
      <c r="Z12" s="46">
        <f>TRANSACCIONES!X48</f>
        <v>436.66287710999973</v>
      </c>
      <c r="AA12" s="46">
        <f>TRANSACCIONES!Y48</f>
        <v>203.46258153000031</v>
      </c>
      <c r="AB12" s="46">
        <f>TRANSACCIONES!Z48</f>
        <v>507.61813484000004</v>
      </c>
      <c r="AC12" s="46">
        <f>TRANSACCIONES!AA48</f>
        <v>198.16588999999976</v>
      </c>
      <c r="AD12" s="46">
        <f>TRANSACCIONES!AB48</f>
        <v>584.5296943300001</v>
      </c>
      <c r="AE12" s="46">
        <f>TRANSACCIONES!AC48</f>
        <v>4105.2123331699995</v>
      </c>
      <c r="AF12" s="46">
        <f>TRANSACCIONES!AD48</f>
        <v>98.295342390000002</v>
      </c>
      <c r="AG12" s="46">
        <f>TRANSACCIONES!AE48</f>
        <v>210.29663553999998</v>
      </c>
      <c r="AH12" s="46">
        <f>TRANSACCIONES!AF48</f>
        <v>186.06201761</v>
      </c>
      <c r="AI12" s="46">
        <f>TRANSACCIONES!AG48</f>
        <v>201.09250150000014</v>
      </c>
      <c r="AJ12" s="46">
        <f>TRANSACCIONES!AH48</f>
        <v>307.02106786999991</v>
      </c>
      <c r="AK12" s="46">
        <f>TRANSACCIONES!AI48</f>
        <v>292.70854251999992</v>
      </c>
      <c r="AL12" s="46">
        <f>TRANSACCIONES!AJ48</f>
        <v>455.89943119999998</v>
      </c>
      <c r="AM12" s="46">
        <f>TRANSACCIONES!AK48</f>
        <v>345.8342082600002</v>
      </c>
      <c r="AN12" s="46">
        <f>TRANSACCIONES!AL48</f>
        <v>228.13471538999966</v>
      </c>
      <c r="AO12" s="46">
        <f>TRANSACCIONES!AM48</f>
        <v>72.674406610000005</v>
      </c>
      <c r="AP12" s="46">
        <f>TRANSACCIONES!AN48</f>
        <v>662.74813014000028</v>
      </c>
      <c r="AQ12" s="46">
        <f>TRANSACCIONES!AO48</f>
        <v>1044.4453341399994</v>
      </c>
      <c r="AR12" s="46">
        <f>TRANSACCIONES!AP48</f>
        <v>4175.3776581676002</v>
      </c>
      <c r="AS12" s="46">
        <f>TRANSACCIONES!AQ48</f>
        <v>217.16355791999999</v>
      </c>
      <c r="AT12" s="46">
        <f>TRANSACCIONES!AR48</f>
        <v>128.30080848999998</v>
      </c>
      <c r="AU12" s="46">
        <f>TRANSACCIONES!AS48</f>
        <v>353.38935144999999</v>
      </c>
      <c r="AV12" s="46">
        <f>TRANSACCIONES!AT48</f>
        <v>339.49212818000001</v>
      </c>
      <c r="AW12" s="46">
        <f>TRANSACCIONES!AU48</f>
        <v>48.602501569999959</v>
      </c>
      <c r="AX12" s="46">
        <f>TRANSACCIONES!AV48</f>
        <v>402.24282625000001</v>
      </c>
      <c r="AY12" s="46">
        <f>TRANSACCIONES!AW48</f>
        <v>127.30117130999997</v>
      </c>
      <c r="AZ12" s="46">
        <f>TRANSACCIONES!AX48</f>
        <v>77.092906330000005</v>
      </c>
      <c r="BA12" s="46">
        <f>TRANSACCIONES!AY48</f>
        <v>57.328340540000227</v>
      </c>
      <c r="BB12" s="46">
        <f>TRANSACCIONES!AZ48</f>
        <v>1044.0697851300004</v>
      </c>
      <c r="BC12" s="46">
        <f>TRANSACCIONES!BA48</f>
        <v>246.5647046199997</v>
      </c>
      <c r="BD12" s="46">
        <f>TRANSACCIONES!BB48</f>
        <v>1133.8295763776</v>
      </c>
      <c r="BE12" s="46">
        <f>TRANSACCIONES!BC48</f>
        <v>3890.87641033</v>
      </c>
      <c r="BF12" s="46">
        <f>TRANSACCIONES!BD48</f>
        <v>206.94156693999997</v>
      </c>
      <c r="BG12" s="46">
        <f>TRANSACCIONES!BE48</f>
        <v>150.91244997999996</v>
      </c>
      <c r="BH12" s="46">
        <f>TRANSACCIONES!BF48</f>
        <v>257.32644155000003</v>
      </c>
      <c r="BI12" s="46">
        <f>TRANSACCIONES!BG48</f>
        <v>231.83836378000012</v>
      </c>
      <c r="BJ12" s="46">
        <f>TRANSACCIONES!BH48</f>
        <v>247.73504516999992</v>
      </c>
      <c r="BK12" s="46">
        <f>TRANSACCIONES!BI48</f>
        <v>370.92664345000009</v>
      </c>
      <c r="BL12" s="46">
        <f>TRANSACCIONES!BJ48</f>
        <v>213.29795938999973</v>
      </c>
      <c r="BM12" s="46">
        <f>TRANSACCIONES!BK48</f>
        <v>246.71412805000023</v>
      </c>
      <c r="BN12" s="46">
        <f>TRANSACCIONES!BL48</f>
        <v>196.99666658000007</v>
      </c>
      <c r="BO12" s="46">
        <f>TRANSACCIONES!BM48</f>
        <v>178.2301402899997</v>
      </c>
      <c r="BP12" s="46">
        <f>TRANSACCIONES!BN48</f>
        <v>237.05843065000045</v>
      </c>
      <c r="BQ12" s="46">
        <f>TRANSACCIONES!BO48</f>
        <v>1352.8985744999993</v>
      </c>
      <c r="BR12" s="46">
        <f>TRANSACCIONES!BP48</f>
        <v>4094.6584843800001</v>
      </c>
      <c r="BS12" s="46">
        <f>TRANSACCIONES!BQ48</f>
        <v>125.52517569</v>
      </c>
      <c r="BT12" s="46">
        <f>TRANSACCIONES!BR48</f>
        <v>192.95636396999998</v>
      </c>
      <c r="BU12" s="46">
        <f>TRANSACCIONES!BS48</f>
        <v>365.10994486000004</v>
      </c>
      <c r="BV12" s="46">
        <f>TRANSACCIONES!BT48</f>
        <v>197.00860018</v>
      </c>
      <c r="BW12" s="46">
        <f>TRANSACCIONES!BU48</f>
        <v>235.70338171999998</v>
      </c>
      <c r="BX12" s="46">
        <f>TRANSACCIONES!BV48</f>
        <v>378.88398087999991</v>
      </c>
      <c r="BY12" s="46">
        <f>TRANSACCIONES!BW48</f>
        <v>312.88712828000001</v>
      </c>
      <c r="BZ12" s="46">
        <f>TRANSACCIONES!BX48</f>
        <v>177.75170321000002</v>
      </c>
      <c r="CA12" s="46">
        <f>TRANSACCIONES!BY48</f>
        <v>338.07368398</v>
      </c>
      <c r="CB12" s="46">
        <f>TRANSACCIONES!BZ48</f>
        <v>214.64029816999999</v>
      </c>
      <c r="CC12" s="46">
        <f>TRANSACCIONES!CA48</f>
        <v>365.82265588000001</v>
      </c>
      <c r="CD12" s="46">
        <f>TRANSACCIONES!CB48</f>
        <v>1190.2955675600001</v>
      </c>
      <c r="CE12" s="46">
        <f>TRANSACCIONES!CC48</f>
        <v>3904.9844239200002</v>
      </c>
      <c r="CF12" s="46">
        <f>TRANSACCIONES!CD48</f>
        <v>68.109663900000001</v>
      </c>
      <c r="CG12" s="46">
        <f>TRANSACCIONES!CE48</f>
        <v>161.95110828000003</v>
      </c>
      <c r="CH12" s="46">
        <f>TRANSACCIONES!CF48</f>
        <v>120.85764824999998</v>
      </c>
      <c r="CI12" s="46">
        <f>TRANSACCIONES!CG48</f>
        <v>213.72486259999999</v>
      </c>
      <c r="CJ12" s="46">
        <f>TRANSACCIONES!CH48</f>
        <v>196.41221924000001</v>
      </c>
      <c r="CK12" s="46">
        <f>TRANSACCIONES!CI48</f>
        <v>256.74922922999997</v>
      </c>
      <c r="CL12" s="46">
        <f>TRANSACCIONES!CJ48</f>
        <v>184.95507673</v>
      </c>
      <c r="CM12" s="46">
        <f>TRANSACCIONES!CK48</f>
        <v>163.263147</v>
      </c>
      <c r="CN12" s="46">
        <f>TRANSACCIONES!CL48</f>
        <v>381.98371379000002</v>
      </c>
      <c r="CO12" s="46">
        <f>TRANSACCIONES!CM48</f>
        <v>277.91618642999998</v>
      </c>
      <c r="CP12" s="46">
        <f>TRANSACCIONES!CN48</f>
        <v>268.9665591700001</v>
      </c>
      <c r="CQ12" s="46">
        <f>TRANSACCIONES!CO48</f>
        <v>1610.0950093000001</v>
      </c>
      <c r="CR12" s="46">
        <f>TRANSACCIONES!CP48</f>
        <v>3526.1332718999997</v>
      </c>
      <c r="CS12" s="46">
        <f>TRANSACCIONES!CQ48</f>
        <v>99.148662400000006</v>
      </c>
      <c r="CT12" s="46">
        <f>TRANSACCIONES!CR48</f>
        <v>127.35895422</v>
      </c>
      <c r="CU12" s="46">
        <f>TRANSACCIONES!CS48</f>
        <v>249.82818658999997</v>
      </c>
      <c r="CV12" s="46">
        <f>TRANSACCIONES!CT48</f>
        <v>271.25332063000002</v>
      </c>
      <c r="CW12" s="46">
        <f>TRANSACCIONES!CU48</f>
        <v>201.43380408000002</v>
      </c>
      <c r="CX12" s="46">
        <f>TRANSACCIONES!CV48</f>
        <v>364.71999862999996</v>
      </c>
      <c r="CY12" s="46">
        <f>TRANSACCIONES!CW48</f>
        <v>272.00195855000004</v>
      </c>
      <c r="CZ12" s="46">
        <f>TRANSACCIONES!CX48</f>
        <v>166.50765096000001</v>
      </c>
      <c r="DA12" s="46">
        <f>TRANSACCIONES!CY48</f>
        <v>368.08058189999997</v>
      </c>
      <c r="DB12" s="46">
        <f>TRANSACCIONES!CZ48</f>
        <v>193.64890828999998</v>
      </c>
      <c r="DC12" s="46">
        <f>TRANSACCIONES!DA48</f>
        <v>238.14731948000002</v>
      </c>
      <c r="DD12" s="46">
        <f>TRANSACCIONES!DB48</f>
        <v>974.00392617</v>
      </c>
      <c r="DE12" s="46">
        <f>TRANSACCIONES!DC48</f>
        <v>3140.2427679299999</v>
      </c>
      <c r="DF12" s="46">
        <f>TRANSACCIONES!DD48</f>
        <v>103.13188064000001</v>
      </c>
      <c r="DG12" s="46">
        <f>TRANSACCIONES!DE48</f>
        <v>198.92053340000001</v>
      </c>
      <c r="DH12" s="46">
        <f>TRANSACCIONES!DF48</f>
        <v>309.68409336000002</v>
      </c>
      <c r="DI12" s="46">
        <f>TRANSACCIONES!DG48</f>
        <v>136.249808</v>
      </c>
      <c r="DJ12" s="46">
        <f>TRANSACCIONES!DH48</f>
        <v>150.39761207000001</v>
      </c>
      <c r="DK12" s="46">
        <f>TRANSACCIONES!DI48</f>
        <v>403.25849770000002</v>
      </c>
      <c r="DL12" s="46">
        <f>TRANSACCIONES!DJ48</f>
        <v>220.79921397000001</v>
      </c>
      <c r="DM12" s="46">
        <f>TRANSACCIONES!DK48</f>
        <v>261.65618959</v>
      </c>
      <c r="DN12" s="46">
        <f>TRANSACCIONES!DL48</f>
        <v>342.03381461000004</v>
      </c>
      <c r="DO12" s="46">
        <f>TRANSACCIONES!DM48</f>
        <v>264.57370721999996</v>
      </c>
      <c r="DP12" s="46">
        <f>TRANSACCIONES!DN48</f>
        <v>149.25862061999999</v>
      </c>
      <c r="DQ12" s="46">
        <f>TRANSACCIONES!DO48</f>
        <v>600.27879675000008</v>
      </c>
    </row>
    <row r="13" spans="2:121">
      <c r="B13" s="41" t="s">
        <v>11</v>
      </c>
      <c r="C13" s="45" t="s">
        <v>12</v>
      </c>
      <c r="D13" s="43" t="s">
        <v>3</v>
      </c>
      <c r="E13" s="46">
        <f>TRANSACCIONES!C58</f>
        <v>3781.8823378604757</v>
      </c>
      <c r="F13" s="46">
        <f>TRANSACCIONES!D58</f>
        <v>273.90804318000005</v>
      </c>
      <c r="G13" s="46">
        <f>TRANSACCIONES!E58</f>
        <v>196.72502079000006</v>
      </c>
      <c r="H13" s="46">
        <f>TRANSACCIONES!F58</f>
        <v>346.66054541333318</v>
      </c>
      <c r="I13" s="46">
        <f>TRANSACCIONES!G58</f>
        <v>264.08140656000006</v>
      </c>
      <c r="J13" s="46">
        <f>TRANSACCIONES!H58</f>
        <v>228.59999292000003</v>
      </c>
      <c r="K13" s="46">
        <f>TRANSACCIONES!I58</f>
        <v>428.16145548999998</v>
      </c>
      <c r="L13" s="46">
        <f>TRANSACCIONES!J58</f>
        <v>259.19253630999998</v>
      </c>
      <c r="M13" s="46">
        <f>TRANSACCIONES!K58</f>
        <v>284.00217669</v>
      </c>
      <c r="N13" s="46">
        <f>TRANSACCIONES!L58</f>
        <v>318.55762440714267</v>
      </c>
      <c r="O13" s="46">
        <f>TRANSACCIONES!M58</f>
        <v>278.73518381000002</v>
      </c>
      <c r="P13" s="46">
        <f>TRANSACCIONES!N58</f>
        <v>292.18259158000001</v>
      </c>
      <c r="Q13" s="46">
        <f>TRANSACCIONES!O58</f>
        <v>611.07576070999994</v>
      </c>
      <c r="R13" s="46">
        <f>TRANSACCIONES!P58</f>
        <v>5186.5585891199999</v>
      </c>
      <c r="S13" s="46">
        <f>TRANSACCIONES!Q58</f>
        <v>302.02943496999995</v>
      </c>
      <c r="T13" s="46">
        <f>TRANSACCIONES!R58</f>
        <v>272.67961801000001</v>
      </c>
      <c r="U13" s="46">
        <f>TRANSACCIONES!S58</f>
        <v>378.40876430000003</v>
      </c>
      <c r="V13" s="46">
        <f>TRANSACCIONES!T58</f>
        <v>365.32348074000004</v>
      </c>
      <c r="W13" s="46">
        <f>TRANSACCIONES!U58</f>
        <v>-113.20921628000005</v>
      </c>
      <c r="X13" s="46">
        <f>TRANSACCIONES!V58</f>
        <v>31.817228139999997</v>
      </c>
      <c r="Y13" s="46">
        <f>TRANSACCIONES!W58</f>
        <v>791.28308840999989</v>
      </c>
      <c r="Z13" s="46">
        <f>TRANSACCIONES!X58</f>
        <v>626.83866552000006</v>
      </c>
      <c r="AA13" s="46">
        <f>TRANSACCIONES!Y58</f>
        <v>1709.91091661</v>
      </c>
      <c r="AB13" s="46">
        <f>TRANSACCIONES!Z58</f>
        <v>335.59617941000005</v>
      </c>
      <c r="AC13" s="46">
        <f>TRANSACCIONES!AA58</f>
        <v>324.44818598000001</v>
      </c>
      <c r="AD13" s="46">
        <f>TRANSACCIONES!AB58</f>
        <v>161.43224330999999</v>
      </c>
      <c r="AE13" s="46">
        <f>TRANSACCIONES!AC58</f>
        <v>5323.2885630007067</v>
      </c>
      <c r="AF13" s="46">
        <f>TRANSACCIONES!AD58</f>
        <v>409.55413090355887</v>
      </c>
      <c r="AG13" s="46">
        <f>TRANSACCIONES!AE58</f>
        <v>307.32064870355896</v>
      </c>
      <c r="AH13" s="46">
        <f>TRANSACCIONES!AF58</f>
        <v>387.48933174355881</v>
      </c>
      <c r="AI13" s="46">
        <f>TRANSACCIONES!AG58</f>
        <v>423.58889816355884</v>
      </c>
      <c r="AJ13" s="46">
        <f>TRANSACCIONES!AH58</f>
        <v>330.43863507355894</v>
      </c>
      <c r="AK13" s="46">
        <f>TRANSACCIONES!AI58</f>
        <v>309.44640004155895</v>
      </c>
      <c r="AL13" s="46">
        <f>TRANSACCIONES!AJ58</f>
        <v>1374.617226833559</v>
      </c>
      <c r="AM13" s="46">
        <f>TRANSACCIONES!AK58</f>
        <v>289.24710128355895</v>
      </c>
      <c r="AN13" s="46">
        <f>TRANSACCIONES!AL58</f>
        <v>478.50260878355891</v>
      </c>
      <c r="AO13" s="46">
        <f>TRANSACCIONES!AM58</f>
        <v>334.53852456355889</v>
      </c>
      <c r="AP13" s="46">
        <f>TRANSACCIONES!AN58</f>
        <v>299.15299921355893</v>
      </c>
      <c r="AQ13" s="46">
        <f>TRANSACCIONES!AO58</f>
        <v>379.39205769355885</v>
      </c>
      <c r="AR13" s="46">
        <f>TRANSACCIONES!AP58</f>
        <v>5547.335020120001</v>
      </c>
      <c r="AS13" s="46">
        <f>TRANSACCIONES!AQ58</f>
        <v>873.32365739999977</v>
      </c>
      <c r="AT13" s="46">
        <f>TRANSACCIONES!AR58</f>
        <v>354.64330375000003</v>
      </c>
      <c r="AU13" s="46">
        <f>TRANSACCIONES!AS58</f>
        <v>407.47961926000005</v>
      </c>
      <c r="AV13" s="46">
        <f>TRANSACCIONES!AT58</f>
        <v>429.27067483000008</v>
      </c>
      <c r="AW13" s="46">
        <f>TRANSACCIONES!AU58</f>
        <v>306.76115970999996</v>
      </c>
      <c r="AX13" s="46">
        <f>TRANSACCIONES!AV58</f>
        <v>279.50684316000002</v>
      </c>
      <c r="AY13" s="46">
        <f>TRANSACCIONES!AW58</f>
        <v>946.11468420000006</v>
      </c>
      <c r="AZ13" s="46">
        <f>TRANSACCIONES!AX58</f>
        <v>286.52111637999991</v>
      </c>
      <c r="BA13" s="46">
        <f>TRANSACCIONES!AY58</f>
        <v>391.46302465000008</v>
      </c>
      <c r="BB13" s="46">
        <f>TRANSACCIONES!AZ58</f>
        <v>356.20032562000006</v>
      </c>
      <c r="BC13" s="46">
        <f>TRANSACCIONES!BA58</f>
        <v>641.42883448248131</v>
      </c>
      <c r="BD13" s="46">
        <f>TRANSACCIONES!BB58</f>
        <v>274.62177667751871</v>
      </c>
      <c r="BE13" s="46">
        <f>TRANSACCIONES!BC58</f>
        <v>6372.6181241469703</v>
      </c>
      <c r="BF13" s="46">
        <f>TRANSACCIONES!BD58</f>
        <v>971.71089373430743</v>
      </c>
      <c r="BG13" s="46">
        <f>TRANSACCIONES!BE58</f>
        <v>394.29263612010908</v>
      </c>
      <c r="BH13" s="46">
        <f>TRANSACCIONES!BF58</f>
        <v>1372.7394743996172</v>
      </c>
      <c r="BI13" s="46">
        <f>TRANSACCIONES!BG58</f>
        <v>314.11804024410515</v>
      </c>
      <c r="BJ13" s="46">
        <f>TRANSACCIONES!BH58</f>
        <v>182.94683645862125</v>
      </c>
      <c r="BK13" s="46">
        <f>TRANSACCIONES!BI58</f>
        <v>166.77597403234157</v>
      </c>
      <c r="BL13" s="46">
        <f>TRANSACCIONES!BJ58</f>
        <v>853.60417638626859</v>
      </c>
      <c r="BM13" s="46">
        <f>TRANSACCIONES!BK58</f>
        <v>272.82755209878974</v>
      </c>
      <c r="BN13" s="46">
        <f>TRANSACCIONES!BL58</f>
        <v>349.94516833</v>
      </c>
      <c r="BO13" s="46">
        <f>TRANSACCIONES!BM58</f>
        <v>476.85497523304355</v>
      </c>
      <c r="BP13" s="46">
        <f>TRANSACCIONES!BN58</f>
        <v>271.12999914962137</v>
      </c>
      <c r="BQ13" s="46">
        <f>TRANSACCIONES!BO58</f>
        <v>745.67239796014462</v>
      </c>
      <c r="BR13" s="46">
        <f>TRANSACCIONES!BP58</f>
        <v>7536.5958100058906</v>
      </c>
      <c r="BS13" s="46">
        <f>TRANSACCIONES!BQ58</f>
        <v>862.72286580529703</v>
      </c>
      <c r="BT13" s="46">
        <f>TRANSACCIONES!BR58</f>
        <v>317.41713248529697</v>
      </c>
      <c r="BU13" s="46">
        <f>TRANSACCIONES!BS58</f>
        <v>1466.7330464652969</v>
      </c>
      <c r="BV13" s="46">
        <f>TRANSACCIONES!BT58</f>
        <v>316.63779983529696</v>
      </c>
      <c r="BW13" s="46">
        <f>TRANSACCIONES!BU58</f>
        <v>346.270979195297</v>
      </c>
      <c r="BX13" s="46">
        <f>TRANSACCIONES!BV58</f>
        <v>794.57666307529689</v>
      </c>
      <c r="BY13" s="46">
        <f>TRANSACCIONES!BW58</f>
        <v>820.93759483529698</v>
      </c>
      <c r="BZ13" s="46">
        <f>TRANSACCIONES!BX58</f>
        <v>380.1383601152969</v>
      </c>
      <c r="CA13" s="46">
        <f>TRANSACCIONES!BY58</f>
        <v>546.44008355529695</v>
      </c>
      <c r="CB13" s="46">
        <f>TRANSACCIONES!BZ58</f>
        <v>303.15178992940611</v>
      </c>
      <c r="CC13" s="46">
        <f>TRANSACCIONES!CA58</f>
        <v>376.30629265940615</v>
      </c>
      <c r="CD13" s="46">
        <f>TRANSACCIONES!CB58</f>
        <v>1005.2632020494061</v>
      </c>
      <c r="CE13" s="46">
        <f>TRANSACCIONES!CC58</f>
        <v>8469.9149215849993</v>
      </c>
      <c r="CF13" s="46">
        <f>TRANSACCIONES!CD58</f>
        <v>999.92085438999993</v>
      </c>
      <c r="CG13" s="46">
        <f>TRANSACCIONES!CE58</f>
        <v>361.24524156000001</v>
      </c>
      <c r="CH13" s="46">
        <f>TRANSACCIONES!CF58</f>
        <v>613.96900634999997</v>
      </c>
      <c r="CI13" s="46">
        <f>TRANSACCIONES!CG58</f>
        <v>495.77142079000004</v>
      </c>
      <c r="CJ13" s="46">
        <f>TRANSACCIONES!CH58</f>
        <v>448.16686692999997</v>
      </c>
      <c r="CK13" s="46">
        <f>TRANSACCIONES!CI58</f>
        <v>887.32250767000005</v>
      </c>
      <c r="CL13" s="46">
        <f>TRANSACCIONES!CJ58</f>
        <v>1001.0287746241672</v>
      </c>
      <c r="CM13" s="46">
        <f>TRANSACCIONES!CK58</f>
        <v>452.00030184816609</v>
      </c>
      <c r="CN13" s="46">
        <f>TRANSACCIONES!CL58</f>
        <v>686.85744017566685</v>
      </c>
      <c r="CO13" s="46">
        <f>TRANSACCIONES!CM58</f>
        <v>380.00761062566676</v>
      </c>
      <c r="CP13" s="46">
        <f>TRANSACCIONES!CN58</f>
        <v>884.23175154566661</v>
      </c>
      <c r="CQ13" s="46">
        <f>TRANSACCIONES!CO58</f>
        <v>1259.3931450756668</v>
      </c>
      <c r="CR13" s="46">
        <f>TRANSACCIONES!CP58</f>
        <v>10045.686484720001</v>
      </c>
      <c r="CS13" s="46">
        <f>TRANSACCIONES!CQ58</f>
        <v>1025.1869629600001</v>
      </c>
      <c r="CT13" s="46">
        <f>TRANSACCIONES!CR58</f>
        <v>602.10509302000003</v>
      </c>
      <c r="CU13" s="46">
        <f>TRANSACCIONES!CS58</f>
        <v>762.67589198999997</v>
      </c>
      <c r="CV13" s="46">
        <f>TRANSACCIONES!CT58</f>
        <v>488.56596959000007</v>
      </c>
      <c r="CW13" s="46">
        <f>TRANSACCIONES!CU58</f>
        <v>611.83986028000004</v>
      </c>
      <c r="CX13" s="46">
        <f>TRANSACCIONES!CV58</f>
        <v>992.70211652000012</v>
      </c>
      <c r="CY13" s="46">
        <f>TRANSACCIONES!CW58</f>
        <v>1242.0233200600001</v>
      </c>
      <c r="CZ13" s="46">
        <f>TRANSACCIONES!CX58</f>
        <v>699.49817705999999</v>
      </c>
      <c r="DA13" s="46">
        <f>TRANSACCIONES!CY58</f>
        <v>814.07238118999999</v>
      </c>
      <c r="DB13" s="46">
        <f>TRANSACCIONES!CZ58</f>
        <v>707.75739694999993</v>
      </c>
      <c r="DC13" s="46">
        <f>TRANSACCIONES!DA58</f>
        <v>708.38401965999992</v>
      </c>
      <c r="DD13" s="46">
        <f>TRANSACCIONES!DB58</f>
        <v>1390.8752954399999</v>
      </c>
      <c r="DE13" s="46">
        <f>TRANSACCIONES!DC58</f>
        <v>13297.615381343396</v>
      </c>
      <c r="DF13" s="46">
        <f>TRANSACCIONES!DD58</f>
        <v>4191.5376458399996</v>
      </c>
      <c r="DG13" s="46">
        <f>TRANSACCIONES!DE58</f>
        <v>678.96296823000011</v>
      </c>
      <c r="DH13" s="46">
        <f>TRANSACCIONES!DF58</f>
        <v>927.03659722999998</v>
      </c>
      <c r="DI13" s="46">
        <f>TRANSACCIONES!DG58</f>
        <v>630.96320605999983</v>
      </c>
      <c r="DJ13" s="46">
        <f>TRANSACCIONES!DH58</f>
        <v>639.7008080999999</v>
      </c>
      <c r="DK13" s="46">
        <f>TRANSACCIONES!DI58</f>
        <v>1141.0027218999999</v>
      </c>
      <c r="DL13" s="46">
        <f>TRANSACCIONES!DJ58</f>
        <v>1139.1128682799997</v>
      </c>
      <c r="DM13" s="46">
        <f>TRANSACCIONES!DK58</f>
        <v>660.72888106999994</v>
      </c>
      <c r="DN13" s="46">
        <f>TRANSACCIONES!DL58</f>
        <v>684.73308686000007</v>
      </c>
      <c r="DO13" s="46">
        <f>TRANSACCIONES!DM58</f>
        <v>756.519071161699</v>
      </c>
      <c r="DP13" s="46">
        <f>TRANSACCIONES!DN58</f>
        <v>578.47733920999985</v>
      </c>
      <c r="DQ13" s="46">
        <f>TRANSACCIONES!DO58</f>
        <v>1268.8401874016988</v>
      </c>
    </row>
    <row r="14" spans="2:121">
      <c r="B14" s="41" t="s">
        <v>13</v>
      </c>
      <c r="C14" s="42" t="s">
        <v>14</v>
      </c>
      <c r="D14" s="43" t="s">
        <v>3</v>
      </c>
      <c r="E14" s="46">
        <f>TRANSACCIONES!C86</f>
        <v>92117.882527401001</v>
      </c>
      <c r="F14" s="46">
        <f>TRANSACCIONES!D86</f>
        <v>4456.562628058</v>
      </c>
      <c r="G14" s="46">
        <f>TRANSACCIONES!E86</f>
        <v>6601.0372063580016</v>
      </c>
      <c r="H14" s="46">
        <f>TRANSACCIONES!F86</f>
        <v>7395.3196308240003</v>
      </c>
      <c r="I14" s="46">
        <f>TRANSACCIONES!G86</f>
        <v>5553.1707039879975</v>
      </c>
      <c r="J14" s="46">
        <f>TRANSACCIONES!H86</f>
        <v>6507.1669047320011</v>
      </c>
      <c r="K14" s="46">
        <f>TRANSACCIONES!I86</f>
        <v>11715.353701365002</v>
      </c>
      <c r="L14" s="46">
        <f>TRANSACCIONES!J86</f>
        <v>6175.2419477800013</v>
      </c>
      <c r="M14" s="46">
        <f>TRANSACCIONES!K86</f>
        <v>6915.7250752359978</v>
      </c>
      <c r="N14" s="46">
        <f>TRANSACCIONES!L86</f>
        <v>9250.4162442439938</v>
      </c>
      <c r="O14" s="46">
        <f>TRANSACCIONES!M86</f>
        <v>5644.7338921940009</v>
      </c>
      <c r="P14" s="46">
        <f>TRANSACCIONES!N86</f>
        <v>7631.5036154040035</v>
      </c>
      <c r="Q14" s="46">
        <f>TRANSACCIONES!O86</f>
        <v>14271.650977218</v>
      </c>
      <c r="R14" s="46">
        <f>TRANSACCIONES!P86</f>
        <v>100563.79929906671</v>
      </c>
      <c r="S14" s="46">
        <f>TRANSACCIONES!Q86</f>
        <v>3631.1754114679993</v>
      </c>
      <c r="T14" s="46">
        <f>TRANSACCIONES!R86</f>
        <v>7731.1269056322481</v>
      </c>
      <c r="U14" s="46">
        <f>TRANSACCIONES!S86</f>
        <v>8227.5852661705849</v>
      </c>
      <c r="V14" s="46">
        <f>TRANSACCIONES!T86</f>
        <v>5975.2836874587956</v>
      </c>
      <c r="W14" s="46">
        <f>TRANSACCIONES!U86</f>
        <v>6932.1868469474612</v>
      </c>
      <c r="X14" s="46">
        <f>TRANSACCIONES!V86</f>
        <v>11243.836088652815</v>
      </c>
      <c r="Y14" s="46">
        <f>TRANSACCIONES!W86</f>
        <v>7225.0620910240459</v>
      </c>
      <c r="Z14" s="46">
        <f>TRANSACCIONES!X86</f>
        <v>9221.8875799275684</v>
      </c>
      <c r="AA14" s="46">
        <f>TRANSACCIONES!Y86</f>
        <v>8421.1801071785121</v>
      </c>
      <c r="AB14" s="46">
        <f>TRANSACCIONES!Z86</f>
        <v>6952.1116783050093</v>
      </c>
      <c r="AC14" s="46">
        <f>TRANSACCIONES!AA86</f>
        <v>8740.2935272416453</v>
      </c>
      <c r="AD14" s="46">
        <f>TRANSACCIONES!AB86</f>
        <v>16262.070109060025</v>
      </c>
      <c r="AE14" s="46">
        <f>TRANSACCIONES!AC86</f>
        <v>102419.65773110509</v>
      </c>
      <c r="AF14" s="46">
        <f>TRANSACCIONES!AD86</f>
        <v>5572.9976251306043</v>
      </c>
      <c r="AG14" s="46">
        <f>TRANSACCIONES!AE86</f>
        <v>6190.1697486723187</v>
      </c>
      <c r="AH14" s="46">
        <f>TRANSACCIONES!AF86</f>
        <v>7719.3760917427498</v>
      </c>
      <c r="AI14" s="46">
        <f>TRANSACCIONES!AG86</f>
        <v>7108.6573317945258</v>
      </c>
      <c r="AJ14" s="46">
        <f>TRANSACCIONES!AH86</f>
        <v>8651.5686731967489</v>
      </c>
      <c r="AK14" s="46">
        <f>TRANSACCIONES!AI86</f>
        <v>11461.559536686111</v>
      </c>
      <c r="AL14" s="46">
        <f>TRANSACCIONES!AJ86</f>
        <v>7666.2044704394903</v>
      </c>
      <c r="AM14" s="46">
        <f>TRANSACCIONES!AK86</f>
        <v>7996.9395007282146</v>
      </c>
      <c r="AN14" s="46">
        <f>TRANSACCIONES!AL86</f>
        <v>7498.9002631510484</v>
      </c>
      <c r="AO14" s="46">
        <f>TRANSACCIONES!AM86</f>
        <v>5677.7611658272863</v>
      </c>
      <c r="AP14" s="46">
        <f>TRANSACCIONES!AN86</f>
        <v>9573.3282018022255</v>
      </c>
      <c r="AQ14" s="46">
        <f>TRANSACCIONES!AO86</f>
        <v>17302.195121933761</v>
      </c>
      <c r="AR14" s="46">
        <f>TRANSACCIONES!AP86</f>
        <v>112866.43116912442</v>
      </c>
      <c r="AS14" s="46">
        <f>TRANSACCIONES!AQ86</f>
        <v>4799.3544901916512</v>
      </c>
      <c r="AT14" s="46">
        <f>TRANSACCIONES!AR86</f>
        <v>7632.0165306550653</v>
      </c>
      <c r="AU14" s="46">
        <f>TRANSACCIONES!AS86</f>
        <v>9091.6219853658095</v>
      </c>
      <c r="AV14" s="46">
        <f>TRANSACCIONES!AT86</f>
        <v>6631.8796565174307</v>
      </c>
      <c r="AW14" s="46">
        <f>TRANSACCIONES!AU86</f>
        <v>9979.0064479314806</v>
      </c>
      <c r="AX14" s="46">
        <f>TRANSACCIONES!AV86</f>
        <v>12008.516958820579</v>
      </c>
      <c r="AY14" s="46">
        <f>TRANSACCIONES!AW86</f>
        <v>8965.5860660085236</v>
      </c>
      <c r="AZ14" s="46">
        <f>TRANSACCIONES!AX86</f>
        <v>9133.8527694574459</v>
      </c>
      <c r="BA14" s="46">
        <f>TRANSACCIONES!AY86</f>
        <v>9139.4981243084185</v>
      </c>
      <c r="BB14" s="46">
        <f>TRANSACCIONES!AZ86</f>
        <v>8070.6621173108033</v>
      </c>
      <c r="BC14" s="46">
        <f>TRANSACCIONES!BA86</f>
        <v>11741.27919803531</v>
      </c>
      <c r="BD14" s="46">
        <f>TRANSACCIONES!BB86</f>
        <v>15673.156824521908</v>
      </c>
      <c r="BE14" s="46">
        <f>TRANSACCIONES!BC86</f>
        <v>120559.00990320544</v>
      </c>
      <c r="BF14" s="46">
        <f>TRANSACCIONES!BD86</f>
        <v>5489.42404230393</v>
      </c>
      <c r="BG14" s="46">
        <f>TRANSACCIONES!BE86</f>
        <v>8162.4490526145382</v>
      </c>
      <c r="BH14" s="46">
        <f>TRANSACCIONES!BF86</f>
        <v>9439.4971573646162</v>
      </c>
      <c r="BI14" s="46">
        <f>TRANSACCIONES!BG86</f>
        <v>8329.3887226090374</v>
      </c>
      <c r="BJ14" s="46">
        <f>TRANSACCIONES!BH86</f>
        <v>9406.2550289283627</v>
      </c>
      <c r="BK14" s="46">
        <f>TRANSACCIONES!BI86</f>
        <v>12079.863671735811</v>
      </c>
      <c r="BL14" s="46">
        <f>TRANSACCIONES!BJ86</f>
        <v>6454.3629014298494</v>
      </c>
      <c r="BM14" s="46">
        <f>TRANSACCIONES!BK86</f>
        <v>10173.741247453618</v>
      </c>
      <c r="BN14" s="46">
        <f>TRANSACCIONES!BL86</f>
        <v>9773.950604004749</v>
      </c>
      <c r="BO14" s="46">
        <f>TRANSACCIONES!BM86</f>
        <v>8307.620176268967</v>
      </c>
      <c r="BP14" s="46">
        <f>TRANSACCIONES!BN86</f>
        <v>13734.26734322385</v>
      </c>
      <c r="BQ14" s="46">
        <f>TRANSACCIONES!BO86</f>
        <v>19208.189955268121</v>
      </c>
      <c r="BR14" s="46">
        <f>TRANSACCIONES!BP86</f>
        <v>147667.01273852092</v>
      </c>
      <c r="BS14" s="46">
        <f>TRANSACCIONES!BQ86</f>
        <v>6364.282446008805</v>
      </c>
      <c r="BT14" s="46">
        <f>TRANSACCIONES!BR86</f>
        <v>8768.3006220909992</v>
      </c>
      <c r="BU14" s="46">
        <f>TRANSACCIONES!BS86</f>
        <v>10243.240637758356</v>
      </c>
      <c r="BV14" s="46">
        <f>TRANSACCIONES!BT86</f>
        <v>9179.9616811995747</v>
      </c>
      <c r="BW14" s="46">
        <f>TRANSACCIONES!BU86</f>
        <v>12730.456313212251</v>
      </c>
      <c r="BX14" s="46">
        <f>TRANSACCIONES!BV86</f>
        <v>14451.242440145132</v>
      </c>
      <c r="BY14" s="46">
        <f>TRANSACCIONES!BW86</f>
        <v>9938.6696532026581</v>
      </c>
      <c r="BZ14" s="46">
        <f>TRANSACCIONES!BX86</f>
        <v>10472.22316898457</v>
      </c>
      <c r="CA14" s="46">
        <f>TRANSACCIONES!BY86</f>
        <v>11669.468088058276</v>
      </c>
      <c r="CB14" s="46">
        <f>TRANSACCIONES!BZ86</f>
        <v>9783.5380202897795</v>
      </c>
      <c r="CC14" s="46">
        <f>TRANSACCIONES!CA86</f>
        <v>20350.528122206175</v>
      </c>
      <c r="CD14" s="46">
        <f>TRANSACCIONES!CB86</f>
        <v>23715.101545364378</v>
      </c>
      <c r="CE14" s="46">
        <f>TRANSACCIONES!CC86</f>
        <v>146089.66095417779</v>
      </c>
      <c r="CF14" s="46">
        <f>TRANSACCIONES!CD86</f>
        <v>4804.2169273599893</v>
      </c>
      <c r="CG14" s="46">
        <f>TRANSACCIONES!CE86</f>
        <v>8151.1991560426923</v>
      </c>
      <c r="CH14" s="46">
        <f>TRANSACCIONES!CF86</f>
        <v>8125.5742492354857</v>
      </c>
      <c r="CI14" s="46">
        <f>TRANSACCIONES!CG86</f>
        <v>10037.059638805998</v>
      </c>
      <c r="CJ14" s="46">
        <f>TRANSACCIONES!CH86</f>
        <v>11315.12334361158</v>
      </c>
      <c r="CK14" s="46">
        <f>TRANSACCIONES!CI86</f>
        <v>13175.137325702704</v>
      </c>
      <c r="CL14" s="46">
        <f>TRANSACCIONES!CJ86</f>
        <v>10331.494535500988</v>
      </c>
      <c r="CM14" s="46">
        <f>TRANSACCIONES!CK86</f>
        <v>10259.336988356166</v>
      </c>
      <c r="CN14" s="46">
        <f>TRANSACCIONES!CL86</f>
        <v>12605.790291384197</v>
      </c>
      <c r="CO14" s="46">
        <f>TRANSACCIONES!CM86</f>
        <v>10826.939042997712</v>
      </c>
      <c r="CP14" s="46">
        <f>TRANSACCIONES!CN86</f>
        <v>14156.721013690116</v>
      </c>
      <c r="CQ14" s="46">
        <f>TRANSACCIONES!CO86</f>
        <v>32301.06844149017</v>
      </c>
      <c r="CR14" s="46">
        <f>TRANSACCIONES!CP86</f>
        <v>175143.43836064846</v>
      </c>
      <c r="CS14" s="46">
        <f>TRANSACCIONES!CQ86</f>
        <v>7163.5822221710569</v>
      </c>
      <c r="CT14" s="46">
        <f>TRANSACCIONES!CR86</f>
        <v>8656.1037766089739</v>
      </c>
      <c r="CU14" s="46">
        <f>TRANSACCIONES!CS86</f>
        <v>17400.194215984073</v>
      </c>
      <c r="CV14" s="46">
        <f>TRANSACCIONES!CT86</f>
        <v>9444.2198531076101</v>
      </c>
      <c r="CW14" s="46">
        <f>TRANSACCIONES!CU86</f>
        <v>13554.468076585707</v>
      </c>
      <c r="CX14" s="46">
        <f>TRANSACCIONES!CV86</f>
        <v>17520.006367254013</v>
      </c>
      <c r="CY14" s="46">
        <f>TRANSACCIONES!CW86</f>
        <v>11638.804406841917</v>
      </c>
      <c r="CZ14" s="46">
        <f>TRANSACCIONES!CX86</f>
        <v>11205.35608632472</v>
      </c>
      <c r="DA14" s="46">
        <f>TRANSACCIONES!CY86</f>
        <v>12936.600169348432</v>
      </c>
      <c r="DB14" s="46">
        <f>TRANSACCIONES!CZ86</f>
        <v>9889.440809935686</v>
      </c>
      <c r="DC14" s="46">
        <f>TRANSACCIONES!DA86</f>
        <v>18353.175789883113</v>
      </c>
      <c r="DD14" s="46">
        <f>TRANSACCIONES!DB86</f>
        <v>37381.486586603176</v>
      </c>
      <c r="DE14" s="46">
        <f>TRANSACCIONES!DC86</f>
        <v>178123.8997676977</v>
      </c>
      <c r="DF14" s="46">
        <f>TRANSACCIONES!DD86</f>
        <v>8337.4393330333551</v>
      </c>
      <c r="DG14" s="46">
        <f>TRANSACCIONES!DE86</f>
        <v>10473.987154365599</v>
      </c>
      <c r="DH14" s="46">
        <f>TRANSACCIONES!DF86</f>
        <v>14517.318437655696</v>
      </c>
      <c r="DI14" s="46">
        <f>TRANSACCIONES!DG86</f>
        <v>12743.835900305083</v>
      </c>
      <c r="DJ14" s="46">
        <f>TRANSACCIONES!DH86</f>
        <v>15707.701740893874</v>
      </c>
      <c r="DK14" s="46">
        <f>TRANSACCIONES!DI86</f>
        <v>20187.271709005374</v>
      </c>
      <c r="DL14" s="46">
        <f>TRANSACCIONES!DJ86</f>
        <v>11298.913681731188</v>
      </c>
      <c r="DM14" s="46">
        <f>TRANSACCIONES!DK86</f>
        <v>12201.013913307746</v>
      </c>
      <c r="DN14" s="46">
        <f>TRANSACCIONES!DL86</f>
        <v>12321.158182603327</v>
      </c>
      <c r="DO14" s="46">
        <f>TRANSACCIONES!DM86</f>
        <v>11024.167521463474</v>
      </c>
      <c r="DP14" s="46">
        <f>TRANSACCIONES!DN86</f>
        <v>17795.577069606421</v>
      </c>
      <c r="DQ14" s="46">
        <f>TRANSACCIONES!DO86</f>
        <v>31515.515123726567</v>
      </c>
    </row>
    <row r="15" spans="2:121">
      <c r="B15" s="41" t="s">
        <v>15</v>
      </c>
      <c r="C15" s="45" t="s">
        <v>16</v>
      </c>
      <c r="D15" s="43" t="s">
        <v>3</v>
      </c>
      <c r="E15" s="44">
        <f>TRANSACCIONES!C87</f>
        <v>42381.222888503005</v>
      </c>
      <c r="F15" s="44">
        <f>TRANSACCIONES!D87</f>
        <v>2540.0449126579997</v>
      </c>
      <c r="G15" s="44">
        <f>TRANSACCIONES!E87</f>
        <v>3031.2992354550006</v>
      </c>
      <c r="H15" s="44">
        <f>TRANSACCIONES!F87</f>
        <v>3077.0850026890012</v>
      </c>
      <c r="I15" s="44">
        <f>TRANSACCIONES!G87</f>
        <v>2972.8476762154287</v>
      </c>
      <c r="J15" s="44">
        <f>TRANSACCIONES!H87</f>
        <v>3025.9688708465214</v>
      </c>
      <c r="K15" s="44">
        <f>TRANSACCIONES!I87</f>
        <v>5585.7808144654318</v>
      </c>
      <c r="L15" s="44">
        <f>TRANSACCIONES!J87</f>
        <v>2951.7504220621413</v>
      </c>
      <c r="M15" s="44">
        <f>TRANSACCIONES!K87</f>
        <v>2965.8007407258583</v>
      </c>
      <c r="N15" s="44">
        <f>TRANSACCIONES!L87</f>
        <v>3274.0496223499954</v>
      </c>
      <c r="O15" s="44">
        <f>TRANSACCIONES!M87</f>
        <v>3088.7812631495722</v>
      </c>
      <c r="P15" s="44">
        <f>TRANSACCIONES!N87</f>
        <v>3329.4339672420538</v>
      </c>
      <c r="Q15" s="44">
        <f>TRANSACCIONES!O87</f>
        <v>6538.3803606439997</v>
      </c>
      <c r="R15" s="44">
        <f>TRANSACCIONES!P87</f>
        <v>45651.943485269992</v>
      </c>
      <c r="S15" s="44">
        <f>TRANSACCIONES!Q87</f>
        <v>1696.4685399329994</v>
      </c>
      <c r="T15" s="44">
        <f>TRANSACCIONES!R87</f>
        <v>4343.627051165</v>
      </c>
      <c r="U15" s="44">
        <f>TRANSACCIONES!S87</f>
        <v>3425.7516261279002</v>
      </c>
      <c r="V15" s="44">
        <f>TRANSACCIONES!T87</f>
        <v>2983.5709310367602</v>
      </c>
      <c r="W15" s="44">
        <f>TRANSACCIONES!U87</f>
        <v>3268.6733918981104</v>
      </c>
      <c r="X15" s="44">
        <f>TRANSACCIONES!V87</f>
        <v>5463.5793454341283</v>
      </c>
      <c r="Y15" s="44">
        <f>TRANSACCIONES!W87</f>
        <v>3026.9464835629992</v>
      </c>
      <c r="Z15" s="44">
        <f>TRANSACCIONES!X87</f>
        <v>3347.4482069980004</v>
      </c>
      <c r="AA15" s="44">
        <f>TRANSACCIONES!Y87</f>
        <v>3433.3218005180001</v>
      </c>
      <c r="AB15" s="44">
        <f>TRANSACCIONES!Z87</f>
        <v>3398.4896528877093</v>
      </c>
      <c r="AC15" s="44">
        <f>TRANSACCIONES!AA87</f>
        <v>3660.3282652497101</v>
      </c>
      <c r="AD15" s="44">
        <f>TRANSACCIONES!AB87</f>
        <v>7603.73819045868</v>
      </c>
      <c r="AE15" s="44">
        <f>TRANSACCIONES!AC87</f>
        <v>47686.611738313135</v>
      </c>
      <c r="AF15" s="44">
        <f>TRANSACCIONES!AD87</f>
        <v>3758.1371497459995</v>
      </c>
      <c r="AG15" s="44">
        <f>TRANSACCIONES!AE87</f>
        <v>3276.4758768390011</v>
      </c>
      <c r="AH15" s="44">
        <f>TRANSACCIONES!AF87</f>
        <v>3331.4245482981605</v>
      </c>
      <c r="AI15" s="44">
        <f>TRANSACCIONES!AG87</f>
        <v>3289.6233587681199</v>
      </c>
      <c r="AJ15" s="44">
        <f>TRANSACCIONES!AH87</f>
        <v>3541.68325845563</v>
      </c>
      <c r="AK15" s="44">
        <f>TRANSACCIONES!AI87</f>
        <v>6035.8071062228801</v>
      </c>
      <c r="AL15" s="44">
        <f>TRANSACCIONES!AJ87</f>
        <v>3261.4894036775495</v>
      </c>
      <c r="AM15" s="44">
        <f>TRANSACCIONES!AK87</f>
        <v>3540.0539850290002</v>
      </c>
      <c r="AN15" s="44">
        <f>TRANSACCIONES!AL87</f>
        <v>3567.3013826091001</v>
      </c>
      <c r="AO15" s="44">
        <f>TRANSACCIONES!AM87</f>
        <v>3327.483518739919</v>
      </c>
      <c r="AP15" s="44">
        <f>TRANSACCIONES!AN87</f>
        <v>4357.1815260114499</v>
      </c>
      <c r="AQ15" s="44">
        <f>TRANSACCIONES!AO87</f>
        <v>6399.9506239163211</v>
      </c>
      <c r="AR15" s="44">
        <f>TRANSACCIONES!AP87</f>
        <v>52075.244991459032</v>
      </c>
      <c r="AS15" s="44">
        <f>TRANSACCIONES!AQ87</f>
        <v>3204.9196979359849</v>
      </c>
      <c r="AT15" s="44">
        <f>TRANSACCIONES!AR87</f>
        <v>3599.3991152443987</v>
      </c>
      <c r="AU15" s="44">
        <f>TRANSACCIONES!AS87</f>
        <v>3929.3274590551418</v>
      </c>
      <c r="AV15" s="44">
        <f>TRANSACCIONES!AT87</f>
        <v>3517.7784135151951</v>
      </c>
      <c r="AW15" s="44">
        <f>TRANSACCIONES!AU87</f>
        <v>4213.1715123768136</v>
      </c>
      <c r="AX15" s="44">
        <f>TRANSACCIONES!AV87</f>
        <v>6432.6127532014825</v>
      </c>
      <c r="AY15" s="44">
        <f>TRANSACCIONES!AW87</f>
        <v>3862.744480046857</v>
      </c>
      <c r="AZ15" s="44">
        <f>TRANSACCIONES!AX87</f>
        <v>3907.6914506937787</v>
      </c>
      <c r="BA15" s="44">
        <f>TRANSACCIONES!AY87</f>
        <v>3977.377590787753</v>
      </c>
      <c r="BB15" s="44">
        <f>TRANSACCIONES!AZ87</f>
        <v>3923.3574996611364</v>
      </c>
      <c r="BC15" s="44">
        <f>TRANSACCIONES!BA87</f>
        <v>5198.6258298386965</v>
      </c>
      <c r="BD15" s="44">
        <f>TRANSACCIONES!BB87</f>
        <v>6308.2391891017978</v>
      </c>
      <c r="BE15" s="44">
        <f>TRANSACCIONES!BC87</f>
        <v>56462.80036364124</v>
      </c>
      <c r="BF15" s="44">
        <f>TRANSACCIONES!BD87</f>
        <v>3558.0167523577825</v>
      </c>
      <c r="BG15" s="44">
        <f>TRANSACCIONES!BE87</f>
        <v>4031.3141424879082</v>
      </c>
      <c r="BH15" s="44">
        <f>TRANSACCIONES!BF87</f>
        <v>4057.9385110007947</v>
      </c>
      <c r="BI15" s="44">
        <f>TRANSACCIONES!BG87</f>
        <v>3855.8399734159352</v>
      </c>
      <c r="BJ15" s="44">
        <f>TRANSACCIONES!BH87</f>
        <v>3852.1692612585935</v>
      </c>
      <c r="BK15" s="44">
        <f>TRANSACCIONES!BI87</f>
        <v>7060.5523546992754</v>
      </c>
      <c r="BL15" s="44">
        <f>TRANSACCIONES!BJ87</f>
        <v>3509.49367886045</v>
      </c>
      <c r="BM15" s="44">
        <f>TRANSACCIONES!BK87</f>
        <v>4730.7136073397714</v>
      </c>
      <c r="BN15" s="44">
        <f>TRANSACCIONES!BL87</f>
        <v>4318.1355994111918</v>
      </c>
      <c r="BO15" s="44">
        <f>TRANSACCIONES!BM87</f>
        <v>4295.3887142521016</v>
      </c>
      <c r="BP15" s="44">
        <f>TRANSACCIONES!BN87</f>
        <v>5691.4623742874755</v>
      </c>
      <c r="BQ15" s="44">
        <f>TRANSACCIONES!BO87</f>
        <v>7501.7753942699501</v>
      </c>
      <c r="BR15" s="44">
        <f>TRANSACCIONES!BP87</f>
        <v>60863.916929221996</v>
      </c>
      <c r="BS15" s="44">
        <f>TRANSACCIONES!BQ87</f>
        <v>4094.3120652421035</v>
      </c>
      <c r="BT15" s="44">
        <f>TRANSACCIONES!BR87</f>
        <v>4032.1925404306567</v>
      </c>
      <c r="BU15" s="44">
        <f>TRANSACCIONES!BS87</f>
        <v>4636.1016400750113</v>
      </c>
      <c r="BV15" s="44">
        <f>TRANSACCIONES!BT87</f>
        <v>4371.1555049792305</v>
      </c>
      <c r="BW15" s="44">
        <f>TRANSACCIONES!BU87</f>
        <v>4361.8246645004783</v>
      </c>
      <c r="BX15" s="44">
        <f>TRANSACCIONES!BV87</f>
        <v>7545.3592451208197</v>
      </c>
      <c r="BY15" s="44">
        <f>TRANSACCIONES!BW87</f>
        <v>4424.335759739226</v>
      </c>
      <c r="BZ15" s="44">
        <f>TRANSACCIONES!BX87</f>
        <v>4161.3390107523182</v>
      </c>
      <c r="CA15" s="44">
        <f>TRANSACCIONES!BY87</f>
        <v>4556.6764587571079</v>
      </c>
      <c r="CB15" s="44">
        <f>TRANSACCIONES!BZ87</f>
        <v>3858.9401945710897</v>
      </c>
      <c r="CC15" s="44">
        <f>TRANSACCIONES!CA87</f>
        <v>6102.1199221037841</v>
      </c>
      <c r="CD15" s="44">
        <f>TRANSACCIONES!CB87</f>
        <v>8719.5599229501695</v>
      </c>
      <c r="CE15" s="44">
        <f>TRANSACCIONES!CC87</f>
        <v>64643.902853003005</v>
      </c>
      <c r="CF15" s="44">
        <f>TRANSACCIONES!CD87</f>
        <v>2112.4178767359999</v>
      </c>
      <c r="CG15" s="44">
        <f>TRANSACCIONES!CE87</f>
        <v>5368.5163114200113</v>
      </c>
      <c r="CH15" s="44">
        <f>TRANSACCIONES!CF87</f>
        <v>4323.7232622724096</v>
      </c>
      <c r="CI15" s="44">
        <f>TRANSACCIONES!CG87</f>
        <v>4309.7189430897297</v>
      </c>
      <c r="CJ15" s="44">
        <f>TRANSACCIONES!CH87</f>
        <v>4745.5408753361107</v>
      </c>
      <c r="CK15" s="44">
        <f>TRANSACCIONES!CI87</f>
        <v>8016.109738876301</v>
      </c>
      <c r="CL15" s="44">
        <f>TRANSACCIONES!CJ87</f>
        <v>4327.0349040512501</v>
      </c>
      <c r="CM15" s="44">
        <f>TRANSACCIONES!CK87</f>
        <v>4879.5395361623796</v>
      </c>
      <c r="CN15" s="44">
        <f>TRANSACCIONES!CL87</f>
        <v>4891.4415188165503</v>
      </c>
      <c r="CO15" s="44">
        <f>TRANSACCIONES!CM87</f>
        <v>4533.3751432711497</v>
      </c>
      <c r="CP15" s="44">
        <f>TRANSACCIONES!CN87</f>
        <v>6194.9896721480509</v>
      </c>
      <c r="CQ15" s="44">
        <f>TRANSACCIONES!CO87</f>
        <v>10941.495070823057</v>
      </c>
      <c r="CR15" s="44">
        <f>TRANSACCIONES!CP87</f>
        <v>70196.234183724009</v>
      </c>
      <c r="CS15" s="44">
        <f>TRANSACCIONES!CQ87</f>
        <v>4637.746485313749</v>
      </c>
      <c r="CT15" s="44">
        <f>TRANSACCIONES!CR87</f>
        <v>4812.7909674070606</v>
      </c>
      <c r="CU15" s="44">
        <f>TRANSACCIONES!CS87</f>
        <v>6795.7692003285511</v>
      </c>
      <c r="CV15" s="44">
        <f>TRANSACCIONES!CT87</f>
        <v>3740.0227754413499</v>
      </c>
      <c r="CW15" s="44">
        <f>TRANSACCIONES!CU87</f>
        <v>5433.8953181682691</v>
      </c>
      <c r="CX15" s="44">
        <f>TRANSACCIONES!CV87</f>
        <v>8608.1457743993105</v>
      </c>
      <c r="CY15" s="44">
        <f>TRANSACCIONES!CW87</f>
        <v>4975.9336338552112</v>
      </c>
      <c r="CZ15" s="44">
        <f>TRANSACCIONES!CX87</f>
        <v>5466.4309099218417</v>
      </c>
      <c r="DA15" s="44">
        <f>TRANSACCIONES!CY87</f>
        <v>5783.7024562850493</v>
      </c>
      <c r="DB15" s="44">
        <f>TRANSACCIONES!CZ87</f>
        <v>2687.9720136930905</v>
      </c>
      <c r="DC15" s="44">
        <f>TRANSACCIONES!DA87</f>
        <v>6045.5510155668499</v>
      </c>
      <c r="DD15" s="44">
        <f>TRANSACCIONES!DB87</f>
        <v>11208.27363334367</v>
      </c>
      <c r="DE15" s="44">
        <f>TRANSACCIONES!DC87</f>
        <v>79159.686464858954</v>
      </c>
      <c r="DF15" s="44">
        <f>TRANSACCIONES!DD87</f>
        <v>5404.3172503215401</v>
      </c>
      <c r="DG15" s="44">
        <f>TRANSACCIONES!DE87</f>
        <v>5372.71384749547</v>
      </c>
      <c r="DH15" s="44">
        <f>TRANSACCIONES!DF87</f>
        <v>8088.5772866542675</v>
      </c>
      <c r="DI15" s="44">
        <f>TRANSACCIONES!DG87</f>
        <v>3899.1993359652492</v>
      </c>
      <c r="DJ15" s="44">
        <f>TRANSACCIONES!DH87</f>
        <v>5728.9119551047706</v>
      </c>
      <c r="DK15" s="44">
        <f>TRANSACCIONES!DI87</f>
        <v>10472.86618012293</v>
      </c>
      <c r="DL15" s="44">
        <f>TRANSACCIONES!DJ87</f>
        <v>5437.3290533033578</v>
      </c>
      <c r="DM15" s="44">
        <f>TRANSACCIONES!DK87</f>
        <v>5664.7620827817082</v>
      </c>
      <c r="DN15" s="44">
        <f>TRANSACCIONES!DL87</f>
        <v>6195.2883604461294</v>
      </c>
      <c r="DO15" s="44">
        <f>TRANSACCIONES!DM87</f>
        <v>3123.4345923287419</v>
      </c>
      <c r="DP15" s="44">
        <f>TRANSACCIONES!DN87</f>
        <v>7103.7498183331136</v>
      </c>
      <c r="DQ15" s="44">
        <f>TRANSACCIONES!DO87</f>
        <v>12668.536702001669</v>
      </c>
    </row>
    <row r="16" spans="2:121">
      <c r="B16" s="41" t="s">
        <v>17</v>
      </c>
      <c r="C16" s="45" t="s">
        <v>18</v>
      </c>
      <c r="D16" s="43" t="s">
        <v>3</v>
      </c>
      <c r="E16" s="46">
        <f>TRANSACCIONES!C92</f>
        <v>16574.415360806997</v>
      </c>
      <c r="F16" s="46">
        <f>TRANSACCIONES!D92</f>
        <v>421.73394454200007</v>
      </c>
      <c r="G16" s="46">
        <f>TRANSACCIONES!E92</f>
        <v>829.0159013450002</v>
      </c>
      <c r="H16" s="46">
        <f>TRANSACCIONES!F92</f>
        <v>946.92169590099968</v>
      </c>
      <c r="I16" s="46">
        <f>TRANSACCIONES!G92</f>
        <v>993.9883727245699</v>
      </c>
      <c r="J16" s="46">
        <f>TRANSACCIONES!H92</f>
        <v>1084.0242937734799</v>
      </c>
      <c r="K16" s="46">
        <f>TRANSACCIONES!I92</f>
        <v>2407.83852636457</v>
      </c>
      <c r="L16" s="46">
        <f>TRANSACCIONES!J92</f>
        <v>1037.9885869078601</v>
      </c>
      <c r="M16" s="46">
        <f>TRANSACCIONES!K92</f>
        <v>1213.7340260841404</v>
      </c>
      <c r="N16" s="46">
        <f>TRANSACCIONES!L92</f>
        <v>1492.1931996699993</v>
      </c>
      <c r="O16" s="46">
        <f>TRANSACCIONES!M92</f>
        <v>1175.3636484504291</v>
      </c>
      <c r="P16" s="46">
        <f>TRANSACCIONES!N92</f>
        <v>1388.9481870279501</v>
      </c>
      <c r="Q16" s="46">
        <f>TRANSACCIONES!O92</f>
        <v>3582.6649780159978</v>
      </c>
      <c r="R16" s="46">
        <f>TRANSACCIONES!P92</f>
        <v>16986.726974159999</v>
      </c>
      <c r="S16" s="46">
        <f>TRANSACCIONES!Q92</f>
        <v>424.42008755699999</v>
      </c>
      <c r="T16" s="46">
        <f>TRANSACCIONES!R92</f>
        <v>942.32152828500023</v>
      </c>
      <c r="U16" s="46">
        <f>TRANSACCIONES!S92</f>
        <v>1402.0544463921001</v>
      </c>
      <c r="V16" s="46">
        <f>TRANSACCIONES!T92</f>
        <v>919.08586242323986</v>
      </c>
      <c r="W16" s="46">
        <f>TRANSACCIONES!U92</f>
        <v>1201.5006698918903</v>
      </c>
      <c r="X16" s="46">
        <f>TRANSACCIONES!V92</f>
        <v>1342.5814035558697</v>
      </c>
      <c r="Y16" s="46">
        <f>TRANSACCIONES!W92</f>
        <v>1111.9928450470004</v>
      </c>
      <c r="Z16" s="46">
        <f>TRANSACCIONES!X92</f>
        <v>1701.268006631999</v>
      </c>
      <c r="AA16" s="46">
        <f>TRANSACCIONES!Y92</f>
        <v>1391.571240922</v>
      </c>
      <c r="AB16" s="46">
        <f>TRANSACCIONES!Z92</f>
        <v>1232.6191597022898</v>
      </c>
      <c r="AC16" s="46">
        <f>TRANSACCIONES!AA92</f>
        <v>1345.7311342402902</v>
      </c>
      <c r="AD16" s="46">
        <f>TRANSACCIONES!AB92</f>
        <v>3971.5805895113194</v>
      </c>
      <c r="AE16" s="46">
        <f>TRANSACCIONES!AC92</f>
        <v>14743.953465516874</v>
      </c>
      <c r="AF16" s="46">
        <f>TRANSACCIONES!AD92</f>
        <v>428.35805620400004</v>
      </c>
      <c r="AG16" s="46">
        <f>TRANSACCIONES!AE92</f>
        <v>674.58799691100012</v>
      </c>
      <c r="AH16" s="46">
        <f>TRANSACCIONES!AF92</f>
        <v>1400.0221996718396</v>
      </c>
      <c r="AI16" s="46">
        <f>TRANSACCIONES!AG92</f>
        <v>1184.4119878118797</v>
      </c>
      <c r="AJ16" s="46">
        <f>TRANSACCIONES!AH92</f>
        <v>1179.5503823543704</v>
      </c>
      <c r="AK16" s="46">
        <f>TRANSACCIONES!AI92</f>
        <v>1291.5858160871201</v>
      </c>
      <c r="AL16" s="46">
        <f>TRANSACCIONES!AJ92</f>
        <v>968.83142810245022</v>
      </c>
      <c r="AM16" s="46">
        <f>TRANSACCIONES!AK92</f>
        <v>1212.1303469309996</v>
      </c>
      <c r="AN16" s="46">
        <f>TRANSACCIONES!AL92</f>
        <v>1508.4625031809003</v>
      </c>
      <c r="AO16" s="46">
        <f>TRANSACCIONES!AM92</f>
        <v>1271.3961867600804</v>
      </c>
      <c r="AP16" s="46">
        <f>TRANSACCIONES!AN92</f>
        <v>1259.3223500485501</v>
      </c>
      <c r="AQ16" s="46">
        <f>TRANSACCIONES!AO92</f>
        <v>2365.2942114536804</v>
      </c>
      <c r="AR16" s="46">
        <f>TRANSACCIONES!AP92</f>
        <v>16644.14068201599</v>
      </c>
      <c r="AS16" s="46">
        <f>TRANSACCIONES!AQ92</f>
        <v>261.31929241900002</v>
      </c>
      <c r="AT16" s="46">
        <f>TRANSACCIONES!AR92</f>
        <v>1203.079195974</v>
      </c>
      <c r="AU16" s="46">
        <f>TRANSACCIONES!AS92</f>
        <v>1402.1413436660005</v>
      </c>
      <c r="AV16" s="46">
        <f>TRANSACCIONES!AT92</f>
        <v>1123.8642895895696</v>
      </c>
      <c r="AW16" s="46">
        <f>TRANSACCIONES!AU92</f>
        <v>1438.14682728</v>
      </c>
      <c r="AX16" s="46">
        <f>TRANSACCIONES!AV92</f>
        <v>1517.76452568643</v>
      </c>
      <c r="AY16" s="46">
        <f>TRANSACCIONES!AW92</f>
        <v>1438.9495118290001</v>
      </c>
      <c r="AZ16" s="46">
        <f>TRANSACCIONES!AX92</f>
        <v>1255.017898267</v>
      </c>
      <c r="BA16" s="46">
        <f>TRANSACCIONES!AY92</f>
        <v>1227.490995458</v>
      </c>
      <c r="BB16" s="46">
        <f>TRANSACCIONES!AZ92</f>
        <v>1562.3302506710002</v>
      </c>
      <c r="BC16" s="46">
        <f>TRANSACCIONES!BA92</f>
        <v>1487.0809508919504</v>
      </c>
      <c r="BD16" s="46">
        <f>TRANSACCIONES!BB92</f>
        <v>2726.95560028404</v>
      </c>
      <c r="BE16" s="46">
        <f>TRANSACCIONES!BC92</f>
        <v>18874.338928488494</v>
      </c>
      <c r="BF16" s="46">
        <f>TRANSACCIONES!BD92</f>
        <v>450.81493221699981</v>
      </c>
      <c r="BG16" s="46">
        <f>TRANSACCIONES!BE92</f>
        <v>1106.5527225635303</v>
      </c>
      <c r="BH16" s="46">
        <f>TRANSACCIONES!BF92</f>
        <v>1872.4779174807202</v>
      </c>
      <c r="BI16" s="46">
        <f>TRANSACCIONES!BG92</f>
        <v>1752.2825802159998</v>
      </c>
      <c r="BJ16" s="46">
        <f>TRANSACCIONES!BH92</f>
        <v>830.92280994798989</v>
      </c>
      <c r="BK16" s="46">
        <f>TRANSACCIONES!BI92</f>
        <v>917.33237269543963</v>
      </c>
      <c r="BL16" s="46">
        <f>TRANSACCIONES!BJ92</f>
        <v>701.73063269829993</v>
      </c>
      <c r="BM16" s="46">
        <f>TRANSACCIONES!BK92</f>
        <v>1377.7087164932011</v>
      </c>
      <c r="BN16" s="46">
        <f>TRANSACCIONES!BL92</f>
        <v>1575.6138551275583</v>
      </c>
      <c r="BO16" s="46">
        <f>TRANSACCIONES!BM92</f>
        <v>1674.5525935435755</v>
      </c>
      <c r="BP16" s="46">
        <f>TRANSACCIONES!BN92</f>
        <v>2265.7229633659508</v>
      </c>
      <c r="BQ16" s="46">
        <f>TRANSACCIONES!BO92</f>
        <v>4348.6268321392281</v>
      </c>
      <c r="BR16" s="46">
        <f>TRANSACCIONES!BP92</f>
        <v>23701.297998828002</v>
      </c>
      <c r="BS16" s="46">
        <f>TRANSACCIONES!BQ92</f>
        <v>392.59031736999992</v>
      </c>
      <c r="BT16" s="46">
        <f>TRANSACCIONES!BR92</f>
        <v>1181.5262557549993</v>
      </c>
      <c r="BU16" s="46">
        <f>TRANSACCIONES!BS92</f>
        <v>2357.8458110439988</v>
      </c>
      <c r="BV16" s="46">
        <f>TRANSACCIONES!BT92</f>
        <v>1879.9555738570009</v>
      </c>
      <c r="BW16" s="46">
        <f>TRANSACCIONES!BU92</f>
        <v>1763.4511048224301</v>
      </c>
      <c r="BX16" s="46">
        <f>TRANSACCIONES!BV92</f>
        <v>1834.0225827985698</v>
      </c>
      <c r="BY16" s="46">
        <f>TRANSACCIONES!BW92</f>
        <v>1910.5189181620894</v>
      </c>
      <c r="BZ16" s="46">
        <f>TRANSACCIONES!BX92</f>
        <v>1718.0117917629102</v>
      </c>
      <c r="CA16" s="46">
        <f>TRANSACCIONES!BY92</f>
        <v>1687.7464280478196</v>
      </c>
      <c r="CB16" s="46">
        <f>TRANSACCIONES!BZ92</f>
        <v>1804.6030695373497</v>
      </c>
      <c r="CC16" s="46">
        <f>TRANSACCIONES!CA92</f>
        <v>3624.2322590960503</v>
      </c>
      <c r="CD16" s="46">
        <f>TRANSACCIONES!CB92</f>
        <v>3546.7938865747806</v>
      </c>
      <c r="CE16" s="46">
        <f>TRANSACCIONES!CC92</f>
        <v>19260.895447166851</v>
      </c>
      <c r="CF16" s="46">
        <f>TRANSACCIONES!CD92</f>
        <v>390.63135160515174</v>
      </c>
      <c r="CG16" s="46">
        <f>TRANSACCIONES!CE92</f>
        <v>392.95742429767301</v>
      </c>
      <c r="CH16" s="46">
        <f>TRANSACCIONES!CF92</f>
        <v>1132.3022450591018</v>
      </c>
      <c r="CI16" s="46">
        <f>TRANSACCIONES!CG92</f>
        <v>952.0333426709235</v>
      </c>
      <c r="CJ16" s="46">
        <f>TRANSACCIONES!CH92</f>
        <v>1917.2806415613211</v>
      </c>
      <c r="CK16" s="46">
        <f>TRANSACCIONES!CI92</f>
        <v>1079.587353814391</v>
      </c>
      <c r="CL16" s="46">
        <f>TRANSACCIONES!CJ92</f>
        <v>1297.9255658046673</v>
      </c>
      <c r="CM16" s="46">
        <f>TRANSACCIONES!CK92</f>
        <v>1528.5019011065106</v>
      </c>
      <c r="CN16" s="46">
        <f>TRANSACCIONES!CL92</f>
        <v>1518.5970448942862</v>
      </c>
      <c r="CO16" s="46">
        <f>TRANSACCIONES!CM92</f>
        <v>1602.1211458748105</v>
      </c>
      <c r="CP16" s="46">
        <f>TRANSACCIONES!CN92</f>
        <v>2850.7252144276358</v>
      </c>
      <c r="CQ16" s="46">
        <f>TRANSACCIONES!CO92</f>
        <v>4598.2322160503782</v>
      </c>
      <c r="CR16" s="46">
        <f>TRANSACCIONES!CP92</f>
        <v>24516.007032295965</v>
      </c>
      <c r="CS16" s="46">
        <f>TRANSACCIONES!CQ92</f>
        <v>253.20334635866939</v>
      </c>
      <c r="CT16" s="46">
        <f>TRANSACCIONES!CR92</f>
        <v>868.1736944395069</v>
      </c>
      <c r="CU16" s="46">
        <f>TRANSACCIONES!CS92</f>
        <v>2078.3585301656008</v>
      </c>
      <c r="CV16" s="46">
        <f>TRANSACCIONES!CT92</f>
        <v>1138.6930058905029</v>
      </c>
      <c r="CW16" s="46">
        <f>TRANSACCIONES!CU92</f>
        <v>1955.4577144087657</v>
      </c>
      <c r="CX16" s="46">
        <f>TRANSACCIONES!CV92</f>
        <v>2039.6813380910983</v>
      </c>
      <c r="CY16" s="46">
        <f>TRANSACCIONES!CW92</f>
        <v>1940.0367209551855</v>
      </c>
      <c r="CZ16" s="46">
        <f>TRANSACCIONES!CX92</f>
        <v>1778.5586422987762</v>
      </c>
      <c r="DA16" s="46">
        <f>TRANSACCIONES!CY92</f>
        <v>1774.5868831178705</v>
      </c>
      <c r="DB16" s="46">
        <f>TRANSACCIONES!CZ92</f>
        <v>2125.7523319614306</v>
      </c>
      <c r="DC16" s="46">
        <f>TRANSACCIONES!DA92</f>
        <v>3465.7396895797779</v>
      </c>
      <c r="DD16" s="46">
        <f>TRANSACCIONES!DB92</f>
        <v>5097.7651350287815</v>
      </c>
      <c r="DE16" s="46">
        <f>TRANSACCIONES!DC92</f>
        <v>27990.351900857437</v>
      </c>
      <c r="DF16" s="46">
        <f>TRANSACCIONES!DD92</f>
        <v>176.93421038942481</v>
      </c>
      <c r="DG16" s="46">
        <f>TRANSACCIONES!DE92</f>
        <v>1546.188931609857</v>
      </c>
      <c r="DH16" s="46">
        <f>TRANSACCIONES!DF92</f>
        <v>1737.2887933757595</v>
      </c>
      <c r="DI16" s="46">
        <f>TRANSACCIONES!DG92</f>
        <v>2752.4851393670983</v>
      </c>
      <c r="DJ16" s="46">
        <f>TRANSACCIONES!DH92</f>
        <v>2353.6566276111889</v>
      </c>
      <c r="DK16" s="46">
        <f>TRANSACCIONES!DI92</f>
        <v>2993.2286332984222</v>
      </c>
      <c r="DL16" s="46">
        <f>TRANSACCIONES!DJ92</f>
        <v>2053.0874095912495</v>
      </c>
      <c r="DM16" s="46">
        <f>TRANSACCIONES!DK92</f>
        <v>1729.521847790583</v>
      </c>
      <c r="DN16" s="46">
        <f>TRANSACCIONES!DL92</f>
        <v>2497.4508458276027</v>
      </c>
      <c r="DO16" s="46">
        <f>TRANSACCIONES!DM92</f>
        <v>1371.5333643006984</v>
      </c>
      <c r="DP16" s="46">
        <f>TRANSACCIONES!DN92</f>
        <v>3266.9128245478182</v>
      </c>
      <c r="DQ16" s="46">
        <f>TRANSACCIONES!DO92</f>
        <v>5512.0632731477363</v>
      </c>
    </row>
    <row r="17" spans="2:121">
      <c r="B17" s="41" t="s">
        <v>19</v>
      </c>
      <c r="C17" s="45" t="s">
        <v>20</v>
      </c>
      <c r="D17" s="43" t="s">
        <v>3</v>
      </c>
      <c r="E17" s="46">
        <f>TRANSACCIONES!C93</f>
        <v>0</v>
      </c>
      <c r="F17" s="46">
        <f>TRANSACCIONES!D93</f>
        <v>0</v>
      </c>
      <c r="G17" s="46">
        <f>TRANSACCIONES!E93</f>
        <v>0</v>
      </c>
      <c r="H17" s="46">
        <f>TRANSACCIONES!F93</f>
        <v>0</v>
      </c>
      <c r="I17" s="46">
        <f>TRANSACCIONES!G93</f>
        <v>0</v>
      </c>
      <c r="J17" s="46">
        <f>TRANSACCIONES!H93</f>
        <v>0</v>
      </c>
      <c r="K17" s="46">
        <f>TRANSACCIONES!I93</f>
        <v>0</v>
      </c>
      <c r="L17" s="46">
        <f>TRANSACCIONES!J93</f>
        <v>0</v>
      </c>
      <c r="M17" s="46">
        <f>TRANSACCIONES!K93</f>
        <v>0</v>
      </c>
      <c r="N17" s="46">
        <f>TRANSACCIONES!L93</f>
        <v>0</v>
      </c>
      <c r="O17" s="46">
        <f>TRANSACCIONES!M93</f>
        <v>0</v>
      </c>
      <c r="P17" s="46">
        <f>TRANSACCIONES!N93</f>
        <v>0</v>
      </c>
      <c r="Q17" s="46">
        <f>TRANSACCIONES!O93</f>
        <v>0</v>
      </c>
      <c r="R17" s="46">
        <f>TRANSACCIONES!P93</f>
        <v>0</v>
      </c>
      <c r="S17" s="46">
        <f>TRANSACCIONES!Q93</f>
        <v>0</v>
      </c>
      <c r="T17" s="46">
        <f>TRANSACCIONES!R93</f>
        <v>0</v>
      </c>
      <c r="U17" s="46">
        <f>TRANSACCIONES!S93</f>
        <v>0</v>
      </c>
      <c r="V17" s="46">
        <f>TRANSACCIONES!T93</f>
        <v>0</v>
      </c>
      <c r="W17" s="46">
        <f>TRANSACCIONES!U93</f>
        <v>0</v>
      </c>
      <c r="X17" s="46">
        <f>TRANSACCIONES!V93</f>
        <v>0</v>
      </c>
      <c r="Y17" s="46">
        <f>TRANSACCIONES!W93</f>
        <v>0</v>
      </c>
      <c r="Z17" s="46">
        <f>TRANSACCIONES!X93</f>
        <v>0</v>
      </c>
      <c r="AA17" s="46">
        <f>TRANSACCIONES!Y93</f>
        <v>0</v>
      </c>
      <c r="AB17" s="46">
        <f>TRANSACCIONES!Z93</f>
        <v>0</v>
      </c>
      <c r="AC17" s="46">
        <f>TRANSACCIONES!AA93</f>
        <v>0</v>
      </c>
      <c r="AD17" s="46">
        <f>TRANSACCIONES!AB93</f>
        <v>0</v>
      </c>
      <c r="AE17" s="46">
        <f>TRANSACCIONES!AC93</f>
        <v>0</v>
      </c>
      <c r="AF17" s="46">
        <f>TRANSACCIONES!AD93</f>
        <v>0</v>
      </c>
      <c r="AG17" s="46">
        <f>TRANSACCIONES!AE93</f>
        <v>0</v>
      </c>
      <c r="AH17" s="46">
        <f>TRANSACCIONES!AF93</f>
        <v>0</v>
      </c>
      <c r="AI17" s="46">
        <f>TRANSACCIONES!AG93</f>
        <v>0</v>
      </c>
      <c r="AJ17" s="46">
        <f>TRANSACCIONES!AH93</f>
        <v>0</v>
      </c>
      <c r="AK17" s="46">
        <f>TRANSACCIONES!AI93</f>
        <v>0</v>
      </c>
      <c r="AL17" s="46">
        <f>TRANSACCIONES!AJ93</f>
        <v>0</v>
      </c>
      <c r="AM17" s="46">
        <f>TRANSACCIONES!AK93</f>
        <v>0</v>
      </c>
      <c r="AN17" s="46">
        <f>TRANSACCIONES!AL93</f>
        <v>0</v>
      </c>
      <c r="AO17" s="46">
        <f>TRANSACCIONES!AM93</f>
        <v>0</v>
      </c>
      <c r="AP17" s="46">
        <f>TRANSACCIONES!AN93</f>
        <v>0</v>
      </c>
      <c r="AQ17" s="46">
        <f>TRANSACCIONES!AO93</f>
        <v>0</v>
      </c>
      <c r="AR17" s="46">
        <f>TRANSACCIONES!AP93</f>
        <v>0</v>
      </c>
      <c r="AS17" s="46">
        <f>TRANSACCIONES!AQ93</f>
        <v>0</v>
      </c>
      <c r="AT17" s="46">
        <f>TRANSACCIONES!AR93</f>
        <v>0</v>
      </c>
      <c r="AU17" s="46">
        <f>TRANSACCIONES!AS93</f>
        <v>0</v>
      </c>
      <c r="AV17" s="46">
        <f>TRANSACCIONES!AT93</f>
        <v>0</v>
      </c>
      <c r="AW17" s="46">
        <f>TRANSACCIONES!AU93</f>
        <v>0</v>
      </c>
      <c r="AX17" s="46">
        <f>TRANSACCIONES!AV93</f>
        <v>0</v>
      </c>
      <c r="AY17" s="46">
        <f>TRANSACCIONES!AW93</f>
        <v>0</v>
      </c>
      <c r="AZ17" s="46">
        <f>TRANSACCIONES!AX93</f>
        <v>0</v>
      </c>
      <c r="BA17" s="46">
        <f>TRANSACCIONES!AY93</f>
        <v>0</v>
      </c>
      <c r="BB17" s="46">
        <f>TRANSACCIONES!AZ93</f>
        <v>0</v>
      </c>
      <c r="BC17" s="46">
        <f>TRANSACCIONES!BA93</f>
        <v>0</v>
      </c>
      <c r="BD17" s="46">
        <f>TRANSACCIONES!BB93</f>
        <v>0</v>
      </c>
      <c r="BE17" s="46">
        <f>TRANSACCIONES!BC93</f>
        <v>0</v>
      </c>
      <c r="BF17" s="46">
        <f>TRANSACCIONES!BD93</f>
        <v>0</v>
      </c>
      <c r="BG17" s="46">
        <f>TRANSACCIONES!BE93</f>
        <v>0</v>
      </c>
      <c r="BH17" s="46">
        <f>TRANSACCIONES!BF93</f>
        <v>0</v>
      </c>
      <c r="BI17" s="46">
        <f>TRANSACCIONES!BG93</f>
        <v>0</v>
      </c>
      <c r="BJ17" s="46">
        <f>TRANSACCIONES!BH93</f>
        <v>0</v>
      </c>
      <c r="BK17" s="46">
        <f>TRANSACCIONES!BI93</f>
        <v>0</v>
      </c>
      <c r="BL17" s="46">
        <f>TRANSACCIONES!BJ93</f>
        <v>0</v>
      </c>
      <c r="BM17" s="46">
        <f>TRANSACCIONES!BK93</f>
        <v>0</v>
      </c>
      <c r="BN17" s="46">
        <f>TRANSACCIONES!BL93</f>
        <v>0</v>
      </c>
      <c r="BO17" s="46">
        <f>TRANSACCIONES!BM93</f>
        <v>0</v>
      </c>
      <c r="BP17" s="46">
        <f>TRANSACCIONES!BN93</f>
        <v>0</v>
      </c>
      <c r="BQ17" s="46">
        <f>TRANSACCIONES!BO93</f>
        <v>0</v>
      </c>
      <c r="BR17" s="46">
        <f>TRANSACCIONES!BP93</f>
        <v>0</v>
      </c>
      <c r="BS17" s="46">
        <f>TRANSACCIONES!BQ93</f>
        <v>0</v>
      </c>
      <c r="BT17" s="46">
        <f>TRANSACCIONES!BR93</f>
        <v>0</v>
      </c>
      <c r="BU17" s="46">
        <f>TRANSACCIONES!BS93</f>
        <v>0</v>
      </c>
      <c r="BV17" s="46">
        <f>TRANSACCIONES!BT93</f>
        <v>0</v>
      </c>
      <c r="BW17" s="46">
        <f>TRANSACCIONES!BU93</f>
        <v>0</v>
      </c>
      <c r="BX17" s="46">
        <f>TRANSACCIONES!BV93</f>
        <v>0</v>
      </c>
      <c r="BY17" s="46">
        <f>TRANSACCIONES!BW93</f>
        <v>0</v>
      </c>
      <c r="BZ17" s="46">
        <f>TRANSACCIONES!BX93</f>
        <v>0</v>
      </c>
      <c r="CA17" s="46">
        <f>TRANSACCIONES!BY93</f>
        <v>0</v>
      </c>
      <c r="CB17" s="46">
        <f>TRANSACCIONES!BZ93</f>
        <v>0</v>
      </c>
      <c r="CC17" s="46">
        <f>TRANSACCIONES!CA93</f>
        <v>0</v>
      </c>
      <c r="CD17" s="46">
        <f>TRANSACCIONES!CB93</f>
        <v>0</v>
      </c>
      <c r="CE17" s="46">
        <f>TRANSACCIONES!CC93</f>
        <v>0</v>
      </c>
      <c r="CF17" s="46">
        <f>TRANSACCIONES!CD93</f>
        <v>0</v>
      </c>
      <c r="CG17" s="46">
        <f>TRANSACCIONES!CE93</f>
        <v>0</v>
      </c>
      <c r="CH17" s="46">
        <f>TRANSACCIONES!CF93</f>
        <v>0</v>
      </c>
      <c r="CI17" s="46">
        <f>TRANSACCIONES!CG93</f>
        <v>0</v>
      </c>
      <c r="CJ17" s="46">
        <f>TRANSACCIONES!CH93</f>
        <v>0</v>
      </c>
      <c r="CK17" s="46">
        <f>TRANSACCIONES!CI93</f>
        <v>0</v>
      </c>
      <c r="CL17" s="46">
        <f>TRANSACCIONES!CJ93</f>
        <v>0</v>
      </c>
      <c r="CM17" s="46">
        <f>TRANSACCIONES!CK93</f>
        <v>0</v>
      </c>
      <c r="CN17" s="46">
        <f>TRANSACCIONES!CL93</f>
        <v>0</v>
      </c>
      <c r="CO17" s="46">
        <f>TRANSACCIONES!CM93</f>
        <v>0</v>
      </c>
      <c r="CP17" s="46">
        <f>TRANSACCIONES!CN93</f>
        <v>0</v>
      </c>
      <c r="CQ17" s="46">
        <f>TRANSACCIONES!CO93</f>
        <v>0</v>
      </c>
      <c r="CR17" s="46">
        <f>TRANSACCIONES!CP93</f>
        <v>0</v>
      </c>
      <c r="CS17" s="46">
        <f>TRANSACCIONES!CQ93</f>
        <v>0</v>
      </c>
      <c r="CT17" s="46">
        <f>TRANSACCIONES!CR93</f>
        <v>0</v>
      </c>
      <c r="CU17" s="46">
        <f>TRANSACCIONES!CS93</f>
        <v>0</v>
      </c>
      <c r="CV17" s="46">
        <f>TRANSACCIONES!CT93</f>
        <v>0</v>
      </c>
      <c r="CW17" s="46">
        <f>TRANSACCIONES!CU93</f>
        <v>0</v>
      </c>
      <c r="CX17" s="46">
        <f>TRANSACCIONES!CV93</f>
        <v>0</v>
      </c>
      <c r="CY17" s="46">
        <f>TRANSACCIONES!CW93</f>
        <v>0</v>
      </c>
      <c r="CZ17" s="46">
        <f>TRANSACCIONES!CX93</f>
        <v>0</v>
      </c>
      <c r="DA17" s="46">
        <f>TRANSACCIONES!CY93</f>
        <v>0</v>
      </c>
      <c r="DB17" s="46">
        <f>TRANSACCIONES!CZ93</f>
        <v>0</v>
      </c>
      <c r="DC17" s="46">
        <f>TRANSACCIONES!DA93</f>
        <v>0</v>
      </c>
      <c r="DD17" s="46">
        <f>TRANSACCIONES!DB93</f>
        <v>0</v>
      </c>
      <c r="DE17" s="46">
        <f>TRANSACCIONES!DC93</f>
        <v>0</v>
      </c>
      <c r="DF17" s="46">
        <f>TRANSACCIONES!DD93</f>
        <v>0</v>
      </c>
      <c r="DG17" s="46">
        <f>TRANSACCIONES!DE93</f>
        <v>0</v>
      </c>
      <c r="DH17" s="46">
        <f>TRANSACCIONES!DF93</f>
        <v>0</v>
      </c>
      <c r="DI17" s="46">
        <f>TRANSACCIONES!DG93</f>
        <v>0</v>
      </c>
      <c r="DJ17" s="46">
        <f>TRANSACCIONES!DH93</f>
        <v>0</v>
      </c>
      <c r="DK17" s="46">
        <f>TRANSACCIONES!DI93</f>
        <v>0</v>
      </c>
      <c r="DL17" s="46">
        <f>TRANSACCIONES!DJ93</f>
        <v>0</v>
      </c>
      <c r="DM17" s="46">
        <f>TRANSACCIONES!DK93</f>
        <v>0</v>
      </c>
      <c r="DN17" s="46">
        <f>TRANSACCIONES!DL93</f>
        <v>0</v>
      </c>
      <c r="DO17" s="46">
        <f>TRANSACCIONES!DM93</f>
        <v>0</v>
      </c>
      <c r="DP17" s="46">
        <f>TRANSACCIONES!DN93</f>
        <v>0</v>
      </c>
      <c r="DQ17" s="46">
        <f>TRANSACCIONES!DO93</f>
        <v>0</v>
      </c>
    </row>
    <row r="18" spans="2:121">
      <c r="B18" s="41" t="s">
        <v>21</v>
      </c>
      <c r="C18" s="45" t="s">
        <v>22</v>
      </c>
      <c r="D18" s="43" t="s">
        <v>3</v>
      </c>
      <c r="E18" s="46">
        <f>TRANSACCIONES!C94</f>
        <v>11798.263492300002</v>
      </c>
      <c r="F18" s="46">
        <f>TRANSACCIONES!D94</f>
        <v>713.91788833999999</v>
      </c>
      <c r="G18" s="46">
        <f>TRANSACCIONES!E94</f>
        <v>623.2287590100002</v>
      </c>
      <c r="H18" s="46">
        <f>TRANSACCIONES!F94</f>
        <v>1715.4348980299999</v>
      </c>
      <c r="I18" s="46">
        <f>TRANSACCIONES!G94</f>
        <v>481.21619072999954</v>
      </c>
      <c r="J18" s="46">
        <f>TRANSACCIONES!H94</f>
        <v>790.79600586000038</v>
      </c>
      <c r="K18" s="46">
        <f>TRANSACCIONES!I94</f>
        <v>1495.2801614099999</v>
      </c>
      <c r="L18" s="46">
        <f>TRANSACCIONES!J94</f>
        <v>745.70335732000058</v>
      </c>
      <c r="M18" s="46">
        <f>TRANSACCIONES!K94</f>
        <v>839.12762939999902</v>
      </c>
      <c r="N18" s="46">
        <f>TRANSACCIONES!L94</f>
        <v>1708.5481099000003</v>
      </c>
      <c r="O18" s="46">
        <f>TRANSACCIONES!M94</f>
        <v>412.84052675000112</v>
      </c>
      <c r="P18" s="46">
        <f>TRANSACCIONES!N94</f>
        <v>891.36594512999909</v>
      </c>
      <c r="Q18" s="46">
        <f>TRANSACCIONES!O94</f>
        <v>1380.8040204200006</v>
      </c>
      <c r="R18" s="46">
        <f>TRANSACCIONES!P94</f>
        <v>13717.894568150001</v>
      </c>
      <c r="S18" s="46">
        <f>TRANSACCIONES!Q94</f>
        <v>684.32859916999996</v>
      </c>
      <c r="T18" s="46">
        <f>TRANSACCIONES!R94</f>
        <v>906.35710228999994</v>
      </c>
      <c r="U18" s="46">
        <f>TRANSACCIONES!S94</f>
        <v>1715.9513899800004</v>
      </c>
      <c r="V18" s="46">
        <f>TRANSACCIONES!T94</f>
        <v>367.28133204999972</v>
      </c>
      <c r="W18" s="46">
        <f>TRANSACCIONES!U94</f>
        <v>1047.7433443100001</v>
      </c>
      <c r="X18" s="46">
        <f>TRANSACCIONES!V94</f>
        <v>2185.8341416499998</v>
      </c>
      <c r="Y18" s="46">
        <f>TRANSACCIONES!W94</f>
        <v>621.56201422999948</v>
      </c>
      <c r="Z18" s="46">
        <f>TRANSACCIONES!X94</f>
        <v>1108.7615565400006</v>
      </c>
      <c r="AA18" s="46">
        <f>TRANSACCIONES!Y94</f>
        <v>1677.6388462999998</v>
      </c>
      <c r="AB18" s="46">
        <f>TRANSACCIONES!Z94</f>
        <v>325.07408085000043</v>
      </c>
      <c r="AC18" s="46">
        <f>TRANSACCIONES!AA94</f>
        <v>1397.7561615799996</v>
      </c>
      <c r="AD18" s="46">
        <f>TRANSACCIONES!AB94</f>
        <v>1679.6059992000003</v>
      </c>
      <c r="AE18" s="46">
        <f>TRANSACCIONES!AC94</f>
        <v>15972.305258555078</v>
      </c>
      <c r="AF18" s="46">
        <f>TRANSACCIONES!AD94</f>
        <v>1014.2305576337567</v>
      </c>
      <c r="AG18" s="46">
        <f>TRANSACCIONES!AE94</f>
        <v>1119.7478694037566</v>
      </c>
      <c r="AH18" s="46">
        <f>TRANSACCIONES!AF94</f>
        <v>1464.0706918637566</v>
      </c>
      <c r="AI18" s="46">
        <f>TRANSACCIONES!AG94</f>
        <v>504.13220151375674</v>
      </c>
      <c r="AJ18" s="46">
        <f>TRANSACCIONES!AH94</f>
        <v>1769.6526232637566</v>
      </c>
      <c r="AK18" s="46">
        <f>TRANSACCIONES!AI94</f>
        <v>1737.701318993757</v>
      </c>
      <c r="AL18" s="46">
        <f>TRANSACCIONES!AJ94</f>
        <v>1038.4612098537564</v>
      </c>
      <c r="AM18" s="46">
        <f>TRANSACCIONES!AK94</f>
        <v>1287.3033996037561</v>
      </c>
      <c r="AN18" s="46">
        <f>TRANSACCIONES!AL94</f>
        <v>1592.3662216237567</v>
      </c>
      <c r="AO18" s="46">
        <f>TRANSACCIONES!AM94</f>
        <v>279.06642648375657</v>
      </c>
      <c r="AP18" s="46">
        <f>TRANSACCIONES!AN94</f>
        <v>2028.3401107837567</v>
      </c>
      <c r="AQ18" s="46">
        <f>TRANSACCIONES!AO94</f>
        <v>2137.2326275337568</v>
      </c>
      <c r="AR18" s="46">
        <f>TRANSACCIONES!AP94</f>
        <v>17404.207475013001</v>
      </c>
      <c r="AS18" s="46">
        <f>TRANSACCIONES!AQ94</f>
        <v>917.19855261000009</v>
      </c>
      <c r="AT18" s="46">
        <f>TRANSACCIONES!AR94</f>
        <v>1327.92978397</v>
      </c>
      <c r="AU18" s="46">
        <f>TRANSACCIONES!AS94</f>
        <v>1519.1322051060001</v>
      </c>
      <c r="AV18" s="46">
        <f>TRANSACCIONES!AT94</f>
        <v>264.21246762999999</v>
      </c>
      <c r="AW18" s="46">
        <f>TRANSACCIONES!AU94</f>
        <v>2341.5504770380003</v>
      </c>
      <c r="AX18" s="46">
        <f>TRANSACCIONES!AV94</f>
        <v>1640.8455986399999</v>
      </c>
      <c r="AY18" s="46">
        <f>TRANSACCIONES!AW94</f>
        <v>1289.5651666599997</v>
      </c>
      <c r="AZ18" s="46">
        <f>TRANSACCIONES!AX94</f>
        <v>1409.59317139</v>
      </c>
      <c r="BA18" s="46">
        <f>TRANSACCIONES!AY94</f>
        <v>1488.5926858200003</v>
      </c>
      <c r="BB18" s="46">
        <f>TRANSACCIONES!AZ94</f>
        <v>255.22242305999995</v>
      </c>
      <c r="BC18" s="46">
        <f>TRANSACCIONES!BA94</f>
        <v>2849.2290919880002</v>
      </c>
      <c r="BD18" s="46">
        <f>TRANSACCIONES!BB94</f>
        <v>2101.1358511009998</v>
      </c>
      <c r="BE18" s="46">
        <f>TRANSACCIONES!BC94</f>
        <v>18906.570320803723</v>
      </c>
      <c r="BF18" s="46">
        <f>TRANSACCIONES!BD94</f>
        <v>791.80829123914759</v>
      </c>
      <c r="BG18" s="46">
        <f>TRANSACCIONES!BE94</f>
        <v>1434.2408791050998</v>
      </c>
      <c r="BH18" s="46">
        <f>TRANSACCIONES!BF94</f>
        <v>1393.7917112350999</v>
      </c>
      <c r="BI18" s="46">
        <f>TRANSACCIONES!BG94</f>
        <v>273.65771015509915</v>
      </c>
      <c r="BJ18" s="46">
        <f>TRANSACCIONES!BH94</f>
        <v>3331.523684665779</v>
      </c>
      <c r="BK18" s="46">
        <f>TRANSACCIONES!BI94</f>
        <v>2110.2050122250989</v>
      </c>
      <c r="BL18" s="46">
        <f>TRANSACCIONES!BJ94</f>
        <v>737.08225480509952</v>
      </c>
      <c r="BM18" s="46">
        <f>TRANSACCIONES!BK94</f>
        <v>1626.8104325346462</v>
      </c>
      <c r="BN18" s="46">
        <f>TRANSACCIONES!BL94</f>
        <v>1156.5361981400001</v>
      </c>
      <c r="BO18" s="46">
        <f>TRANSACCIONES!BM94</f>
        <v>293.57337397928927</v>
      </c>
      <c r="BP18" s="46">
        <f>TRANSACCIONES!BN94</f>
        <v>3331.2227957064242</v>
      </c>
      <c r="BQ18" s="46">
        <f>TRANSACCIONES!BO94</f>
        <v>2426.1179770129402</v>
      </c>
      <c r="BR18" s="46">
        <f>TRANSACCIONES!BP94</f>
        <v>20343.092016940958</v>
      </c>
      <c r="BS18" s="46">
        <f>TRANSACCIONES!BQ94</f>
        <v>1126.9750922120345</v>
      </c>
      <c r="BT18" s="46">
        <f>TRANSACCIONES!BR94</f>
        <v>1662.5423361866765</v>
      </c>
      <c r="BU18" s="46">
        <f>TRANSACCIONES!BS94</f>
        <v>1464.8413840166763</v>
      </c>
      <c r="BV18" s="46">
        <f>TRANSACCIONES!BT94</f>
        <v>639.50118161667649</v>
      </c>
      <c r="BW18" s="46">
        <f>TRANSACCIONES!BU94</f>
        <v>2732.8230023886767</v>
      </c>
      <c r="BX18" s="46">
        <f>TRANSACCIONES!BV94</f>
        <v>2047.4035516190761</v>
      </c>
      <c r="BY18" s="46">
        <f>TRANSACCIONES!BW94</f>
        <v>1126.7289515966768</v>
      </c>
      <c r="BZ18" s="46">
        <f>TRANSACCIONES!BX94</f>
        <v>1852.4477250066745</v>
      </c>
      <c r="CA18" s="46">
        <f>TRANSACCIONES!BY94</f>
        <v>1401.0385108866797</v>
      </c>
      <c r="CB18" s="46">
        <f>TRANSACCIONES!BZ94</f>
        <v>708.41147818667275</v>
      </c>
      <c r="CC18" s="46">
        <f>TRANSACCIONES!CA94</f>
        <v>4124.1884258536766</v>
      </c>
      <c r="CD18" s="46">
        <f>TRANSACCIONES!CB94</f>
        <v>1456.1903773707627</v>
      </c>
      <c r="CE18" s="46">
        <f>TRANSACCIONES!CC94</f>
        <v>22073.711841679746</v>
      </c>
      <c r="CF18" s="46">
        <f>TRANSACCIONES!CD94</f>
        <v>1644.5571169721713</v>
      </c>
      <c r="CG18" s="46">
        <f>TRANSACCIONES!CE94</f>
        <v>1143.8361798983419</v>
      </c>
      <c r="CH18" s="46">
        <f>TRANSACCIONES!CF94</f>
        <v>1164.9889685433079</v>
      </c>
      <c r="CI18" s="46">
        <f>TRANSACCIONES!CG94</f>
        <v>2485.3634483906781</v>
      </c>
      <c r="CJ18" s="46">
        <f>TRANSACCIONES!CH94</f>
        <v>2587.5494175294807</v>
      </c>
      <c r="CK18" s="46">
        <f>TRANSACCIONES!CI94</f>
        <v>1800.5013405233451</v>
      </c>
      <c r="CL18" s="46">
        <f>TRANSACCIONES!CJ94</f>
        <v>1754.494437296401</v>
      </c>
      <c r="CM18" s="46">
        <f>TRANSACCIONES!CK94</f>
        <v>1256.5625511586095</v>
      </c>
      <c r="CN18" s="46">
        <f>TRANSACCIONES!CL94</f>
        <v>2144.9992071506867</v>
      </c>
      <c r="CO18" s="46">
        <f>TRANSACCIONES!CM94</f>
        <v>1810.0087890130835</v>
      </c>
      <c r="CP18" s="46">
        <f>TRANSACCIONES!CN94</f>
        <v>2155.9483550037635</v>
      </c>
      <c r="CQ18" s="46">
        <f>TRANSACCIONES!CO94</f>
        <v>2124.9020301998748</v>
      </c>
      <c r="CR18" s="46">
        <f>TRANSACCIONES!CP94</f>
        <v>25999.45141352851</v>
      </c>
      <c r="CS18" s="46">
        <f>TRANSACCIONES!CQ94</f>
        <v>1720.7277053319717</v>
      </c>
      <c r="CT18" s="46">
        <f>TRANSACCIONES!CR94</f>
        <v>1085.5468131257394</v>
      </c>
      <c r="CU18" s="46">
        <f>TRANSACCIONES!CS94</f>
        <v>1437.0855982032558</v>
      </c>
      <c r="CV18" s="46">
        <f>TRANSACCIONES!CT94</f>
        <v>2689.7818619790892</v>
      </c>
      <c r="CW18" s="46">
        <f>TRANSACCIONES!CU94</f>
        <v>3271.3177046120022</v>
      </c>
      <c r="CX18" s="46">
        <f>TRANSACCIONES!CV94</f>
        <v>2171.9659013869395</v>
      </c>
      <c r="CY18" s="46">
        <f>TRANSACCIONES!CW94</f>
        <v>2754.0634595148567</v>
      </c>
      <c r="CZ18" s="46">
        <f>TRANSACCIONES!CX94</f>
        <v>1608.8999443207681</v>
      </c>
      <c r="DA18" s="46">
        <f>TRANSACCIONES!CY94</f>
        <v>858.98891301551964</v>
      </c>
      <c r="DB18" s="46">
        <f>TRANSACCIONES!CZ94</f>
        <v>2590.3352075544981</v>
      </c>
      <c r="DC18" s="46">
        <f>TRANSACCIONES!DA94</f>
        <v>3465.8868520131473</v>
      </c>
      <c r="DD18" s="46">
        <f>TRANSACCIONES!DB94</f>
        <v>2344.8514524707243</v>
      </c>
      <c r="DE18" s="46">
        <f>TRANSACCIONES!DC94</f>
        <v>25801.046239631323</v>
      </c>
      <c r="DF18" s="46">
        <f>TRANSACCIONES!DD94</f>
        <v>1764.7880391573908</v>
      </c>
      <c r="DG18" s="46">
        <f>TRANSACCIONES!DE94</f>
        <v>1216.1500692469394</v>
      </c>
      <c r="DH18" s="46">
        <f>TRANSACCIONES!DF94</f>
        <v>1878.1632891740035</v>
      </c>
      <c r="DI18" s="46">
        <f>TRANSACCIONES!DG94</f>
        <v>2606.828600436068</v>
      </c>
      <c r="DJ18" s="46">
        <f>TRANSACCIONES!DH94</f>
        <v>3204.0025348745826</v>
      </c>
      <c r="DK18" s="46">
        <f>TRANSACCIONES!DI94</f>
        <v>2229.5519999140224</v>
      </c>
      <c r="DL18" s="46">
        <f>TRANSACCIONES!DJ94</f>
        <v>1175.5047064865807</v>
      </c>
      <c r="DM18" s="46">
        <f>TRANSACCIONES!DK94</f>
        <v>2587.6390912054544</v>
      </c>
      <c r="DN18" s="46">
        <f>TRANSACCIONES!DL94</f>
        <v>1065.7475838895948</v>
      </c>
      <c r="DO18" s="46">
        <f>TRANSACCIONES!DM94</f>
        <v>2503.0129563540345</v>
      </c>
      <c r="DP18" s="46">
        <f>TRANSACCIONES!DN94</f>
        <v>3076.7966647354879</v>
      </c>
      <c r="DQ18" s="46">
        <f>TRANSACCIONES!DO94</f>
        <v>2492.8607041571631</v>
      </c>
    </row>
    <row r="19" spans="2:121">
      <c r="B19" s="41" t="s">
        <v>23</v>
      </c>
      <c r="C19" s="45" t="s">
        <v>24</v>
      </c>
      <c r="D19" s="43" t="s">
        <v>3</v>
      </c>
      <c r="E19" s="46">
        <f>TRANSACCIONES!C98</f>
        <v>346.16002100999998</v>
      </c>
      <c r="F19" s="46">
        <f>TRANSACCIONES!D98</f>
        <v>40.664725000000004</v>
      </c>
      <c r="G19" s="46">
        <f>TRANSACCIONES!E98</f>
        <v>8.0287000000000006</v>
      </c>
      <c r="H19" s="46">
        <f>TRANSACCIONES!F98</f>
        <v>10.76331699</v>
      </c>
      <c r="I19" s="46">
        <f>TRANSACCIONES!G98</f>
        <v>4.4000000000000004</v>
      </c>
      <c r="J19" s="46">
        <f>TRANSACCIONES!H98</f>
        <v>27.45284199</v>
      </c>
      <c r="K19" s="46">
        <f>TRANSACCIONES!I98</f>
        <v>7.6999999999999966</v>
      </c>
      <c r="L19" s="46">
        <f>TRANSACCIONES!J98</f>
        <v>70.151250000000005</v>
      </c>
      <c r="M19" s="46">
        <f>TRANSACCIONES!K98</f>
        <v>4.6909000000000018</v>
      </c>
      <c r="N19" s="46">
        <f>TRANSACCIONES!L98</f>
        <v>12.637574999999998</v>
      </c>
      <c r="O19" s="46">
        <f>TRANSACCIONES!M98</f>
        <v>4.7</v>
      </c>
      <c r="P19" s="46">
        <f>TRANSACCIONES!N98</f>
        <v>47.446572000000003</v>
      </c>
      <c r="Q19" s="46">
        <f>TRANSACCIONES!O98</f>
        <v>107.52414002999998</v>
      </c>
      <c r="R19" s="46">
        <f>TRANSACCIONES!P98</f>
        <v>202.08051096999998</v>
      </c>
      <c r="S19" s="46">
        <f>TRANSACCIONES!Q98</f>
        <v>4</v>
      </c>
      <c r="T19" s="46">
        <f>TRANSACCIONES!R98</f>
        <v>8.2843625000000003</v>
      </c>
      <c r="U19" s="46">
        <f>TRANSACCIONES!S98</f>
        <v>8.0287000000000006</v>
      </c>
      <c r="V19" s="46">
        <f>TRANSACCIONES!T98</f>
        <v>5</v>
      </c>
      <c r="W19" s="46">
        <f>TRANSACCIONES!U98</f>
        <v>7.0843625000000001</v>
      </c>
      <c r="X19" s="46">
        <f>TRANSACCIONES!V98</f>
        <v>13.084949999999999</v>
      </c>
      <c r="Y19" s="46">
        <f>TRANSACCIONES!W98</f>
        <v>3.8140000000000001</v>
      </c>
      <c r="Z19" s="46">
        <f>TRANSACCIONES!X98</f>
        <v>9.1687250000000002</v>
      </c>
      <c r="AA19" s="46">
        <f>TRANSACCIONES!Y98</f>
        <v>8</v>
      </c>
      <c r="AB19" s="46">
        <f>TRANSACCIONES!Z98</f>
        <v>7.3570000000000002</v>
      </c>
      <c r="AC19" s="46">
        <f>TRANSACCIONES!AA98</f>
        <v>94.315997599999989</v>
      </c>
      <c r="AD19" s="46">
        <f>TRANSACCIONES!AB98</f>
        <v>33.942413369999997</v>
      </c>
      <c r="AE19" s="46">
        <f>TRANSACCIONES!AC98</f>
        <v>72.105336999999992</v>
      </c>
      <c r="AF19" s="46">
        <f>TRANSACCIONES!AD98</f>
        <v>4.0803700000000003</v>
      </c>
      <c r="AG19" s="46">
        <f>TRANSACCIONES!AE98</f>
        <v>6.5843625000000001</v>
      </c>
      <c r="AH19" s="46">
        <f>TRANSACCIONES!AF98</f>
        <v>5</v>
      </c>
      <c r="AI19" s="46">
        <f>TRANSACCIONES!AG98</f>
        <v>4.5</v>
      </c>
      <c r="AJ19" s="46">
        <f>TRANSACCIONES!AH98</f>
        <v>9.4140665000000006</v>
      </c>
      <c r="AK19" s="46">
        <f>TRANSACCIONES!AI98</f>
        <v>5.12</v>
      </c>
      <c r="AL19" s="46">
        <f>TRANSACCIONES!AJ98</f>
        <v>6.0843625000000001</v>
      </c>
      <c r="AM19" s="46">
        <f>TRANSACCIONES!AK98</f>
        <v>4.5</v>
      </c>
      <c r="AN19" s="46">
        <f>TRANSACCIONES!AL98</f>
        <v>4.6687110000000001</v>
      </c>
      <c r="AO19" s="46">
        <f>TRANSACCIONES!AM98</f>
        <v>6.0843625000000001</v>
      </c>
      <c r="AP19" s="46">
        <f>TRANSACCIONES!AN98</f>
        <v>4.5</v>
      </c>
      <c r="AQ19" s="46">
        <f>TRANSACCIONES!AO98</f>
        <v>11.569102000000001</v>
      </c>
      <c r="AR19" s="46">
        <f>TRANSACCIONES!AP98</f>
        <v>146.42496480000003</v>
      </c>
      <c r="AS19" s="46">
        <f>TRANSACCIONES!AQ98</f>
        <v>4.9078970799999997</v>
      </c>
      <c r="AT19" s="46">
        <f>TRANSACCIONES!AR98</f>
        <v>6.4922600800000012</v>
      </c>
      <c r="AU19" s="46">
        <f>TRANSACCIONES!AS98</f>
        <v>4.9078970799999997</v>
      </c>
      <c r="AV19" s="46">
        <f>TRANSACCIONES!AT98</f>
        <v>9.8209599999999995</v>
      </c>
      <c r="AW19" s="46">
        <f>TRANSACCIONES!AU98</f>
        <v>4.9078970799999997</v>
      </c>
      <c r="AX19" s="46">
        <f>TRANSACCIONES!AV98</f>
        <v>4.9078970799999997</v>
      </c>
      <c r="AY19" s="46">
        <f>TRANSACCIONES!AW98</f>
        <v>6.4922600799999985</v>
      </c>
      <c r="AZ19" s="46">
        <f>TRANSACCIONES!AX98</f>
        <v>6.4922580800000054</v>
      </c>
      <c r="BA19" s="46">
        <f>TRANSACCIONES!AY98</f>
        <v>74.130177189999998</v>
      </c>
      <c r="BB19" s="46">
        <f>TRANSACCIONES!AZ98</f>
        <v>4.98625104</v>
      </c>
      <c r="BC19" s="46">
        <f>TRANSACCIONES!BA98</f>
        <v>4.1966842100000079</v>
      </c>
      <c r="BD19" s="46">
        <f>TRANSACCIONES!BB98</f>
        <v>14.182525800000008</v>
      </c>
      <c r="BE19" s="46">
        <f>TRANSACCIONES!BC98</f>
        <v>158.19240367</v>
      </c>
      <c r="BF19" s="46">
        <f>TRANSACCIONES!BD98</f>
        <v>5.6312249999999997</v>
      </c>
      <c r="BG19" s="46">
        <f>TRANSACCIONES!BE98</f>
        <v>5.6312249999999997</v>
      </c>
      <c r="BH19" s="46">
        <f>TRANSACCIONES!BF98</f>
        <v>51.726995760000001</v>
      </c>
      <c r="BI19" s="46">
        <f>TRANSACCIONES!BG98</f>
        <v>7.8245732500000003</v>
      </c>
      <c r="BJ19" s="46">
        <f>TRANSACCIONES!BH98</f>
        <v>5.2460000000000004</v>
      </c>
      <c r="BK19" s="46">
        <f>TRANSACCIONES!BI98</f>
        <v>0</v>
      </c>
      <c r="BL19" s="46">
        <f>TRANSACCIONES!BJ98</f>
        <v>0</v>
      </c>
      <c r="BM19" s="46">
        <f>TRANSACCIONES!BK98</f>
        <v>3.09082678</v>
      </c>
      <c r="BN19" s="46">
        <f>TRANSACCIONES!BL98</f>
        <v>6.5843629999999997</v>
      </c>
      <c r="BO19" s="46">
        <f>TRANSACCIONES!BM98</f>
        <v>39.067950750000001</v>
      </c>
      <c r="BP19" s="46">
        <f>TRANSACCIONES!BN98</f>
        <v>8.6068529999999992</v>
      </c>
      <c r="BQ19" s="46">
        <f>TRANSACCIONES!BO98</f>
        <v>24.782391130000001</v>
      </c>
      <c r="BR19" s="46">
        <f>TRANSACCIONES!BP98</f>
        <v>1173.5566130699999</v>
      </c>
      <c r="BS19" s="46">
        <f>TRANSACCIONES!BQ98</f>
        <v>9.1325050000000001</v>
      </c>
      <c r="BT19" s="46">
        <f>TRANSACCIONES!BR98</f>
        <v>6.0768899999999997</v>
      </c>
      <c r="BU19" s="46">
        <f>TRANSACCIONES!BS98</f>
        <v>0</v>
      </c>
      <c r="BV19" s="46">
        <f>TRANSACCIONES!BT98</f>
        <v>15.322506000000001</v>
      </c>
      <c r="BW19" s="46">
        <f>TRANSACCIONES!BU98</f>
        <v>6.0768899999999997</v>
      </c>
      <c r="BX19" s="46">
        <f>TRANSACCIONES!BV98</f>
        <v>6.0768899999999997</v>
      </c>
      <c r="BY19" s="46">
        <f>TRANSACCIONES!BW98</f>
        <v>19.161253000000002</v>
      </c>
      <c r="BZ19" s="46">
        <f>TRANSACCIONES!BX98</f>
        <v>13.076889999999999</v>
      </c>
      <c r="CA19" s="46">
        <f>TRANSACCIONES!BY98</f>
        <v>8.5768899999999988</v>
      </c>
      <c r="CB19" s="46">
        <f>TRANSACCIONES!BZ98</f>
        <v>81.118821819999994</v>
      </c>
      <c r="CC19" s="46">
        <f>TRANSACCIONES!CA98</f>
        <v>410.02121395</v>
      </c>
      <c r="CD19" s="46">
        <f>TRANSACCIONES!CB98</f>
        <v>598.91586329999996</v>
      </c>
      <c r="CE19" s="46">
        <f>TRANSACCIONES!CC98</f>
        <v>4632.4872919099998</v>
      </c>
      <c r="CF19" s="46">
        <f>TRANSACCIONES!CD98</f>
        <v>6.148638</v>
      </c>
      <c r="CG19" s="46">
        <f>TRANSACCIONES!CE98</f>
        <v>0</v>
      </c>
      <c r="CH19" s="46">
        <f>TRANSACCIONES!CF98</f>
        <v>15.348891</v>
      </c>
      <c r="CI19" s="46">
        <f>TRANSACCIONES!CG98</f>
        <v>0</v>
      </c>
      <c r="CJ19" s="46">
        <f>TRANSACCIONES!CH98</f>
        <v>118.98597645</v>
      </c>
      <c r="CK19" s="46">
        <f>TRANSACCIONES!CI98</f>
        <v>206.51737577</v>
      </c>
      <c r="CL19" s="46">
        <f>TRANSACCIONES!CJ98</f>
        <v>832.29650545000004</v>
      </c>
      <c r="CM19" s="46">
        <f>TRANSACCIONES!CK98</f>
        <v>9.4449981600000008</v>
      </c>
      <c r="CN19" s="46">
        <f>TRANSACCIONES!CL98</f>
        <v>147.93542515000001</v>
      </c>
      <c r="CO19" s="46">
        <f>TRANSACCIONES!CM98</f>
        <v>269.72408836</v>
      </c>
      <c r="CP19" s="46">
        <f>TRANSACCIONES!CN98</f>
        <v>265.05444562999998</v>
      </c>
      <c r="CQ19" s="46">
        <f>TRANSACCIONES!CO98</f>
        <v>2761.0309479399998</v>
      </c>
      <c r="CR19" s="46">
        <f>TRANSACCIONES!CP98</f>
        <v>8777.1755281799997</v>
      </c>
      <c r="CS19" s="46">
        <f>TRANSACCIONES!CQ98</f>
        <v>0</v>
      </c>
      <c r="CT19" s="46">
        <f>TRANSACCIONES!CR98</f>
        <v>287.51343400000002</v>
      </c>
      <c r="CU19" s="46">
        <f>TRANSACCIONES!CS98</f>
        <v>1133.3783341000001</v>
      </c>
      <c r="CV19" s="46">
        <f>TRANSACCIONES!CT98</f>
        <v>18.13775356</v>
      </c>
      <c r="CW19" s="46">
        <f>TRANSACCIONES!CU98</f>
        <v>371.25638821000001</v>
      </c>
      <c r="CX19" s="46">
        <f>TRANSACCIONES!CV98</f>
        <v>1734.0688894299999</v>
      </c>
      <c r="CY19" s="46">
        <f>TRANSACCIONES!CW98</f>
        <v>192.33088997999999</v>
      </c>
      <c r="CZ19" s="46">
        <f>TRANSACCIONES!CX98</f>
        <v>587.54589550000003</v>
      </c>
      <c r="DA19" s="46">
        <f>TRANSACCIONES!CY98</f>
        <v>904.96520719</v>
      </c>
      <c r="DB19" s="46">
        <f>TRANSACCIONES!CZ98</f>
        <v>562.80049671999996</v>
      </c>
      <c r="DC19" s="46">
        <f>TRANSACCIONES!DA98</f>
        <v>657.08766447999994</v>
      </c>
      <c r="DD19" s="46">
        <f>TRANSACCIONES!DB98</f>
        <v>2328.0905750100001</v>
      </c>
      <c r="DE19" s="46">
        <f>TRANSACCIONES!DC98</f>
        <v>7320.9778998400006</v>
      </c>
      <c r="DF19" s="46">
        <f>TRANSACCIONES!DD98</f>
        <v>0</v>
      </c>
      <c r="DG19" s="46">
        <f>TRANSACCIONES!DE98</f>
        <v>64.207415859999998</v>
      </c>
      <c r="DH19" s="46">
        <f>TRANSACCIONES!DF98</f>
        <v>516.82343587000003</v>
      </c>
      <c r="DI19" s="46">
        <f>TRANSACCIONES!DG98</f>
        <v>404.16055410000001</v>
      </c>
      <c r="DJ19" s="46">
        <f>TRANSACCIONES!DH98</f>
        <v>370.19849125999997</v>
      </c>
      <c r="DK19" s="46">
        <f>TRANSACCIONES!DI98</f>
        <v>412.82306476999997</v>
      </c>
      <c r="DL19" s="46">
        <f>TRANSACCIONES!DJ98</f>
        <v>449.78892062</v>
      </c>
      <c r="DM19" s="46">
        <f>TRANSACCIONES!DK98</f>
        <v>414.64506065</v>
      </c>
      <c r="DN19" s="46">
        <f>TRANSACCIONES!DL98</f>
        <v>873.67779113000006</v>
      </c>
      <c r="DO19" s="46">
        <f>TRANSACCIONES!DM98</f>
        <v>681.56488774000002</v>
      </c>
      <c r="DP19" s="46">
        <f>TRANSACCIONES!DN98</f>
        <v>1226.3322536200001</v>
      </c>
      <c r="DQ19" s="46">
        <f>TRANSACCIONES!DO98</f>
        <v>1906.75602422</v>
      </c>
    </row>
    <row r="20" spans="2:121">
      <c r="B20" s="41" t="s">
        <v>25</v>
      </c>
      <c r="C20" s="45" t="s">
        <v>10</v>
      </c>
      <c r="D20" s="43" t="s">
        <v>3</v>
      </c>
      <c r="E20" s="46">
        <f>TRANSACCIONES!C102</f>
        <v>13280.09584276</v>
      </c>
      <c r="F20" s="46">
        <f>TRANSACCIONES!D102</f>
        <v>671.00480558999993</v>
      </c>
      <c r="G20" s="46">
        <f>TRANSACCIONES!E102</f>
        <v>1495.6906547600001</v>
      </c>
      <c r="H20" s="46">
        <f>TRANSACCIONES!F102</f>
        <v>1165.7986217</v>
      </c>
      <c r="I20" s="46">
        <f>TRANSACCIONES!G102</f>
        <v>627.89285919999975</v>
      </c>
      <c r="J20" s="46">
        <f>TRANSACCIONES!H102</f>
        <v>1159.0015827900002</v>
      </c>
      <c r="K20" s="46">
        <f>TRANSACCIONES!I102</f>
        <v>1305.1038114600001</v>
      </c>
      <c r="L20" s="46">
        <f>TRANSACCIONES!J102</f>
        <v>821.21985565999955</v>
      </c>
      <c r="M20" s="46">
        <f>TRANSACCIONES!K102</f>
        <v>1033.1208202300002</v>
      </c>
      <c r="N20" s="46">
        <f>TRANSACCIONES!L102</f>
        <v>2046.4103086800001</v>
      </c>
      <c r="O20" s="46">
        <f>TRANSACCIONES!M102</f>
        <v>408.44703536999924</v>
      </c>
      <c r="P20" s="46">
        <f>TRANSACCIONES!N102</f>
        <v>1191.9068098300004</v>
      </c>
      <c r="Q20" s="46">
        <f>TRANSACCIONES!O102</f>
        <v>1354.4986774900008</v>
      </c>
      <c r="R20" s="46">
        <f>TRANSACCIONES!P102</f>
        <v>13820.829887559999</v>
      </c>
      <c r="S20" s="46">
        <f>TRANSACCIONES!Q102</f>
        <v>702.75300088000006</v>
      </c>
      <c r="T20" s="46">
        <f>TRANSACCIONES!R102</f>
        <v>1015.63725941</v>
      </c>
      <c r="U20" s="46">
        <f>TRANSACCIONES!S102</f>
        <v>968.16369923000002</v>
      </c>
      <c r="V20" s="46">
        <f>TRANSACCIONES!T102</f>
        <v>1093.5128900499999</v>
      </c>
      <c r="W20" s="46">
        <f>TRANSACCIONES!U102</f>
        <v>867.5968117000001</v>
      </c>
      <c r="X20" s="46">
        <f>TRANSACCIONES!V102</f>
        <v>1297.67426187</v>
      </c>
      <c r="Y20" s="46">
        <f>TRANSACCIONES!W102</f>
        <v>1817.7900437499998</v>
      </c>
      <c r="Z20" s="46">
        <f>TRANSACCIONES!X102</f>
        <v>978.01741412000001</v>
      </c>
      <c r="AA20" s="46">
        <f>TRANSACCIONES!Y102</f>
        <v>1018.33756485</v>
      </c>
      <c r="AB20" s="46">
        <f>TRANSACCIONES!Z102</f>
        <v>923.95814634999999</v>
      </c>
      <c r="AC20" s="46">
        <f>TRANSACCIONES!AA102</f>
        <v>1411.2770001400002</v>
      </c>
      <c r="AD20" s="46">
        <f>TRANSACCIONES!AB102</f>
        <v>1726.1117952099999</v>
      </c>
      <c r="AE20" s="46">
        <f>TRANSACCIONES!AC102</f>
        <v>14307.155328059998</v>
      </c>
      <c r="AF20" s="46">
        <f>TRANSACCIONES!AD102</f>
        <v>69.165836349999992</v>
      </c>
      <c r="AG20" s="46">
        <f>TRANSACCIONES!AE102</f>
        <v>720.42502802999991</v>
      </c>
      <c r="AH20" s="46">
        <f>TRANSACCIONES!AF102</f>
        <v>1052.63659525</v>
      </c>
      <c r="AI20" s="46">
        <f>TRANSACCIONES!AG102</f>
        <v>1176.9014685799998</v>
      </c>
      <c r="AJ20" s="46">
        <f>TRANSACCIONES!AH102</f>
        <v>1229.3517327200002</v>
      </c>
      <c r="AK20" s="46">
        <f>TRANSACCIONES!AI102</f>
        <v>1459.27342314</v>
      </c>
      <c r="AL20" s="46">
        <f>TRANSACCIONES!AJ102</f>
        <v>1318.6596987299999</v>
      </c>
      <c r="AM20" s="46">
        <f>TRANSACCIONES!AK102</f>
        <v>1172.47094032</v>
      </c>
      <c r="AN20" s="46">
        <f>TRANSACCIONES!AL102</f>
        <v>1333.27715943</v>
      </c>
      <c r="AO20" s="46">
        <f>TRANSACCIONES!AM102</f>
        <v>1008.40471224</v>
      </c>
      <c r="AP20" s="46">
        <f>TRANSACCIONES!AN102</f>
        <v>1235.05530144</v>
      </c>
      <c r="AQ20" s="46">
        <f>TRANSACCIONES!AO102</f>
        <v>2531.5334318300002</v>
      </c>
      <c r="AR20" s="46">
        <f>TRANSACCIONES!AP102</f>
        <v>14565.695771744402</v>
      </c>
      <c r="AS20" s="46">
        <f>TRANSACCIONES!AQ102</f>
        <v>94.162396299999997</v>
      </c>
      <c r="AT20" s="46">
        <f>TRANSACCIONES!AR102</f>
        <v>1010.96525696</v>
      </c>
      <c r="AU20" s="46">
        <f>TRANSACCIONES!AS102</f>
        <v>1392.2581671619998</v>
      </c>
      <c r="AV20" s="46">
        <f>TRANSACCIONES!AT102</f>
        <v>881.84501845920022</v>
      </c>
      <c r="AW20" s="46">
        <f>TRANSACCIONES!AU102</f>
        <v>1360.8654138443997</v>
      </c>
      <c r="AX20" s="46">
        <f>TRANSACCIONES!AV102</f>
        <v>1509.0631062056</v>
      </c>
      <c r="AY20" s="46">
        <f>TRANSACCIONES!AW102</f>
        <v>1212.7685929200009</v>
      </c>
      <c r="AZ20" s="46">
        <f>TRANSACCIONES!AX102</f>
        <v>1448.9534635076004</v>
      </c>
      <c r="BA20" s="46">
        <f>TRANSACCIONES!AY102</f>
        <v>818.11140943719909</v>
      </c>
      <c r="BB20" s="46">
        <f>TRANSACCIONES!AZ102</f>
        <v>1175.7248156676008</v>
      </c>
      <c r="BC20" s="46">
        <f>TRANSACCIONES!BA102</f>
        <v>685.73354564679914</v>
      </c>
      <c r="BD20" s="46">
        <f>TRANSACCIONES!BB102</f>
        <v>2975.2445856340019</v>
      </c>
      <c r="BE20" s="46">
        <f>TRANSACCIONES!BC102</f>
        <v>14457.197965650001</v>
      </c>
      <c r="BF20" s="46">
        <f>TRANSACCIONES!BD102</f>
        <v>519.15257388000009</v>
      </c>
      <c r="BG20" s="46">
        <f>TRANSACCIONES!BE102</f>
        <v>1223.7228225599999</v>
      </c>
      <c r="BH20" s="46">
        <f>TRANSACCIONES!BF102</f>
        <v>1430.7262874</v>
      </c>
      <c r="BI20" s="46">
        <f>TRANSACCIONES!BG102</f>
        <v>1383.6394779000022</v>
      </c>
      <c r="BJ20" s="46">
        <f>TRANSACCIONES!BH102</f>
        <v>639.30361757999992</v>
      </c>
      <c r="BK20" s="46">
        <f>TRANSACCIONES!BI102</f>
        <v>1338.9119919499979</v>
      </c>
      <c r="BL20" s="46">
        <f>TRANSACCIONES!BJ102</f>
        <v>823.62995897999997</v>
      </c>
      <c r="BM20" s="46">
        <f>TRANSACCIONES!BK102</f>
        <v>1444.5158194800001</v>
      </c>
      <c r="BN20" s="46">
        <f>TRANSACCIONES!BL102</f>
        <v>1720.8072700800001</v>
      </c>
      <c r="BO20" s="46">
        <f>TRANSACCIONES!BM102</f>
        <v>1095.526394760001</v>
      </c>
      <c r="BP20" s="46">
        <f>TRANSACCIONES!BN102</f>
        <v>1267.2399170799981</v>
      </c>
      <c r="BQ20" s="46">
        <f>TRANSACCIONES!BO102</f>
        <v>1570.021834000001</v>
      </c>
      <c r="BR20" s="46">
        <f>TRANSACCIONES!BP102</f>
        <v>19365.23201874</v>
      </c>
      <c r="BS20" s="46">
        <f>TRANSACCIONES!BQ102</f>
        <v>564.19139100666666</v>
      </c>
      <c r="BT20" s="46">
        <f>TRANSACCIONES!BR102</f>
        <v>1459.9376576866669</v>
      </c>
      <c r="BU20" s="46">
        <f>TRANSACCIONES!BS102</f>
        <v>1277.5693049366666</v>
      </c>
      <c r="BV20" s="46">
        <f>TRANSACCIONES!BT102</f>
        <v>1214.2333832966679</v>
      </c>
      <c r="BW20" s="46">
        <f>TRANSACCIONES!BU102</f>
        <v>1682.1039136766653</v>
      </c>
      <c r="BX20" s="46">
        <f>TRANSACCIONES!BV102</f>
        <v>1628.7540944066661</v>
      </c>
      <c r="BY20" s="46">
        <f>TRANSACCIONES!BW102</f>
        <v>1521.3089071466652</v>
      </c>
      <c r="BZ20" s="46">
        <f>TRANSACCIONES!BX102</f>
        <v>1550.6921107566659</v>
      </c>
      <c r="CA20" s="46">
        <f>TRANSACCIONES!BY102</f>
        <v>1075.2578271866687</v>
      </c>
      <c r="CB20" s="46">
        <f>TRANSACCIONES!BZ102</f>
        <v>1351.1700932166682</v>
      </c>
      <c r="CC20" s="46">
        <f>TRANSACCIONES!CA102</f>
        <v>2798.9748965166668</v>
      </c>
      <c r="CD20" s="46">
        <f>TRANSACCIONES!CB102</f>
        <v>3241.0384389066649</v>
      </c>
      <c r="CE20" s="46">
        <f>TRANSACCIONES!CC102</f>
        <v>18736.385572220199</v>
      </c>
      <c r="CF20" s="46">
        <f>TRANSACCIONES!CD102</f>
        <v>543.27587841666661</v>
      </c>
      <c r="CG20" s="46">
        <f>TRANSACCIONES!CE102</f>
        <v>1098.3020343866665</v>
      </c>
      <c r="CH20" s="46">
        <f>TRANSACCIONES!CF102</f>
        <v>1277.521244616667</v>
      </c>
      <c r="CI20" s="46">
        <f>TRANSACCIONES!CG102</f>
        <v>1810.4814205366661</v>
      </c>
      <c r="CJ20" s="46">
        <f>TRANSACCIONES!CH102</f>
        <v>1405.3916748966678</v>
      </c>
      <c r="CK20" s="46">
        <f>TRANSACCIONES!CI102</f>
        <v>1768.755443446667</v>
      </c>
      <c r="CL20" s="46">
        <f>TRANSACCIONES!CJ102</f>
        <v>1285.4446966566661</v>
      </c>
      <c r="CM20" s="46">
        <f>TRANSACCIONES!CK102</f>
        <v>1395.9289903466654</v>
      </c>
      <c r="CN20" s="46">
        <f>TRANSACCIONES!CL102</f>
        <v>1271.9114420066717</v>
      </c>
      <c r="CO20" s="46">
        <f>TRANSACCIONES!CM102</f>
        <v>1744.7254584766672</v>
      </c>
      <c r="CP20" s="46">
        <f>TRANSACCIONES!CN102</f>
        <v>1544.7678048766666</v>
      </c>
      <c r="CQ20" s="46">
        <f>TRANSACCIONES!CO102</f>
        <v>3589.8794835568619</v>
      </c>
      <c r="CR20" s="46">
        <f>TRANSACCIONES!CP102</f>
        <v>20673.366895699997</v>
      </c>
      <c r="CS20" s="46">
        <f>TRANSACCIONES!CQ102</f>
        <v>524.90227616666675</v>
      </c>
      <c r="CT20" s="46">
        <f>TRANSACCIONES!CR102</f>
        <v>1351.2005977166664</v>
      </c>
      <c r="CU20" s="46">
        <f>TRANSACCIONES!CS102</f>
        <v>2203.0894901666661</v>
      </c>
      <c r="CV20" s="46">
        <f>TRANSACCIONES!CT102</f>
        <v>1405.3487434666679</v>
      </c>
      <c r="CW20" s="46">
        <f>TRANSACCIONES!CU102</f>
        <v>1853.0490413666682</v>
      </c>
      <c r="CX20" s="46">
        <f>TRANSACCIONES!CV102</f>
        <v>2358.0879903566647</v>
      </c>
      <c r="CY20" s="46">
        <f>TRANSACCIONES!CW102</f>
        <v>1147.0351457866639</v>
      </c>
      <c r="CZ20" s="46">
        <f>TRANSACCIONES!CX102</f>
        <v>1426.3739972633364</v>
      </c>
      <c r="DA20" s="46">
        <f>TRANSACCIONES!CY102</f>
        <v>1917.4506640599932</v>
      </c>
      <c r="DB20" s="46">
        <f>TRANSACCIONES!CZ102</f>
        <v>1469.1023854866692</v>
      </c>
      <c r="DC20" s="46">
        <f>TRANSACCIONES!DA102</f>
        <v>1744.2927178433376</v>
      </c>
      <c r="DD20" s="46">
        <f>TRANSACCIONES!DB102</f>
        <v>3273.4338460199997</v>
      </c>
      <c r="DE20" s="46">
        <f>TRANSACCIONES!DC102</f>
        <v>22772.825931809999</v>
      </c>
      <c r="DF20" s="46">
        <f>TRANSACCIONES!DD102</f>
        <v>937.98230890499997</v>
      </c>
      <c r="DG20" s="46">
        <f>TRANSACCIONES!DE102</f>
        <v>1578.8878471833332</v>
      </c>
      <c r="DH20" s="46">
        <f>TRANSACCIONES!DF102</f>
        <v>1484.4780727616665</v>
      </c>
      <c r="DI20" s="46">
        <f>TRANSACCIONES!DG102</f>
        <v>2326.5623739366661</v>
      </c>
      <c r="DJ20" s="46">
        <f>TRANSACCIONES!DH102</f>
        <v>2540.9473881633339</v>
      </c>
      <c r="DK20" s="46">
        <f>TRANSACCIONES!DI102</f>
        <v>3104.6318845999999</v>
      </c>
      <c r="DL20" s="46">
        <f>TRANSACCIONES!DJ102</f>
        <v>1510.56272014</v>
      </c>
      <c r="DM20" s="46">
        <f>TRANSACCIONES!DK102</f>
        <v>1181.6262716199999</v>
      </c>
      <c r="DN20" s="46">
        <f>TRANSACCIONES!DL102</f>
        <v>1039.5110167199998</v>
      </c>
      <c r="DO20" s="46">
        <f>TRANSACCIONES!DM102</f>
        <v>1754.9408502399999</v>
      </c>
      <c r="DP20" s="46">
        <f>TRANSACCIONES!DN102</f>
        <v>2453.8320088099999</v>
      </c>
      <c r="DQ20" s="46">
        <f>TRANSACCIONES!DO102</f>
        <v>2858.8631887300003</v>
      </c>
    </row>
    <row r="21" spans="2:121">
      <c r="B21" s="41" t="s">
        <v>26</v>
      </c>
      <c r="C21" s="45" t="s">
        <v>27</v>
      </c>
      <c r="D21" s="43" t="s">
        <v>3</v>
      </c>
      <c r="E21" s="46">
        <f>TRANSACCIONES!C112</f>
        <v>709.39809449000006</v>
      </c>
      <c r="F21" s="46">
        <f>TRANSACCIONES!D112</f>
        <v>17.083766649999998</v>
      </c>
      <c r="G21" s="46">
        <f>TRANSACCIONES!E112</f>
        <v>45.046413950000002</v>
      </c>
      <c r="H21" s="46">
        <f>TRANSACCIONES!F112</f>
        <v>56.852160520000005</v>
      </c>
      <c r="I21" s="46">
        <f>TRANSACCIONES!G112</f>
        <v>52.193162180000009</v>
      </c>
      <c r="J21" s="46">
        <f>TRANSACCIONES!H112</f>
        <v>47.538975029999975</v>
      </c>
      <c r="K21" s="46">
        <f>TRANSACCIONES!I112</f>
        <v>85.315718020000006</v>
      </c>
      <c r="L21" s="46">
        <f>TRANSACCIONES!J112</f>
        <v>71.386991880000039</v>
      </c>
      <c r="M21" s="46">
        <f>TRANSACCIONES!K112</f>
        <v>24.796863019999986</v>
      </c>
      <c r="N21" s="46">
        <f>TRANSACCIONES!L112</f>
        <v>82.78193119999996</v>
      </c>
      <c r="O21" s="46">
        <f>TRANSACCIONES!M112</f>
        <v>53.613288990000029</v>
      </c>
      <c r="P21" s="46">
        <f>TRANSACCIONES!N112</f>
        <v>87.010045729999987</v>
      </c>
      <c r="Q21" s="46">
        <f>TRANSACCIONES!O112</f>
        <v>85.778777320000003</v>
      </c>
      <c r="R21" s="46">
        <f>TRANSACCIONES!P112</f>
        <v>762.68229933000009</v>
      </c>
      <c r="S21" s="46">
        <f>TRANSACCIONES!Q112</f>
        <v>16.979282859999998</v>
      </c>
      <c r="T21" s="46">
        <f>TRANSACCIONES!R112</f>
        <v>21.344633200000001</v>
      </c>
      <c r="U21" s="46">
        <f>TRANSACCIONES!S112</f>
        <v>151.20757889999999</v>
      </c>
      <c r="V21" s="46">
        <f>TRANSACCIONES!T112</f>
        <v>57.941167970000002</v>
      </c>
      <c r="W21" s="46">
        <f>TRANSACCIONES!U112</f>
        <v>65.636306720000007</v>
      </c>
      <c r="X21" s="46">
        <f>TRANSACCIONES!V112</f>
        <v>52.391249650000006</v>
      </c>
      <c r="Y21" s="46">
        <f>TRANSACCIONES!W112</f>
        <v>54.694342839999997</v>
      </c>
      <c r="Z21" s="46">
        <f>TRANSACCIONES!X112</f>
        <v>80.90463475</v>
      </c>
      <c r="AA21" s="46">
        <f>TRANSACCIONES!Y112</f>
        <v>57.46922472</v>
      </c>
      <c r="AB21" s="46">
        <f>TRANSACCIONES!Z112</f>
        <v>59.814916519999997</v>
      </c>
      <c r="AC21" s="46">
        <f>TRANSACCIONES!AA112</f>
        <v>61.001314780000001</v>
      </c>
      <c r="AD21" s="46">
        <f>TRANSACCIONES!AB112</f>
        <v>83.297646419999992</v>
      </c>
      <c r="AE21" s="46">
        <f>TRANSACCIONES!AC112</f>
        <v>778.49142884999992</v>
      </c>
      <c r="AF21" s="46">
        <f>TRANSACCIONES!AD112</f>
        <v>36.106248669999999</v>
      </c>
      <c r="AG21" s="46">
        <f>TRANSACCIONES!AE112</f>
        <v>93.435213530000013</v>
      </c>
      <c r="AH21" s="46">
        <f>TRANSACCIONES!AF112</f>
        <v>66.099875900000001</v>
      </c>
      <c r="AI21" s="46">
        <f>TRANSACCIONES!AG112</f>
        <v>41.590834540000003</v>
      </c>
      <c r="AJ21" s="46">
        <f>TRANSACCIONES!AH112</f>
        <v>101.73420320999999</v>
      </c>
      <c r="AK21" s="46">
        <f>TRANSACCIONES!AI112</f>
        <v>63.70909374</v>
      </c>
      <c r="AL21" s="46">
        <f>TRANSACCIONES!AJ112</f>
        <v>63.435225340000002</v>
      </c>
      <c r="AM21" s="46">
        <f>TRANSACCIONES!AK112</f>
        <v>65.299002549999997</v>
      </c>
      <c r="AN21" s="46">
        <f>TRANSACCIONES!AL112</f>
        <v>69.788290410000002</v>
      </c>
      <c r="AO21" s="46">
        <f>TRANSACCIONES!AM112</f>
        <v>53.161359160000003</v>
      </c>
      <c r="AP21" s="46">
        <f>TRANSACCIONES!AN112</f>
        <v>69.547522939999993</v>
      </c>
      <c r="AQ21" s="46">
        <f>TRANSACCIONES!AO112</f>
        <v>54.584558859999994</v>
      </c>
      <c r="AR21" s="46">
        <f>TRANSACCIONES!AP112</f>
        <v>725.00293057999988</v>
      </c>
      <c r="AS21" s="46">
        <f>TRANSACCIONES!AQ112</f>
        <v>0.155</v>
      </c>
      <c r="AT21" s="46">
        <f>TRANSACCIONES!AR112</f>
        <v>78.471820700000009</v>
      </c>
      <c r="AU21" s="46">
        <f>TRANSACCIONES!AS112</f>
        <v>75.28391554000001</v>
      </c>
      <c r="AV21" s="46">
        <f>TRANSACCIONES!AT112</f>
        <v>115.87735439999999</v>
      </c>
      <c r="AW21" s="46">
        <f>TRANSACCIONES!AU112</f>
        <v>55.493131939999998</v>
      </c>
      <c r="AX21" s="46">
        <f>TRANSACCIONES!AV112</f>
        <v>55.574823010000003</v>
      </c>
      <c r="AY21" s="46">
        <f>TRANSACCIONES!AW112</f>
        <v>55.675174929999983</v>
      </c>
      <c r="AZ21" s="46">
        <f>TRANSACCIONES!AX112</f>
        <v>57.019692620000008</v>
      </c>
      <c r="BA21" s="46">
        <f>TRANSACCIONES!AY112</f>
        <v>55.638468150000008</v>
      </c>
      <c r="BB21" s="46">
        <f>TRANSACCIONES!AZ112</f>
        <v>56.570540620000003</v>
      </c>
      <c r="BC21" s="46">
        <f>TRANSACCIONES!BA112</f>
        <v>70.359895390000048</v>
      </c>
      <c r="BD21" s="46">
        <f>TRANSACCIONES!BB112</f>
        <v>48.883113279999861</v>
      </c>
      <c r="BE21" s="46">
        <f>TRANSACCIONES!BC112</f>
        <v>678.79197932000011</v>
      </c>
      <c r="BF21" s="46">
        <f>TRANSACCIONES!BD112</f>
        <v>0.1</v>
      </c>
      <c r="BG21" s="46">
        <f>TRANSACCIONES!BE112</f>
        <v>108.27432484000001</v>
      </c>
      <c r="BH21" s="46">
        <f>TRANSACCIONES!BF112</f>
        <v>56.011764100000001</v>
      </c>
      <c r="BI21" s="46">
        <f>TRANSACCIONES!BG112</f>
        <v>54.539631659999998</v>
      </c>
      <c r="BJ21" s="46">
        <f>TRANSACCIONES!BH112</f>
        <v>29.299458960000003</v>
      </c>
      <c r="BK21" s="46">
        <f>TRANSACCIONES!BI112</f>
        <v>88.861051759999995</v>
      </c>
      <c r="BL21" s="46">
        <f>TRANSACCIONES!BJ112</f>
        <v>3.1141186200000002</v>
      </c>
      <c r="BM21" s="46">
        <f>TRANSACCIONES!BK112</f>
        <v>61.769706530000001</v>
      </c>
      <c r="BN21" s="46">
        <f>TRANSACCIONES!BL112</f>
        <v>105.8725171</v>
      </c>
      <c r="BO21" s="46">
        <f>TRANSACCIONES!BM112</f>
        <v>26.328754780000001</v>
      </c>
      <c r="BP21" s="46">
        <f>TRANSACCIONES!BN112</f>
        <v>82.136646670000005</v>
      </c>
      <c r="BQ21" s="46">
        <f>TRANSACCIONES!BO112</f>
        <v>62.484004299999995</v>
      </c>
      <c r="BR21" s="46">
        <f>TRANSACCIONES!BP112</f>
        <v>596.34072501000003</v>
      </c>
      <c r="BS21" s="46">
        <f>TRANSACCIONES!BQ112</f>
        <v>23.021104170000001</v>
      </c>
      <c r="BT21" s="46">
        <f>TRANSACCIONES!BR112</f>
        <v>83.216200670000006</v>
      </c>
      <c r="BU21" s="46">
        <f>TRANSACCIONES!BS112</f>
        <v>46.479580290000001</v>
      </c>
      <c r="BV21" s="46">
        <f>TRANSACCIONES!BT112</f>
        <v>57.019855589999999</v>
      </c>
      <c r="BW21" s="46">
        <f>TRANSACCIONES!BU112</f>
        <v>54.963663859999997</v>
      </c>
      <c r="BX21" s="46">
        <f>TRANSACCIONES!BV112</f>
        <v>54.570975869999998</v>
      </c>
      <c r="BY21" s="46">
        <f>TRANSACCIONES!BW112</f>
        <v>53.333705070000001</v>
      </c>
      <c r="BZ21" s="46">
        <f>TRANSACCIONES!BX112</f>
        <v>54.696688930000008</v>
      </c>
      <c r="CA21" s="46">
        <f>TRANSACCIONES!BY112</f>
        <v>53.814984449999997</v>
      </c>
      <c r="CB21" s="46">
        <f>TRANSACCIONES!BZ112</f>
        <v>34.058373340000003</v>
      </c>
      <c r="CC21" s="46">
        <f>TRANSACCIONES!CA112</f>
        <v>33.061404260000003</v>
      </c>
      <c r="CD21" s="46">
        <f>TRANSACCIONES!CB112</f>
        <v>48.104188509999993</v>
      </c>
      <c r="CE21" s="46">
        <f>TRANSACCIONES!CC112</f>
        <v>603.03512350000005</v>
      </c>
      <c r="CF21" s="46">
        <f>TRANSACCIONES!CD112</f>
        <v>22.937525000000001</v>
      </c>
      <c r="CG21" s="46">
        <f>TRANSACCIONES!CE112</f>
        <v>78.297743020000013</v>
      </c>
      <c r="CH21" s="46">
        <f>TRANSACCIONES!CF112</f>
        <v>48.523340619999999</v>
      </c>
      <c r="CI21" s="46">
        <f>TRANSACCIONES!CG112</f>
        <v>49.14209769</v>
      </c>
      <c r="CJ21" s="46">
        <f>TRANSACCIONES!CH112</f>
        <v>50.783311669999996</v>
      </c>
      <c r="CK21" s="46">
        <f>TRANSACCIONES!CI112</f>
        <v>0.27075342000000002</v>
      </c>
      <c r="CL21" s="46">
        <f>TRANSACCIONES!CJ112</f>
        <v>94.287478070000006</v>
      </c>
      <c r="CM21" s="46">
        <f>TRANSACCIONES!CK112</f>
        <v>29.55514007</v>
      </c>
      <c r="CN21" s="46">
        <f>TRANSACCIONES!CL112</f>
        <v>77.820985570000005</v>
      </c>
      <c r="CO21" s="46">
        <f>TRANSACCIONES!CM112</f>
        <v>43.225452520000005</v>
      </c>
      <c r="CP21" s="46">
        <f>TRANSACCIONES!CN112</f>
        <v>57.342165430000001</v>
      </c>
      <c r="CQ21" s="46">
        <f>TRANSACCIONES!CO112</f>
        <v>50.849130419999995</v>
      </c>
      <c r="CR21" s="46">
        <f>TRANSACCIONES!CP112</f>
        <v>695.26784281999994</v>
      </c>
      <c r="CS21" s="46">
        <f>TRANSACCIONES!CQ112</f>
        <v>21.749113000000001</v>
      </c>
      <c r="CT21" s="46">
        <f>TRANSACCIONES!CR112</f>
        <v>74.462457349999994</v>
      </c>
      <c r="CU21" s="46">
        <f>TRANSACCIONES!CS112</f>
        <v>53.535797209999998</v>
      </c>
      <c r="CV21" s="46">
        <f>TRANSACCIONES!CT112</f>
        <v>48.978109540000005</v>
      </c>
      <c r="CW21" s="46">
        <f>TRANSACCIONES!CU112</f>
        <v>50.181067279999994</v>
      </c>
      <c r="CX21" s="46">
        <f>TRANSACCIONES!CV112</f>
        <v>51.966614910000004</v>
      </c>
      <c r="CY21" s="46">
        <f>TRANSACCIONES!CW112</f>
        <v>51.707254660000004</v>
      </c>
      <c r="CZ21" s="46">
        <f>TRANSACCIONES!CX112</f>
        <v>49.773460270000001</v>
      </c>
      <c r="DA21" s="46">
        <f>TRANSACCIONES!CY112</f>
        <v>26.798585509999999</v>
      </c>
      <c r="DB21" s="46">
        <f>TRANSACCIONES!CZ112</f>
        <v>134.36223487000001</v>
      </c>
      <c r="DC21" s="46">
        <f>TRANSACCIONES!DA112</f>
        <v>70.098418869999989</v>
      </c>
      <c r="DD21" s="46">
        <f>TRANSACCIONES!DB112</f>
        <v>61.654729349999997</v>
      </c>
      <c r="DE21" s="46">
        <f>TRANSACCIONES!DC112</f>
        <v>879.27880202000017</v>
      </c>
      <c r="DF21" s="46">
        <f>TRANSACCIONES!DD112</f>
        <v>32.210612050000002</v>
      </c>
      <c r="DG21" s="46">
        <f>TRANSACCIONES!DE112</f>
        <v>112.39937522999999</v>
      </c>
      <c r="DH21" s="46">
        <f>TRANSACCIONES!DF112</f>
        <v>76.019630330000012</v>
      </c>
      <c r="DI21" s="46">
        <f>TRANSACCIONES!DG112</f>
        <v>75.117247129999996</v>
      </c>
      <c r="DJ21" s="46">
        <f>TRANSACCIONES!DH112</f>
        <v>60.174241170000002</v>
      </c>
      <c r="DK21" s="46">
        <f>TRANSACCIONES!DI112</f>
        <v>72.793399359999995</v>
      </c>
      <c r="DL21" s="46">
        <f>TRANSACCIONES!DJ112</f>
        <v>72.701468800000015</v>
      </c>
      <c r="DM21" s="46">
        <f>TRANSACCIONES!DK112</f>
        <v>74.507770859999994</v>
      </c>
      <c r="DN21" s="46">
        <f>TRANSACCIONES!DL112</f>
        <v>72.732968849999992</v>
      </c>
      <c r="DO21" s="46">
        <f>TRANSACCIONES!DM112</f>
        <v>75.576784529999998</v>
      </c>
      <c r="DP21" s="46">
        <f>TRANSACCIONES!DN112</f>
        <v>87.642609419999999</v>
      </c>
      <c r="DQ21" s="46">
        <f>TRANSACCIONES!DO112</f>
        <v>67.402694289999999</v>
      </c>
    </row>
    <row r="22" spans="2:121">
      <c r="B22" s="41" t="s">
        <v>28</v>
      </c>
      <c r="C22" s="47" t="s">
        <v>29</v>
      </c>
      <c r="D22" s="48" t="s">
        <v>3</v>
      </c>
      <c r="E22" s="46">
        <f>TRANSACCIONES!C116</f>
        <v>7028.3268275310002</v>
      </c>
      <c r="F22" s="46">
        <f>TRANSACCIONES!D116</f>
        <v>52.112585277999997</v>
      </c>
      <c r="G22" s="46">
        <f>TRANSACCIONES!E116</f>
        <v>568.72754183799998</v>
      </c>
      <c r="H22" s="46">
        <f>TRANSACCIONES!F116</f>
        <v>422.46393499399994</v>
      </c>
      <c r="I22" s="46">
        <f>TRANSACCIONES!G116</f>
        <v>420.632442938</v>
      </c>
      <c r="J22" s="46">
        <f>TRANSACCIONES!H116</f>
        <v>372.38433444200007</v>
      </c>
      <c r="K22" s="46">
        <f>TRANSACCIONES!I116</f>
        <v>828.33466964500008</v>
      </c>
      <c r="L22" s="46">
        <f>TRANSACCIONES!J116</f>
        <v>477.04148394999993</v>
      </c>
      <c r="M22" s="46">
        <f>TRANSACCIONES!K116</f>
        <v>834.45409577600014</v>
      </c>
      <c r="N22" s="46">
        <f>TRANSACCIONES!L116</f>
        <v>633.79549744400003</v>
      </c>
      <c r="O22" s="46">
        <f>TRANSACCIONES!M116</f>
        <v>500.9881294839995</v>
      </c>
      <c r="P22" s="46">
        <f>TRANSACCIONES!N116</f>
        <v>695.39208844400014</v>
      </c>
      <c r="Q22" s="46">
        <f>TRANSACCIONES!O116</f>
        <v>1222.0000232980005</v>
      </c>
      <c r="R22" s="46">
        <f>TRANSACCIONES!P116</f>
        <v>9421.6415736267136</v>
      </c>
      <c r="S22" s="46">
        <f>TRANSACCIONES!Q116</f>
        <v>102.22590106800001</v>
      </c>
      <c r="T22" s="46">
        <f>TRANSACCIONES!R116</f>
        <v>493.55496878224801</v>
      </c>
      <c r="U22" s="46">
        <f>TRANSACCIONES!S116</f>
        <v>556.42782554058408</v>
      </c>
      <c r="V22" s="46">
        <f>TRANSACCIONES!T116</f>
        <v>548.89150392879594</v>
      </c>
      <c r="W22" s="46">
        <f>TRANSACCIONES!U116</f>
        <v>473.95195992746085</v>
      </c>
      <c r="X22" s="46">
        <f>TRANSACCIONES!V116</f>
        <v>888.69073649281552</v>
      </c>
      <c r="Y22" s="46">
        <f>TRANSACCIONES!W116</f>
        <v>588.2623615940463</v>
      </c>
      <c r="Z22" s="46">
        <f>TRANSACCIONES!X116</f>
        <v>1996.3190358875686</v>
      </c>
      <c r="AA22" s="46">
        <f>TRANSACCIONES!Y116</f>
        <v>834.84142986851077</v>
      </c>
      <c r="AB22" s="46">
        <f>TRANSACCIONES!Z116</f>
        <v>1004.7987219950101</v>
      </c>
      <c r="AC22" s="46">
        <f>TRANSACCIONES!AA116</f>
        <v>769.88365365164577</v>
      </c>
      <c r="AD22" s="46">
        <f>TRANSACCIONES!AB116</f>
        <v>1163.7934748900257</v>
      </c>
      <c r="AE22" s="46">
        <f>TRANSACCIONES!AC116</f>
        <v>8859.035174810002</v>
      </c>
      <c r="AF22" s="46">
        <f>TRANSACCIONES!AD116</f>
        <v>262.91940652684826</v>
      </c>
      <c r="AG22" s="46">
        <f>TRANSACCIONES!AE116</f>
        <v>298.9134014585614</v>
      </c>
      <c r="AH22" s="46">
        <f>TRANSACCIONES!AF116</f>
        <v>400.12218075899239</v>
      </c>
      <c r="AI22" s="46">
        <f>TRANSACCIONES!AG116</f>
        <v>907.49748058076852</v>
      </c>
      <c r="AJ22" s="46">
        <f>TRANSACCIONES!AH116</f>
        <v>820.18240669299189</v>
      </c>
      <c r="AK22" s="46">
        <f>TRANSACCIONES!AI116</f>
        <v>868.36277850235274</v>
      </c>
      <c r="AL22" s="46">
        <f>TRANSACCIONES!AJ116</f>
        <v>1009.2431422357338</v>
      </c>
      <c r="AM22" s="46">
        <f>TRANSACCIONES!AK116</f>
        <v>715.18182629446028</v>
      </c>
      <c r="AN22" s="46">
        <f>TRANSACCIONES!AL116</f>
        <v>-576.96400510270894</v>
      </c>
      <c r="AO22" s="46">
        <f>TRANSACCIONES!AM116</f>
        <v>-267.83540005646995</v>
      </c>
      <c r="AP22" s="46">
        <f>TRANSACCIONES!AN116</f>
        <v>619.38139057847002</v>
      </c>
      <c r="AQ22" s="46">
        <f>TRANSACCIONES!AO116</f>
        <v>3802.0305663400004</v>
      </c>
      <c r="AR22" s="46">
        <f>TRANSACCIONES!AP116</f>
        <v>11305.714353512001</v>
      </c>
      <c r="AS22" s="46">
        <f>TRANSACCIONES!AQ116</f>
        <v>316.69165384666672</v>
      </c>
      <c r="AT22" s="46">
        <f>TRANSACCIONES!AR116</f>
        <v>405.67909772666661</v>
      </c>
      <c r="AU22" s="46">
        <f>TRANSACCIONES!AS116</f>
        <v>768.57099775666677</v>
      </c>
      <c r="AV22" s="46">
        <f>TRANSACCIONES!AT116</f>
        <v>718.48115292346688</v>
      </c>
      <c r="AW22" s="46">
        <f>TRANSACCIONES!AU116</f>
        <v>564.87118837226694</v>
      </c>
      <c r="AX22" s="46">
        <f>TRANSACCIONES!AV116</f>
        <v>847.74825499706674</v>
      </c>
      <c r="AY22" s="46">
        <f>TRANSACCIONES!AW116</f>
        <v>1099.3908795426662</v>
      </c>
      <c r="AZ22" s="46">
        <f>TRANSACCIONES!AX116</f>
        <v>1049.0848348990664</v>
      </c>
      <c r="BA22" s="46">
        <f>TRANSACCIONES!AY116</f>
        <v>1498.1567974654672</v>
      </c>
      <c r="BB22" s="46">
        <f>TRANSACCIONES!AZ116</f>
        <v>1092.4703365910668</v>
      </c>
      <c r="BC22" s="46">
        <f>TRANSACCIONES!BA116</f>
        <v>1446.0532000698663</v>
      </c>
      <c r="BD22" s="46">
        <f>TRANSACCIONES!BB116</f>
        <v>1498.5159593210665</v>
      </c>
      <c r="BE22" s="46">
        <f>TRANSACCIONES!BC116</f>
        <v>11021.117941631999</v>
      </c>
      <c r="BF22" s="46">
        <f>TRANSACCIONES!BD116</f>
        <v>163.90026760999999</v>
      </c>
      <c r="BG22" s="46">
        <f>TRANSACCIONES!BE116</f>
        <v>252.712936058</v>
      </c>
      <c r="BH22" s="46">
        <f>TRANSACCIONES!BF116</f>
        <v>576.82397038800002</v>
      </c>
      <c r="BI22" s="46">
        <f>TRANSACCIONES!BG116</f>
        <v>1001.604776012</v>
      </c>
      <c r="BJ22" s="46">
        <f>TRANSACCIONES!BH116</f>
        <v>717.79019651599992</v>
      </c>
      <c r="BK22" s="46">
        <f>TRANSACCIONES!BI116</f>
        <v>564.00088840599994</v>
      </c>
      <c r="BL22" s="46">
        <f>TRANSACCIONES!BJ116</f>
        <v>679.31225746600001</v>
      </c>
      <c r="BM22" s="46">
        <f>TRANSACCIONES!BK116</f>
        <v>929.13213829599999</v>
      </c>
      <c r="BN22" s="46">
        <f>TRANSACCIONES!BL116</f>
        <v>890.40080114600005</v>
      </c>
      <c r="BO22" s="46">
        <f>TRANSACCIONES!BM116</f>
        <v>883.18239420400005</v>
      </c>
      <c r="BP22" s="46">
        <f>TRANSACCIONES!BN116</f>
        <v>1087.8757931140001</v>
      </c>
      <c r="BQ22" s="46">
        <f>TRANSACCIONES!BO116</f>
        <v>3274.3815224160003</v>
      </c>
      <c r="BR22" s="46">
        <f>TRANSACCIONES!BP116</f>
        <v>21623.576436710002</v>
      </c>
      <c r="BS22" s="46">
        <f>TRANSACCIONES!BQ116</f>
        <v>154.05997100799999</v>
      </c>
      <c r="BT22" s="46">
        <f>TRANSACCIONES!BR116</f>
        <v>342.80874136199998</v>
      </c>
      <c r="BU22" s="46">
        <f>TRANSACCIONES!BS116</f>
        <v>460.40291739600002</v>
      </c>
      <c r="BV22" s="46">
        <f>TRANSACCIONES!BT116</f>
        <v>1002.7736758599999</v>
      </c>
      <c r="BW22" s="46">
        <f>TRANSACCIONES!BU116</f>
        <v>2129.2130739640002</v>
      </c>
      <c r="BX22" s="46">
        <f>TRANSACCIONES!BV116</f>
        <v>1335.0551003299997</v>
      </c>
      <c r="BY22" s="46">
        <f>TRANSACCIONES!BW116</f>
        <v>883.28215848800005</v>
      </c>
      <c r="BZ22" s="46">
        <f>TRANSACCIONES!BX116</f>
        <v>1121.958951776</v>
      </c>
      <c r="CA22" s="46">
        <f>TRANSACCIONES!BY116</f>
        <v>2886.35698873</v>
      </c>
      <c r="CB22" s="46">
        <f>TRANSACCIONES!BZ116</f>
        <v>1945.2359896179996</v>
      </c>
      <c r="CC22" s="46">
        <f>TRANSACCIONES!CA116</f>
        <v>3257.9300004260003</v>
      </c>
      <c r="CD22" s="46">
        <f>TRANSACCIONES!CB116</f>
        <v>6104.4988677520005</v>
      </c>
      <c r="CE22" s="46">
        <f>TRANSACCIONES!CC116</f>
        <v>16139.242824698</v>
      </c>
      <c r="CF22" s="46">
        <f>TRANSACCIONES!CD116</f>
        <v>84.248540629999994</v>
      </c>
      <c r="CG22" s="46">
        <f>TRANSACCIONES!CE116</f>
        <v>69.289463019999999</v>
      </c>
      <c r="CH22" s="46">
        <f>TRANSACCIONES!CF116</f>
        <v>163.16629712400004</v>
      </c>
      <c r="CI22" s="46">
        <f>TRANSACCIONES!CG116</f>
        <v>430.32038642800006</v>
      </c>
      <c r="CJ22" s="46">
        <f>TRANSACCIONES!CH116</f>
        <v>489.59144616799989</v>
      </c>
      <c r="CK22" s="46">
        <f>TRANSACCIONES!CI116</f>
        <v>303.39531985199994</v>
      </c>
      <c r="CL22" s="46">
        <f>TRANSACCIONES!CJ116</f>
        <v>740.0109481720001</v>
      </c>
      <c r="CM22" s="46">
        <f>TRANSACCIONES!CK116</f>
        <v>1159.803871352</v>
      </c>
      <c r="CN22" s="46">
        <f>TRANSACCIONES!CL116</f>
        <v>2553.0846677959998</v>
      </c>
      <c r="CO22" s="46">
        <f>TRANSACCIONES!CM116</f>
        <v>823.75896548199989</v>
      </c>
      <c r="CP22" s="46">
        <f>TRANSACCIONES!CN116</f>
        <v>1087.893356174</v>
      </c>
      <c r="CQ22" s="46">
        <f>TRANSACCIONES!CO116</f>
        <v>8234.6795624999995</v>
      </c>
      <c r="CR22" s="46">
        <f>TRANSACCIONES!CP116</f>
        <v>24285.935464399998</v>
      </c>
      <c r="CS22" s="46">
        <f>TRANSACCIONES!CQ116</f>
        <v>5.2532959999999997</v>
      </c>
      <c r="CT22" s="46">
        <f>TRANSACCIONES!CR116</f>
        <v>176.41581256999999</v>
      </c>
      <c r="CU22" s="46">
        <f>TRANSACCIONES!CS116</f>
        <v>3698.9772658100001</v>
      </c>
      <c r="CV22" s="46">
        <f>TRANSACCIONES!CT116</f>
        <v>403.25760322999997</v>
      </c>
      <c r="CW22" s="46">
        <f>TRANSACCIONES!CU116</f>
        <v>619.31084254000007</v>
      </c>
      <c r="CX22" s="46">
        <f>TRANSACCIONES!CV116</f>
        <v>556.08985867999991</v>
      </c>
      <c r="CY22" s="46">
        <f>TRANSACCIONES!CW116</f>
        <v>577.69730209000011</v>
      </c>
      <c r="CZ22" s="46">
        <f>TRANSACCIONES!CX116</f>
        <v>287.77323675000002</v>
      </c>
      <c r="DA22" s="46">
        <f>TRANSACCIONES!CY116</f>
        <v>1670.10746017</v>
      </c>
      <c r="DB22" s="46">
        <f>TRANSACCIONES!CZ116</f>
        <v>319.11613965000009</v>
      </c>
      <c r="DC22" s="46">
        <f>TRANSACCIONES!DA116</f>
        <v>2904.5194315299991</v>
      </c>
      <c r="DD22" s="46">
        <f>TRANSACCIONES!DB116</f>
        <v>13067.417215379999</v>
      </c>
      <c r="DE22" s="46">
        <f>TRANSACCIONES!DC116</f>
        <v>14199.732528680001</v>
      </c>
      <c r="DF22" s="46">
        <f>TRANSACCIONES!DD116</f>
        <v>21.206912210000013</v>
      </c>
      <c r="DG22" s="46">
        <f>TRANSACCIONES!DE116</f>
        <v>583.43966773999989</v>
      </c>
      <c r="DH22" s="46">
        <f>TRANSACCIONES!DF116</f>
        <v>735.96792949000007</v>
      </c>
      <c r="DI22" s="46">
        <f>TRANSACCIONES!DG116</f>
        <v>679.48264936999999</v>
      </c>
      <c r="DJ22" s="46">
        <f>TRANSACCIONES!DH116</f>
        <v>1449.81050271</v>
      </c>
      <c r="DK22" s="46">
        <f>TRANSACCIONES!DI116</f>
        <v>901.37654694000025</v>
      </c>
      <c r="DL22" s="46">
        <f>TRANSACCIONES!DJ116</f>
        <v>599.93940279000003</v>
      </c>
      <c r="DM22" s="46">
        <f>TRANSACCIONES!DK116</f>
        <v>548.31178840000007</v>
      </c>
      <c r="DN22" s="46">
        <f>TRANSACCIONES!DL116</f>
        <v>576.74961574000019</v>
      </c>
      <c r="DO22" s="46">
        <f>TRANSACCIONES!DM116</f>
        <v>1514.1040859700001</v>
      </c>
      <c r="DP22" s="46">
        <f>TRANSACCIONES!DN116</f>
        <v>580.31089014000008</v>
      </c>
      <c r="DQ22" s="46">
        <f>TRANSACCIONES!DO116</f>
        <v>6009.0325371800009</v>
      </c>
    </row>
    <row r="23" spans="2:121">
      <c r="B23" s="49" t="s">
        <v>30</v>
      </c>
      <c r="C23" s="50" t="s">
        <v>31</v>
      </c>
      <c r="D23" s="51" t="s">
        <v>3</v>
      </c>
      <c r="E23" s="52">
        <f>TRANSACCIONES!C132</f>
        <v>6470.3157905694825</v>
      </c>
      <c r="F23" s="52">
        <f>TRANSACCIONES!D132</f>
        <v>2082.2821868119991</v>
      </c>
      <c r="G23" s="52">
        <f>TRANSACCIONES!E132</f>
        <v>-388.68387207800151</v>
      </c>
      <c r="H23" s="52">
        <f>TRANSACCIONES!F132</f>
        <v>-787.66574822066741</v>
      </c>
      <c r="I23" s="52">
        <f>TRANSACCIONES!G132</f>
        <v>4105.0286633920014</v>
      </c>
      <c r="J23" s="52">
        <f>TRANSACCIONES!H132</f>
        <v>2564.5144181380001</v>
      </c>
      <c r="K23" s="52">
        <f>TRANSACCIONES!I132</f>
        <v>-960.70624198500082</v>
      </c>
      <c r="L23" s="52">
        <f>TRANSACCIONES!J132</f>
        <v>399.85698758999933</v>
      </c>
      <c r="M23" s="52">
        <f>TRANSACCIONES!K132</f>
        <v>196.58503367400135</v>
      </c>
      <c r="N23" s="52">
        <f>TRANSACCIONES!L132</f>
        <v>1323.210199313151</v>
      </c>
      <c r="O23" s="52">
        <f>TRANSACCIONES!M132</f>
        <v>941.75088396599858</v>
      </c>
      <c r="P23" s="52">
        <f>TRANSACCIONES!N132</f>
        <v>-88.896081434003463</v>
      </c>
      <c r="Q23" s="52">
        <f>TRANSACCIONES!O132</f>
        <v>-2916.9606385979987</v>
      </c>
      <c r="R23" s="52">
        <f>TRANSACCIONES!P132</f>
        <v>8707.9292744132836</v>
      </c>
      <c r="S23" s="52">
        <f>TRANSACCIONES!Q132</f>
        <v>3549.4949724920002</v>
      </c>
      <c r="T23" s="52">
        <f>TRANSACCIONES!R132</f>
        <v>-1478.487778512249</v>
      </c>
      <c r="U23" s="52">
        <f>TRANSACCIONES!S132</f>
        <v>-505.98492222058485</v>
      </c>
      <c r="V23" s="52">
        <f>TRANSACCIONES!T132</f>
        <v>4423.5667714912051</v>
      </c>
      <c r="W23" s="52">
        <f>TRANSACCIONES!U132</f>
        <v>2374.82585081254</v>
      </c>
      <c r="X23" s="52">
        <f>TRANSACCIONES!V132</f>
        <v>113.30781839718293</v>
      </c>
      <c r="Y23" s="52">
        <f>TRANSACCIONES!W132</f>
        <v>319.96149621595487</v>
      </c>
      <c r="Z23" s="52">
        <f>TRANSACCIONES!X132</f>
        <v>-892.56417212756969</v>
      </c>
      <c r="AA23" s="52">
        <f>TRANSACCIONES!Y132</f>
        <v>5282.600381261489</v>
      </c>
      <c r="AB23" s="52">
        <f>TRANSACCIONES!Z132</f>
        <v>-276.14975437500834</v>
      </c>
      <c r="AC23" s="52">
        <f>TRANSACCIONES!AA132</f>
        <v>-1055.4051774016443</v>
      </c>
      <c r="AD23" s="52">
        <f>TRANSACCIONES!AB132</f>
        <v>-3147.2362116200275</v>
      </c>
      <c r="AE23" s="52">
        <f>TRANSACCIONES!AC132</f>
        <v>13065.386490695601</v>
      </c>
      <c r="AF23" s="52">
        <f>TRANSACCIONES!AD132</f>
        <v>1983.2096090929545</v>
      </c>
      <c r="AG23" s="52">
        <f>TRANSACCIONES!AE132</f>
        <v>628.96423357124058</v>
      </c>
      <c r="AH23" s="52">
        <f>TRANSACCIONES!AF132</f>
        <v>-606.29723130919047</v>
      </c>
      <c r="AI23" s="52">
        <f>TRANSACCIONES!AG132</f>
        <v>5355.0279353590304</v>
      </c>
      <c r="AJ23" s="52">
        <f>TRANSACCIONES!AH132</f>
        <v>1939.7861194968082</v>
      </c>
      <c r="AK23" s="52">
        <f>TRANSACCIONES!AI132</f>
        <v>-869.11919691455114</v>
      </c>
      <c r="AL23" s="52">
        <f>TRANSACCIONES!AJ132</f>
        <v>2499.7664387440691</v>
      </c>
      <c r="AM23" s="52">
        <f>TRANSACCIONES!AK132</f>
        <v>78.713432815343367</v>
      </c>
      <c r="AN23" s="52">
        <f>TRANSACCIONES!AL132</f>
        <v>4162.566931402509</v>
      </c>
      <c r="AO23" s="52">
        <f>TRANSACCIONES!AM132</f>
        <v>3153.9083189162729</v>
      </c>
      <c r="AP23" s="52">
        <f>TRANSACCIONES!AN132</f>
        <v>-921.1201592886664</v>
      </c>
      <c r="AQ23" s="52">
        <f>TRANSACCIONES!AO132</f>
        <v>-4340.0199411902031</v>
      </c>
      <c r="AR23" s="52">
        <f>TRANSACCIONES!AP132</f>
        <v>4294.2539141831803</v>
      </c>
      <c r="AS23" s="52">
        <f>TRANSACCIONES!AQ132</f>
        <v>3915.3053514883495</v>
      </c>
      <c r="AT23" s="52">
        <f>TRANSACCIONES!AR132</f>
        <v>-482.70118280506449</v>
      </c>
      <c r="AU23" s="52">
        <f>TRANSACCIONES!AS132</f>
        <v>-1054.7288826858103</v>
      </c>
      <c r="AV23" s="52">
        <f>TRANSACCIONES!AT132</f>
        <v>7583.4376701825713</v>
      </c>
      <c r="AW23" s="52">
        <f>TRANSACCIONES!AU132</f>
        <v>-2351.1723799814808</v>
      </c>
      <c r="AX23" s="52">
        <f>TRANSACCIONES!AV132</f>
        <v>-299.16407953058115</v>
      </c>
      <c r="AY23" s="52">
        <f>TRANSACCIONES!AW132</f>
        <v>-143.68052607852405</v>
      </c>
      <c r="AZ23" s="52">
        <f>TRANSACCIONES!AX132</f>
        <v>-1437.9457770574454</v>
      </c>
      <c r="BA23" s="52">
        <f>TRANSACCIONES!AY132</f>
        <v>3257.1898023315807</v>
      </c>
      <c r="BB23" s="52">
        <f>TRANSACCIONES!AZ132</f>
        <v>826.69091062919688</v>
      </c>
      <c r="BC23" s="52">
        <f>TRANSACCIONES!BA132</f>
        <v>-3329.2547338928289</v>
      </c>
      <c r="BD23" s="52">
        <f>TRANSACCIONES!BB132</f>
        <v>-2189.7222584167885</v>
      </c>
      <c r="BE23" s="52">
        <f>TRANSACCIONES!BC132</f>
        <v>-23809.622616668479</v>
      </c>
      <c r="BF23" s="52">
        <f>TRANSACCIONES!BD132</f>
        <v>4020.767301790378</v>
      </c>
      <c r="BG23" s="52">
        <f>TRANSACCIONES!BE132</f>
        <v>-745.70095000442961</v>
      </c>
      <c r="BH23" s="52">
        <f>TRANSACCIONES!BF132</f>
        <v>-1326.1277756049994</v>
      </c>
      <c r="BI23" s="52">
        <f>TRANSACCIONES!BG132</f>
        <v>1008.4912727150659</v>
      </c>
      <c r="BJ23" s="52">
        <f>TRANSACCIONES!BH132</f>
        <v>-4675.5686782397406</v>
      </c>
      <c r="BK23" s="52">
        <f>TRANSACCIONES!BI132</f>
        <v>-5637.7128906734688</v>
      </c>
      <c r="BL23" s="52">
        <f>TRANSACCIONES!BJ132</f>
        <v>114.68027713641823</v>
      </c>
      <c r="BM23" s="52">
        <f>TRANSACCIONES!BK132</f>
        <v>-3254.6764613748273</v>
      </c>
      <c r="BN23" s="52">
        <f>TRANSACCIONES!BL132</f>
        <v>-185.52087778474925</v>
      </c>
      <c r="BO23" s="52">
        <f>TRANSACCIONES!BM132</f>
        <v>-596.54043070592343</v>
      </c>
      <c r="BP23" s="52">
        <f>TRANSACCIONES!BN132</f>
        <v>-3691.3161772842268</v>
      </c>
      <c r="BQ23" s="52">
        <f>TRANSACCIONES!BO132</f>
        <v>-8840.3972266379751</v>
      </c>
      <c r="BR23" s="52">
        <f>TRANSACCIONES!BP132</f>
        <v>-17677.071181295047</v>
      </c>
      <c r="BS23" s="52">
        <f>TRANSACCIONES!BQ132</f>
        <v>5541.5144250464928</v>
      </c>
      <c r="BT23" s="52">
        <f>TRANSACCIONES!BR132</f>
        <v>-1299.2975941957029</v>
      </c>
      <c r="BU23" s="52">
        <f>TRANSACCIONES!BS132</f>
        <v>-785.27025356305967</v>
      </c>
      <c r="BV23" s="52">
        <f>TRANSACCIONES!BT132</f>
        <v>5096.2711455357203</v>
      </c>
      <c r="BW23" s="52">
        <f>TRANSACCIONES!BU132</f>
        <v>-4384.1551072469538</v>
      </c>
      <c r="BX23" s="52">
        <f>TRANSACCIONES!BV132</f>
        <v>-1816.9364173998347</v>
      </c>
      <c r="BY23" s="52">
        <f>TRANSACCIONES!BW132</f>
        <v>-383.77560964736222</v>
      </c>
      <c r="BZ23" s="52">
        <f>TRANSACCIONES!BX132</f>
        <v>-1169.665365799272</v>
      </c>
      <c r="CA23" s="52">
        <f>TRANSACCIONES!BY132</f>
        <v>1045.3564565370179</v>
      </c>
      <c r="CB23" s="52">
        <f>TRANSACCIONES!BZ132</f>
        <v>-315.44685326037506</v>
      </c>
      <c r="CC23" s="52">
        <f>TRANSACCIONES!CA132</f>
        <v>-10449.483452396767</v>
      </c>
      <c r="CD23" s="52">
        <f>TRANSACCIONES!CB132</f>
        <v>-8756.1825549049736</v>
      </c>
      <c r="CE23" s="52">
        <f>TRANSACCIONES!CC132</f>
        <v>3804.2709567872225</v>
      </c>
      <c r="CF23" s="52">
        <f>TRANSACCIONES!CD132</f>
        <v>5239.5131463900116</v>
      </c>
      <c r="CG23" s="52">
        <f>TRANSACCIONES!CE132</f>
        <v>195.77963290730622</v>
      </c>
      <c r="CH23" s="52">
        <f>TRANSACCIONES!CF132</f>
        <v>1279.0489964245153</v>
      </c>
      <c r="CI23" s="52">
        <f>TRANSACCIONES!CG132</f>
        <v>12122.854575664</v>
      </c>
      <c r="CJ23" s="52">
        <f>TRANSACCIONES!CH132</f>
        <v>-2364.1905238915806</v>
      </c>
      <c r="CK23" s="52">
        <f>TRANSACCIONES!CI132</f>
        <v>2719.7329898272947</v>
      </c>
      <c r="CL23" s="52">
        <f>TRANSACCIONES!CJ132</f>
        <v>-365.46052400681947</v>
      </c>
      <c r="CM23" s="52">
        <f>TRANSACCIONES!CK132</f>
        <v>-73.264386787999683</v>
      </c>
      <c r="CN23" s="52">
        <f>TRANSACCIONES!CL132</f>
        <v>3207.2283187214689</v>
      </c>
      <c r="CO23" s="52">
        <f>TRANSACCIONES!CM132</f>
        <v>-1254.4740945420453</v>
      </c>
      <c r="CP23" s="52">
        <f>TRANSACCIONES!CN132</f>
        <v>-3801.1510096544498</v>
      </c>
      <c r="CQ23" s="52">
        <f>TRANSACCIONES!CO132</f>
        <v>-13101.346164264502</v>
      </c>
      <c r="CR23" s="52">
        <f>TRANSACCIONES!CP132</f>
        <v>-12708.012150518451</v>
      </c>
      <c r="CS23" s="52">
        <f>TRANSACCIONES!CQ132</f>
        <v>3801.6388993289456</v>
      </c>
      <c r="CT23" s="52">
        <f>TRANSACCIONES!CR132</f>
        <v>618.50402402102736</v>
      </c>
      <c r="CU23" s="52">
        <f>TRANSACCIONES!CS132</f>
        <v>-6786.8198310840708</v>
      </c>
      <c r="CV23" s="52">
        <f>TRANSACCIONES!CT132</f>
        <v>10638.160605522386</v>
      </c>
      <c r="CW23" s="52">
        <f>TRANSACCIONES!CU132</f>
        <v>-2925.7792813457072</v>
      </c>
      <c r="CX23" s="52">
        <f>TRANSACCIONES!CV132</f>
        <v>-209.93259589401714</v>
      </c>
      <c r="CY23" s="52">
        <f>TRANSACCIONES!CW132</f>
        <v>419.19043932808381</v>
      </c>
      <c r="CZ23" s="52">
        <f>TRANSACCIONES!CX132</f>
        <v>576.95449745528094</v>
      </c>
      <c r="DA23" s="52">
        <f>TRANSACCIONES!CY132</f>
        <v>4076.2921474115683</v>
      </c>
      <c r="DB23" s="52">
        <f>TRANSACCIONES!CZ132</f>
        <v>1784.096937244316</v>
      </c>
      <c r="DC23" s="52">
        <f>TRANSACCIONES!DA132</f>
        <v>-6755.4961980131138</v>
      </c>
      <c r="DD23" s="52">
        <f>TRANSACCIONES!DB132</f>
        <v>-17944.821794493175</v>
      </c>
      <c r="DE23" s="52">
        <f>TRANSACCIONES!DC132</f>
        <v>-423.3874757043377</v>
      </c>
      <c r="DF23" s="52">
        <f>TRANSACCIONES!DD132</f>
        <v>6981.7486396066452</v>
      </c>
      <c r="DG23" s="52">
        <f>TRANSACCIONES!DE132</f>
        <v>72.925133824399381</v>
      </c>
      <c r="DH23" s="52">
        <f>TRANSACCIONES!DF132</f>
        <v>-3253.2658724056946</v>
      </c>
      <c r="DI23" s="52">
        <f>TRANSACCIONES!DG132</f>
        <v>8882.6358595949168</v>
      </c>
      <c r="DJ23" s="52">
        <f>TRANSACCIONES!DH132</f>
        <v>-4187.5649893538739</v>
      </c>
      <c r="DK23" s="52">
        <f>TRANSACCIONES!DI132</f>
        <v>-3053.3271552253755</v>
      </c>
      <c r="DL23" s="52">
        <f>TRANSACCIONES!DJ132</f>
        <v>1893.594491958811</v>
      </c>
      <c r="DM23" s="52">
        <f>TRANSACCIONES!DK132</f>
        <v>839.93248157225389</v>
      </c>
      <c r="DN23" s="52">
        <f>TRANSACCIONES!DL132</f>
        <v>7274.9382410866765</v>
      </c>
      <c r="DO23" s="52">
        <f>TRANSACCIONES!DM132</f>
        <v>355.27407034822318</v>
      </c>
      <c r="DP23" s="52">
        <f>TRANSACCIONES!DN132</f>
        <v>-5673.7536308064227</v>
      </c>
      <c r="DQ23" s="52">
        <f>TRANSACCIONES!DO132</f>
        <v>-10556.524745904866</v>
      </c>
    </row>
    <row r="24" spans="2:121">
      <c r="B24" s="53" t="s">
        <v>32</v>
      </c>
      <c r="C24" s="54" t="s">
        <v>33</v>
      </c>
      <c r="D24" s="55" t="s">
        <v>3</v>
      </c>
      <c r="E24" s="52">
        <f>TRANSACCIONES!C133</f>
        <v>6470.3157905694825</v>
      </c>
      <c r="F24" s="52">
        <f>TRANSACCIONES!D133</f>
        <v>2082.2821868119991</v>
      </c>
      <c r="G24" s="52">
        <f>TRANSACCIONES!E133</f>
        <v>-388.68387207800151</v>
      </c>
      <c r="H24" s="52">
        <f>TRANSACCIONES!F133</f>
        <v>-787.66574822066741</v>
      </c>
      <c r="I24" s="52">
        <f>TRANSACCIONES!G133</f>
        <v>4105.0286633920014</v>
      </c>
      <c r="J24" s="52">
        <f>TRANSACCIONES!H133</f>
        <v>2564.5144181380001</v>
      </c>
      <c r="K24" s="52">
        <f>TRANSACCIONES!I133</f>
        <v>-960.70624198500082</v>
      </c>
      <c r="L24" s="52">
        <f>TRANSACCIONES!J133</f>
        <v>399.85698758999933</v>
      </c>
      <c r="M24" s="52">
        <f>TRANSACCIONES!K133</f>
        <v>196.58503367400135</v>
      </c>
      <c r="N24" s="52">
        <f>TRANSACCIONES!L133</f>
        <v>1323.210199313151</v>
      </c>
      <c r="O24" s="52">
        <f>TRANSACCIONES!M133</f>
        <v>941.75088396599858</v>
      </c>
      <c r="P24" s="52">
        <f>TRANSACCIONES!N133</f>
        <v>-88.896081434003463</v>
      </c>
      <c r="Q24" s="52">
        <f>TRANSACCIONES!O133</f>
        <v>-2916.9606385979987</v>
      </c>
      <c r="R24" s="52">
        <f>TRANSACCIONES!P133</f>
        <v>8707.9292744132836</v>
      </c>
      <c r="S24" s="52">
        <f>TRANSACCIONES!Q133</f>
        <v>3549.4949724920002</v>
      </c>
      <c r="T24" s="52">
        <f>TRANSACCIONES!R133</f>
        <v>-1478.487778512249</v>
      </c>
      <c r="U24" s="52">
        <f>TRANSACCIONES!S133</f>
        <v>-505.98492222058485</v>
      </c>
      <c r="V24" s="52">
        <f>TRANSACCIONES!T133</f>
        <v>4423.5667714912051</v>
      </c>
      <c r="W24" s="52">
        <f>TRANSACCIONES!U133</f>
        <v>2374.82585081254</v>
      </c>
      <c r="X24" s="52">
        <f>TRANSACCIONES!V133</f>
        <v>113.30781839718293</v>
      </c>
      <c r="Y24" s="52">
        <f>TRANSACCIONES!W133</f>
        <v>319.96149621595487</v>
      </c>
      <c r="Z24" s="52">
        <f>TRANSACCIONES!X133</f>
        <v>-892.56417212756969</v>
      </c>
      <c r="AA24" s="52">
        <f>TRANSACCIONES!Y133</f>
        <v>5282.600381261489</v>
      </c>
      <c r="AB24" s="52">
        <f>TRANSACCIONES!Z133</f>
        <v>-276.14975437500834</v>
      </c>
      <c r="AC24" s="52">
        <f>TRANSACCIONES!AA133</f>
        <v>-1055.4051774016443</v>
      </c>
      <c r="AD24" s="52">
        <f>TRANSACCIONES!AB133</f>
        <v>-3147.2362116200275</v>
      </c>
      <c r="AE24" s="52">
        <f>TRANSACCIONES!AC133</f>
        <v>13065.386490695601</v>
      </c>
      <c r="AF24" s="52">
        <f>TRANSACCIONES!AD133</f>
        <v>1983.2096090929545</v>
      </c>
      <c r="AG24" s="52">
        <f>TRANSACCIONES!AE133</f>
        <v>628.96423357124058</v>
      </c>
      <c r="AH24" s="52">
        <f>TRANSACCIONES!AF133</f>
        <v>-606.29723130919047</v>
      </c>
      <c r="AI24" s="52">
        <f>TRANSACCIONES!AG133</f>
        <v>5355.0279353590304</v>
      </c>
      <c r="AJ24" s="52">
        <f>TRANSACCIONES!AH133</f>
        <v>1939.7861194968082</v>
      </c>
      <c r="AK24" s="52">
        <f>TRANSACCIONES!AI133</f>
        <v>-869.11919691455114</v>
      </c>
      <c r="AL24" s="52">
        <f>TRANSACCIONES!AJ133</f>
        <v>2499.7664387440691</v>
      </c>
      <c r="AM24" s="52">
        <f>TRANSACCIONES!AK133</f>
        <v>78.713432815343367</v>
      </c>
      <c r="AN24" s="52">
        <f>TRANSACCIONES!AL133</f>
        <v>4162.566931402509</v>
      </c>
      <c r="AO24" s="52">
        <f>TRANSACCIONES!AM133</f>
        <v>3153.9083189162729</v>
      </c>
      <c r="AP24" s="52">
        <f>TRANSACCIONES!AN133</f>
        <v>-921.1201592886664</v>
      </c>
      <c r="AQ24" s="52">
        <f>TRANSACCIONES!AO133</f>
        <v>-4340.0199411902031</v>
      </c>
      <c r="AR24" s="52">
        <f>TRANSACCIONES!AP133</f>
        <v>4294.2539141831803</v>
      </c>
      <c r="AS24" s="52">
        <f>TRANSACCIONES!AQ133</f>
        <v>3915.3053514883495</v>
      </c>
      <c r="AT24" s="52">
        <f>TRANSACCIONES!AR133</f>
        <v>-482.70118280506449</v>
      </c>
      <c r="AU24" s="52">
        <f>TRANSACCIONES!AS133</f>
        <v>-1054.7288826858103</v>
      </c>
      <c r="AV24" s="52">
        <f>TRANSACCIONES!AT133</f>
        <v>7583.4376701825713</v>
      </c>
      <c r="AW24" s="52">
        <f>TRANSACCIONES!AU133</f>
        <v>-2351.1723799814808</v>
      </c>
      <c r="AX24" s="52">
        <f>TRANSACCIONES!AV133</f>
        <v>-299.16407953058115</v>
      </c>
      <c r="AY24" s="52">
        <f>TRANSACCIONES!AW133</f>
        <v>-143.68052607852405</v>
      </c>
      <c r="AZ24" s="52">
        <f>TRANSACCIONES!AX133</f>
        <v>-1437.9457770574454</v>
      </c>
      <c r="BA24" s="52">
        <f>TRANSACCIONES!AY133</f>
        <v>3257.1898023315807</v>
      </c>
      <c r="BB24" s="52">
        <f>TRANSACCIONES!AZ133</f>
        <v>826.69091062919688</v>
      </c>
      <c r="BC24" s="52">
        <f>TRANSACCIONES!BA133</f>
        <v>-3329.2547338928289</v>
      </c>
      <c r="BD24" s="52">
        <f>TRANSACCIONES!BB133</f>
        <v>-2189.7222584167885</v>
      </c>
      <c r="BE24" s="52">
        <f>TRANSACCIONES!BC133</f>
        <v>-23809.622616668479</v>
      </c>
      <c r="BF24" s="52">
        <f>TRANSACCIONES!BD133</f>
        <v>4020.767301790378</v>
      </c>
      <c r="BG24" s="52">
        <f>TRANSACCIONES!BE133</f>
        <v>-745.70095000442961</v>
      </c>
      <c r="BH24" s="52">
        <f>TRANSACCIONES!BF133</f>
        <v>-1326.1277756049994</v>
      </c>
      <c r="BI24" s="52">
        <f>TRANSACCIONES!BG133</f>
        <v>1008.4912727150659</v>
      </c>
      <c r="BJ24" s="52">
        <f>TRANSACCIONES!BH133</f>
        <v>-4675.5686782397406</v>
      </c>
      <c r="BK24" s="52">
        <f>TRANSACCIONES!BI133</f>
        <v>-5637.7128906734688</v>
      </c>
      <c r="BL24" s="52">
        <f>TRANSACCIONES!BJ133</f>
        <v>114.68027713641823</v>
      </c>
      <c r="BM24" s="52">
        <f>TRANSACCIONES!BK133</f>
        <v>-3254.6764613748273</v>
      </c>
      <c r="BN24" s="52">
        <f>TRANSACCIONES!BL133</f>
        <v>-185.52087778474925</v>
      </c>
      <c r="BO24" s="52">
        <f>TRANSACCIONES!BM133</f>
        <v>-596.54043070592343</v>
      </c>
      <c r="BP24" s="52">
        <f>TRANSACCIONES!BN133</f>
        <v>-3691.3161772842268</v>
      </c>
      <c r="BQ24" s="52">
        <f>TRANSACCIONES!BO133</f>
        <v>-8840.3972266379751</v>
      </c>
      <c r="BR24" s="52">
        <f>TRANSACCIONES!BP133</f>
        <v>-17677.071181295047</v>
      </c>
      <c r="BS24" s="52">
        <f>TRANSACCIONES!BQ133</f>
        <v>5541.5144250464928</v>
      </c>
      <c r="BT24" s="52">
        <f>TRANSACCIONES!BR133</f>
        <v>-1299.2975941957029</v>
      </c>
      <c r="BU24" s="52">
        <f>TRANSACCIONES!BS133</f>
        <v>-785.27025356305967</v>
      </c>
      <c r="BV24" s="52">
        <f>TRANSACCIONES!BT133</f>
        <v>5096.2711455357203</v>
      </c>
      <c r="BW24" s="52">
        <f>TRANSACCIONES!BU133</f>
        <v>-4384.1551072469538</v>
      </c>
      <c r="BX24" s="52">
        <f>TRANSACCIONES!BV133</f>
        <v>-1816.9364173998347</v>
      </c>
      <c r="BY24" s="52">
        <f>TRANSACCIONES!BW133</f>
        <v>-383.77560964736222</v>
      </c>
      <c r="BZ24" s="52">
        <f>TRANSACCIONES!BX133</f>
        <v>-1169.665365799272</v>
      </c>
      <c r="CA24" s="52">
        <f>TRANSACCIONES!BY133</f>
        <v>1045.3564565370179</v>
      </c>
      <c r="CB24" s="52">
        <f>TRANSACCIONES!BZ133</f>
        <v>-315.44685326037506</v>
      </c>
      <c r="CC24" s="52">
        <f>TRANSACCIONES!CA133</f>
        <v>-10449.483452396767</v>
      </c>
      <c r="CD24" s="52">
        <f>TRANSACCIONES!CB133</f>
        <v>-8756.1825549049736</v>
      </c>
      <c r="CE24" s="52">
        <f>TRANSACCIONES!CC133</f>
        <v>3804.2709567872225</v>
      </c>
      <c r="CF24" s="52">
        <f>TRANSACCIONES!CD133</f>
        <v>5239.5131463900116</v>
      </c>
      <c r="CG24" s="52">
        <f>TRANSACCIONES!CE133</f>
        <v>195.77963290730622</v>
      </c>
      <c r="CH24" s="52">
        <f>TRANSACCIONES!CF133</f>
        <v>1279.0489964245153</v>
      </c>
      <c r="CI24" s="52">
        <f>TRANSACCIONES!CG133</f>
        <v>12122.854575664</v>
      </c>
      <c r="CJ24" s="52">
        <f>TRANSACCIONES!CH133</f>
        <v>-2364.1905238915806</v>
      </c>
      <c r="CK24" s="52">
        <f>TRANSACCIONES!CI133</f>
        <v>2719.7329898272947</v>
      </c>
      <c r="CL24" s="52">
        <f>TRANSACCIONES!CJ133</f>
        <v>-365.46052400681947</v>
      </c>
      <c r="CM24" s="52">
        <f>TRANSACCIONES!CK133</f>
        <v>-73.264386787999683</v>
      </c>
      <c r="CN24" s="52">
        <f>TRANSACCIONES!CL133</f>
        <v>3207.2283187214689</v>
      </c>
      <c r="CO24" s="52">
        <f>TRANSACCIONES!CM133</f>
        <v>-1254.4740945420453</v>
      </c>
      <c r="CP24" s="52">
        <f>TRANSACCIONES!CN133</f>
        <v>-3801.1510096544498</v>
      </c>
      <c r="CQ24" s="52">
        <f>TRANSACCIONES!CO133</f>
        <v>-13101.346164264502</v>
      </c>
      <c r="CR24" s="52">
        <f>TRANSACCIONES!CP133</f>
        <v>-12708.012150518451</v>
      </c>
      <c r="CS24" s="52">
        <f>TRANSACCIONES!CQ133</f>
        <v>3801.6388993289456</v>
      </c>
      <c r="CT24" s="52">
        <f>TRANSACCIONES!CR133</f>
        <v>618.50402402102736</v>
      </c>
      <c r="CU24" s="52">
        <f>TRANSACCIONES!CS133</f>
        <v>-6786.8198310840708</v>
      </c>
      <c r="CV24" s="52">
        <f>TRANSACCIONES!CT133</f>
        <v>10638.160605522386</v>
      </c>
      <c r="CW24" s="52">
        <f>TRANSACCIONES!CU133</f>
        <v>-2925.7792813457072</v>
      </c>
      <c r="CX24" s="52">
        <f>TRANSACCIONES!CV133</f>
        <v>-209.93259589401714</v>
      </c>
      <c r="CY24" s="52">
        <f>TRANSACCIONES!CW133</f>
        <v>419.19043932808381</v>
      </c>
      <c r="CZ24" s="52">
        <f>TRANSACCIONES!CX133</f>
        <v>576.95449745528094</v>
      </c>
      <c r="DA24" s="52">
        <f>TRANSACCIONES!CY133</f>
        <v>4076.2921474115683</v>
      </c>
      <c r="DB24" s="52">
        <f>TRANSACCIONES!CZ133</f>
        <v>1784.096937244316</v>
      </c>
      <c r="DC24" s="52">
        <f>TRANSACCIONES!DA133</f>
        <v>-6755.4961980131138</v>
      </c>
      <c r="DD24" s="52">
        <f>TRANSACCIONES!DB133</f>
        <v>-17944.821794493175</v>
      </c>
      <c r="DE24" s="52">
        <f>TRANSACCIONES!DC133</f>
        <v>-423.3874757043377</v>
      </c>
      <c r="DF24" s="52">
        <f>TRANSACCIONES!DD133</f>
        <v>6981.7486396066452</v>
      </c>
      <c r="DG24" s="52">
        <f>TRANSACCIONES!DE133</f>
        <v>72.925133824399381</v>
      </c>
      <c r="DH24" s="52">
        <f>TRANSACCIONES!DF133</f>
        <v>-3253.2658724056946</v>
      </c>
      <c r="DI24" s="52">
        <f>TRANSACCIONES!DG133</f>
        <v>8882.6358595949168</v>
      </c>
      <c r="DJ24" s="52">
        <f>TRANSACCIONES!DH133</f>
        <v>-4187.5649893538739</v>
      </c>
      <c r="DK24" s="52">
        <f>TRANSACCIONES!DI133</f>
        <v>-3053.3271552253755</v>
      </c>
      <c r="DL24" s="52">
        <f>TRANSACCIONES!DJ133</f>
        <v>1893.594491958811</v>
      </c>
      <c r="DM24" s="52">
        <f>TRANSACCIONES!DK133</f>
        <v>839.93248157225389</v>
      </c>
      <c r="DN24" s="52">
        <f>TRANSACCIONES!DL133</f>
        <v>7274.9382410866765</v>
      </c>
      <c r="DO24" s="52">
        <f>TRANSACCIONES!DM133</f>
        <v>355.27407034822318</v>
      </c>
      <c r="DP24" s="52">
        <f>TRANSACCIONES!DN133</f>
        <v>-5673.7536308064227</v>
      </c>
      <c r="DQ24" s="52">
        <f>TRANSACCIONES!DO133</f>
        <v>-10556.524745904866</v>
      </c>
    </row>
    <row r="25" spans="2:121">
      <c r="B25" s="56" t="s">
        <v>1</v>
      </c>
      <c r="C25" s="57" t="s">
        <v>34</v>
      </c>
      <c r="D25" s="58" t="s">
        <v>3</v>
      </c>
      <c r="E25" s="46">
        <f>TRANSACCIONES!C134</f>
        <v>0</v>
      </c>
      <c r="F25" s="46">
        <f>TRANSACCIONES!D134</f>
        <v>0</v>
      </c>
      <c r="G25" s="46">
        <f>TRANSACCIONES!E134</f>
        <v>0</v>
      </c>
      <c r="H25" s="46">
        <f>TRANSACCIONES!F134</f>
        <v>0</v>
      </c>
      <c r="I25" s="46">
        <f>TRANSACCIONES!G134</f>
        <v>0</v>
      </c>
      <c r="J25" s="46">
        <f>TRANSACCIONES!H134</f>
        <v>0</v>
      </c>
      <c r="K25" s="46">
        <f>TRANSACCIONES!I134</f>
        <v>0</v>
      </c>
      <c r="L25" s="46">
        <f>TRANSACCIONES!J134</f>
        <v>0</v>
      </c>
      <c r="M25" s="46">
        <f>TRANSACCIONES!K134</f>
        <v>0</v>
      </c>
      <c r="N25" s="46">
        <f>TRANSACCIONES!L134</f>
        <v>0</v>
      </c>
      <c r="O25" s="46">
        <f>TRANSACCIONES!M134</f>
        <v>0</v>
      </c>
      <c r="P25" s="46">
        <f>TRANSACCIONES!N134</f>
        <v>0</v>
      </c>
      <c r="Q25" s="46">
        <f>TRANSACCIONES!O134</f>
        <v>0</v>
      </c>
      <c r="R25" s="46">
        <f>TRANSACCIONES!P134</f>
        <v>0</v>
      </c>
      <c r="S25" s="46">
        <f>TRANSACCIONES!Q134</f>
        <v>0</v>
      </c>
      <c r="T25" s="46">
        <f>TRANSACCIONES!R134</f>
        <v>0</v>
      </c>
      <c r="U25" s="46">
        <f>TRANSACCIONES!S134</f>
        <v>0</v>
      </c>
      <c r="V25" s="46">
        <f>TRANSACCIONES!T134</f>
        <v>0</v>
      </c>
      <c r="W25" s="46">
        <f>TRANSACCIONES!U134</f>
        <v>0</v>
      </c>
      <c r="X25" s="46">
        <f>TRANSACCIONES!V134</f>
        <v>0</v>
      </c>
      <c r="Y25" s="46">
        <f>TRANSACCIONES!W134</f>
        <v>0</v>
      </c>
      <c r="Z25" s="46">
        <f>TRANSACCIONES!X134</f>
        <v>0</v>
      </c>
      <c r="AA25" s="46">
        <f>TRANSACCIONES!Y134</f>
        <v>0</v>
      </c>
      <c r="AB25" s="46">
        <f>TRANSACCIONES!Z134</f>
        <v>0</v>
      </c>
      <c r="AC25" s="46">
        <f>TRANSACCIONES!AA134</f>
        <v>0</v>
      </c>
      <c r="AD25" s="46">
        <f>TRANSACCIONES!AB134</f>
        <v>0</v>
      </c>
      <c r="AE25" s="46">
        <f>TRANSACCIONES!AC134</f>
        <v>0</v>
      </c>
      <c r="AF25" s="46">
        <f>TRANSACCIONES!AD134</f>
        <v>0</v>
      </c>
      <c r="AG25" s="46">
        <f>TRANSACCIONES!AE134</f>
        <v>0</v>
      </c>
      <c r="AH25" s="46">
        <f>TRANSACCIONES!AF134</f>
        <v>0</v>
      </c>
      <c r="AI25" s="46">
        <f>TRANSACCIONES!AG134</f>
        <v>0</v>
      </c>
      <c r="AJ25" s="46">
        <f>TRANSACCIONES!AH134</f>
        <v>0</v>
      </c>
      <c r="AK25" s="46">
        <f>TRANSACCIONES!AI134</f>
        <v>0</v>
      </c>
      <c r="AL25" s="46">
        <f>TRANSACCIONES!AJ134</f>
        <v>0</v>
      </c>
      <c r="AM25" s="46">
        <f>TRANSACCIONES!AK134</f>
        <v>0</v>
      </c>
      <c r="AN25" s="46">
        <f>TRANSACCIONES!AL134</f>
        <v>0</v>
      </c>
      <c r="AO25" s="46">
        <f>TRANSACCIONES!AM134</f>
        <v>0</v>
      </c>
      <c r="AP25" s="46">
        <f>TRANSACCIONES!AN134</f>
        <v>0</v>
      </c>
      <c r="AQ25" s="46">
        <f>TRANSACCIONES!AO134</f>
        <v>0</v>
      </c>
      <c r="AR25" s="46">
        <f>TRANSACCIONES!AP134</f>
        <v>0</v>
      </c>
      <c r="AS25" s="46">
        <f>TRANSACCIONES!AQ134</f>
        <v>0</v>
      </c>
      <c r="AT25" s="46">
        <f>TRANSACCIONES!AR134</f>
        <v>0</v>
      </c>
      <c r="AU25" s="46">
        <f>TRANSACCIONES!AS134</f>
        <v>0</v>
      </c>
      <c r="AV25" s="46">
        <f>TRANSACCIONES!AT134</f>
        <v>0</v>
      </c>
      <c r="AW25" s="46">
        <f>TRANSACCIONES!AU134</f>
        <v>0</v>
      </c>
      <c r="AX25" s="46">
        <f>TRANSACCIONES!AV134</f>
        <v>0</v>
      </c>
      <c r="AY25" s="46">
        <f>TRANSACCIONES!AW134</f>
        <v>0</v>
      </c>
      <c r="AZ25" s="46">
        <f>TRANSACCIONES!AX134</f>
        <v>0</v>
      </c>
      <c r="BA25" s="46">
        <f>TRANSACCIONES!AY134</f>
        <v>0</v>
      </c>
      <c r="BB25" s="46">
        <f>TRANSACCIONES!AZ134</f>
        <v>0</v>
      </c>
      <c r="BC25" s="46">
        <f>TRANSACCIONES!BA134</f>
        <v>0</v>
      </c>
      <c r="BD25" s="46">
        <f>TRANSACCIONES!BB134</f>
        <v>0</v>
      </c>
      <c r="BE25" s="46">
        <f>TRANSACCIONES!BC134</f>
        <v>0</v>
      </c>
      <c r="BF25" s="46">
        <f>TRANSACCIONES!BD134</f>
        <v>0</v>
      </c>
      <c r="BG25" s="46">
        <f>TRANSACCIONES!BE134</f>
        <v>0</v>
      </c>
      <c r="BH25" s="46">
        <f>TRANSACCIONES!BF134</f>
        <v>0</v>
      </c>
      <c r="BI25" s="46">
        <f>TRANSACCIONES!BG134</f>
        <v>0</v>
      </c>
      <c r="BJ25" s="46">
        <f>TRANSACCIONES!BH134</f>
        <v>0</v>
      </c>
      <c r="BK25" s="46">
        <f>TRANSACCIONES!BI134</f>
        <v>0</v>
      </c>
      <c r="BL25" s="46">
        <f>TRANSACCIONES!BJ134</f>
        <v>0</v>
      </c>
      <c r="BM25" s="46">
        <f>TRANSACCIONES!BK134</f>
        <v>0</v>
      </c>
      <c r="BN25" s="46">
        <f>TRANSACCIONES!BL134</f>
        <v>0</v>
      </c>
      <c r="BO25" s="46">
        <f>TRANSACCIONES!BM134</f>
        <v>0</v>
      </c>
      <c r="BP25" s="46">
        <f>TRANSACCIONES!BN134</f>
        <v>0</v>
      </c>
      <c r="BQ25" s="46">
        <f>TRANSACCIONES!BO134</f>
        <v>0</v>
      </c>
      <c r="BR25" s="46">
        <f>TRANSACCIONES!BP134</f>
        <v>0</v>
      </c>
      <c r="BS25" s="46">
        <f>TRANSACCIONES!BQ134</f>
        <v>0</v>
      </c>
      <c r="BT25" s="46">
        <f>TRANSACCIONES!BR134</f>
        <v>0</v>
      </c>
      <c r="BU25" s="46">
        <f>TRANSACCIONES!BS134</f>
        <v>0</v>
      </c>
      <c r="BV25" s="46">
        <f>TRANSACCIONES!BT134</f>
        <v>0</v>
      </c>
      <c r="BW25" s="46">
        <f>TRANSACCIONES!BU134</f>
        <v>0</v>
      </c>
      <c r="BX25" s="46">
        <f>TRANSACCIONES!BV134</f>
        <v>0</v>
      </c>
      <c r="BY25" s="46">
        <f>TRANSACCIONES!BW134</f>
        <v>0</v>
      </c>
      <c r="BZ25" s="46">
        <f>TRANSACCIONES!BX134</f>
        <v>0</v>
      </c>
      <c r="CA25" s="46">
        <f>TRANSACCIONES!BY134</f>
        <v>0</v>
      </c>
      <c r="CB25" s="46">
        <f>TRANSACCIONES!BZ134</f>
        <v>0</v>
      </c>
      <c r="CC25" s="46">
        <f>TRANSACCIONES!CA134</f>
        <v>0</v>
      </c>
      <c r="CD25" s="46">
        <f>TRANSACCIONES!CB134</f>
        <v>0</v>
      </c>
      <c r="CE25" s="46">
        <f>TRANSACCIONES!CC134</f>
        <v>0</v>
      </c>
      <c r="CF25" s="46">
        <f>TRANSACCIONES!CD134</f>
        <v>0</v>
      </c>
      <c r="CG25" s="46">
        <f>TRANSACCIONES!CE134</f>
        <v>0</v>
      </c>
      <c r="CH25" s="46">
        <f>TRANSACCIONES!CF134</f>
        <v>0</v>
      </c>
      <c r="CI25" s="46">
        <f>TRANSACCIONES!CG134</f>
        <v>0</v>
      </c>
      <c r="CJ25" s="46">
        <f>TRANSACCIONES!CH134</f>
        <v>0</v>
      </c>
      <c r="CK25" s="46">
        <f>TRANSACCIONES!CI134</f>
        <v>0</v>
      </c>
      <c r="CL25" s="46">
        <f>TRANSACCIONES!CJ134</f>
        <v>0</v>
      </c>
      <c r="CM25" s="46">
        <f>TRANSACCIONES!CK134</f>
        <v>0</v>
      </c>
      <c r="CN25" s="46">
        <f>TRANSACCIONES!CL134</f>
        <v>0</v>
      </c>
      <c r="CO25" s="46">
        <f>TRANSACCIONES!CM134</f>
        <v>0</v>
      </c>
      <c r="CP25" s="46">
        <f>TRANSACCIONES!CN134</f>
        <v>0</v>
      </c>
      <c r="CQ25" s="46">
        <f>TRANSACCIONES!CO134</f>
        <v>0</v>
      </c>
      <c r="CR25" s="46">
        <f>TRANSACCIONES!CP134</f>
        <v>0</v>
      </c>
      <c r="CS25" s="46">
        <f>TRANSACCIONES!CQ134</f>
        <v>0</v>
      </c>
      <c r="CT25" s="46">
        <f>TRANSACCIONES!CR134</f>
        <v>0</v>
      </c>
      <c r="CU25" s="46">
        <f>TRANSACCIONES!CS134</f>
        <v>0</v>
      </c>
      <c r="CV25" s="46">
        <f>TRANSACCIONES!CT134</f>
        <v>0</v>
      </c>
      <c r="CW25" s="46">
        <f>TRANSACCIONES!CU134</f>
        <v>0</v>
      </c>
      <c r="CX25" s="46">
        <f>TRANSACCIONES!CV134</f>
        <v>0</v>
      </c>
      <c r="CY25" s="46">
        <f>TRANSACCIONES!CW134</f>
        <v>0</v>
      </c>
      <c r="CZ25" s="46">
        <f>TRANSACCIONES!CX134</f>
        <v>0</v>
      </c>
      <c r="DA25" s="46">
        <f>TRANSACCIONES!CY134</f>
        <v>0</v>
      </c>
      <c r="DB25" s="46">
        <f>TRANSACCIONES!CZ134</f>
        <v>0</v>
      </c>
      <c r="DC25" s="46">
        <f>TRANSACCIONES!DA134</f>
        <v>0</v>
      </c>
      <c r="DD25" s="46">
        <f>TRANSACCIONES!DB134</f>
        <v>0</v>
      </c>
      <c r="DE25" s="46">
        <f>TRANSACCIONES!DC134</f>
        <v>0</v>
      </c>
      <c r="DF25" s="46">
        <f>TRANSACCIONES!DD134</f>
        <v>0</v>
      </c>
      <c r="DG25" s="46">
        <f>TRANSACCIONES!DE134</f>
        <v>0</v>
      </c>
      <c r="DH25" s="46">
        <f>TRANSACCIONES!DF134</f>
        <v>0</v>
      </c>
      <c r="DI25" s="46">
        <f>TRANSACCIONES!DG134</f>
        <v>0</v>
      </c>
      <c r="DJ25" s="46">
        <f>TRANSACCIONES!DH134</f>
        <v>0</v>
      </c>
      <c r="DK25" s="46">
        <f>TRANSACCIONES!DI134</f>
        <v>0</v>
      </c>
      <c r="DL25" s="46">
        <f>TRANSACCIONES!DJ134</f>
        <v>0</v>
      </c>
      <c r="DM25" s="46">
        <f>TRANSACCIONES!DK134</f>
        <v>0</v>
      </c>
      <c r="DN25" s="46">
        <f>TRANSACCIONES!DL134</f>
        <v>0</v>
      </c>
      <c r="DO25" s="46">
        <f>TRANSACCIONES!DM134</f>
        <v>0</v>
      </c>
      <c r="DP25" s="46">
        <f>TRANSACCIONES!DN134</f>
        <v>0</v>
      </c>
      <c r="DQ25" s="46">
        <f>TRANSACCIONES!DO134</f>
        <v>0</v>
      </c>
    </row>
    <row r="26" spans="2:121">
      <c r="B26" s="56" t="s">
        <v>35</v>
      </c>
      <c r="C26" s="59" t="s">
        <v>36</v>
      </c>
      <c r="D26" s="58" t="s">
        <v>3</v>
      </c>
      <c r="E26" s="46">
        <f>TRANSACCIONES!C135</f>
        <v>20004.434813148</v>
      </c>
      <c r="F26" s="46">
        <f>TRANSACCIONES!D135</f>
        <v>215.56367493199986</v>
      </c>
      <c r="G26" s="46">
        <f>TRANSACCIONES!E135</f>
        <v>470.67635875199994</v>
      </c>
      <c r="H26" s="46">
        <f>TRANSACCIONES!F135</f>
        <v>784.48288362599976</v>
      </c>
      <c r="I26" s="46">
        <f>TRANSACCIONES!G135</f>
        <v>1335.9318809720003</v>
      </c>
      <c r="J26" s="46">
        <f>TRANSACCIONES!H135</f>
        <v>1119.6725497279999</v>
      </c>
      <c r="K26" s="46">
        <f>TRANSACCIONES!I135</f>
        <v>1679.587684484</v>
      </c>
      <c r="L26" s="46">
        <f>TRANSACCIONES!J135</f>
        <v>1496.0267322099994</v>
      </c>
      <c r="M26" s="46">
        <f>TRANSACCIONES!K135</f>
        <v>2148.1097808439999</v>
      </c>
      <c r="N26" s="46">
        <f>TRANSACCIONES!L135</f>
        <v>2053.0920361060003</v>
      </c>
      <c r="O26" s="46">
        <f>TRANSACCIONES!M135</f>
        <v>1611.2382229860009</v>
      </c>
      <c r="P26" s="46">
        <f>TRANSACCIONES!N135</f>
        <v>1945.6648086259995</v>
      </c>
      <c r="Q26" s="46">
        <f>TRANSACCIONES!O135</f>
        <v>5144.3881998820007</v>
      </c>
      <c r="R26" s="46">
        <f>TRANSACCIONES!P135</f>
        <v>23489.221962660667</v>
      </c>
      <c r="S26" s="46">
        <f>TRANSACCIONES!Q135</f>
        <v>533.45943211200017</v>
      </c>
      <c r="T26" s="46">
        <f>TRANSACCIONES!R135</f>
        <v>580.52698548775197</v>
      </c>
      <c r="U26" s="46">
        <f>TRANSACCIONES!S135</f>
        <v>1147.1129079094158</v>
      </c>
      <c r="V26" s="46">
        <f>TRANSACCIONES!T135</f>
        <v>1180.5613807419081</v>
      </c>
      <c r="W26" s="46">
        <f>TRANSACCIONES!U135</f>
        <v>1408.5123569125394</v>
      </c>
      <c r="X26" s="46">
        <f>TRANSACCIONES!V135</f>
        <v>2562.9027469979992</v>
      </c>
      <c r="Y26" s="46">
        <f>TRANSACCIONES!W135</f>
        <v>2547.1494512153627</v>
      </c>
      <c r="Z26" s="46">
        <f>TRANSACCIONES!X135</f>
        <v>1778.6543363924309</v>
      </c>
      <c r="AA26" s="46">
        <f>TRANSACCIONES!Y135</f>
        <v>2076.8654969175864</v>
      </c>
      <c r="AB26" s="46">
        <f>TRANSACCIONES!Z135</f>
        <v>2109.7936540749861</v>
      </c>
      <c r="AC26" s="46">
        <f>TRANSACCIONES!AA135</f>
        <v>2333.1543674683539</v>
      </c>
      <c r="AD26" s="46">
        <f>TRANSACCIONES!AB135</f>
        <v>5230.5288464303349</v>
      </c>
      <c r="AE26" s="46">
        <f>TRANSACCIONES!AC135</f>
        <v>25435.389893473355</v>
      </c>
      <c r="AF26" s="46">
        <f>TRANSACCIONES!AD135</f>
        <v>508.13735291191398</v>
      </c>
      <c r="AG26" s="46">
        <f>TRANSACCIONES!AE135</f>
        <v>885.37528339837672</v>
      </c>
      <c r="AH26" s="46">
        <f>TRANSACCIONES!AF135</f>
        <v>2020.8438429941141</v>
      </c>
      <c r="AI26" s="46">
        <f>TRANSACCIONES!AG135</f>
        <v>806.28187276002598</v>
      </c>
      <c r="AJ26" s="46">
        <f>TRANSACCIONES!AH135</f>
        <v>1860.472209019202</v>
      </c>
      <c r="AK26" s="46">
        <f>TRANSACCIONES!AI135</f>
        <v>1575.0478762844057</v>
      </c>
      <c r="AL26" s="46">
        <f>TRANSACCIONES!AJ135</f>
        <v>1753.8365839200965</v>
      </c>
      <c r="AM26" s="46">
        <f>TRANSACCIONES!AK135</f>
        <v>2677.0489437333335</v>
      </c>
      <c r="AN26" s="46">
        <f>TRANSACCIONES!AL135</f>
        <v>3444.978430610503</v>
      </c>
      <c r="AO26" s="46">
        <f>TRANSACCIONES!AM135</f>
        <v>1671.124385733794</v>
      </c>
      <c r="AP26" s="46">
        <f>TRANSACCIONES!AN135</f>
        <v>2602.960093229794</v>
      </c>
      <c r="AQ26" s="46">
        <f>TRANSACCIONES!AO135</f>
        <v>5629.2830188777953</v>
      </c>
      <c r="AR26" s="46">
        <f>TRANSACCIONES!AP135</f>
        <v>19500.396918503597</v>
      </c>
      <c r="AS26" s="46">
        <f>TRANSACCIONES!AQ135</f>
        <v>1686.6393075665753</v>
      </c>
      <c r="AT26" s="46">
        <f>TRANSACCIONES!AR135</f>
        <v>1744.4240906013556</v>
      </c>
      <c r="AU26" s="46">
        <f>TRANSACCIONES!AS135</f>
        <v>1925.637209713936</v>
      </c>
      <c r="AV26" s="46">
        <f>TRANSACCIONES!AT135</f>
        <v>1171.1700103290061</v>
      </c>
      <c r="AW26" s="46">
        <f>TRANSACCIONES!AU135</f>
        <v>1549.8646112965564</v>
      </c>
      <c r="AX26" s="46">
        <f>TRANSACCIONES!AV135</f>
        <v>1307.1934084206518</v>
      </c>
      <c r="AY26" s="46">
        <f>TRANSACCIONES!AW135</f>
        <v>1665.5123502194901</v>
      </c>
      <c r="AZ26" s="46">
        <f>TRANSACCIONES!AX135</f>
        <v>1509.084230718782</v>
      </c>
      <c r="BA26" s="46">
        <f>TRANSACCIONES!AY135</f>
        <v>1542.9358037261259</v>
      </c>
      <c r="BB26" s="46">
        <f>TRANSACCIONES!AZ135</f>
        <v>1448.8848552148299</v>
      </c>
      <c r="BC26" s="46">
        <f>TRANSACCIONES!BA135</f>
        <v>1986.7060422223869</v>
      </c>
      <c r="BD26" s="46">
        <f>TRANSACCIONES!BB135</f>
        <v>1962.3449984739018</v>
      </c>
      <c r="BE26" s="46">
        <f>TRANSACCIONES!BC135</f>
        <v>16846.977648305146</v>
      </c>
      <c r="BF26" s="46">
        <f>TRANSACCIONES!BD135</f>
        <v>1149.0479001567514</v>
      </c>
      <c r="BG26" s="46">
        <f>TRANSACCIONES!BE135</f>
        <v>770.05680347916109</v>
      </c>
      <c r="BH26" s="46">
        <f>TRANSACCIONES!BF135</f>
        <v>1955.3339481032476</v>
      </c>
      <c r="BI26" s="46">
        <f>TRANSACCIONES!BG135</f>
        <v>1504.3416448628022</v>
      </c>
      <c r="BJ26" s="46">
        <f>TRANSACCIONES!BH135</f>
        <v>1371.9618289837458</v>
      </c>
      <c r="BK26" s="46">
        <f>TRANSACCIONES!BI135</f>
        <v>855.38043309065279</v>
      </c>
      <c r="BL26" s="46">
        <f>TRANSACCIONES!BJ135</f>
        <v>1414.4052492094925</v>
      </c>
      <c r="BM26" s="46">
        <f>TRANSACCIONES!BK135</f>
        <v>1366.0929161600518</v>
      </c>
      <c r="BN26" s="46">
        <f>TRANSACCIONES!BL135</f>
        <v>1049.7451367161223</v>
      </c>
      <c r="BO26" s="46">
        <f>TRANSACCIONES!BM135</f>
        <v>1405.8488592203362</v>
      </c>
      <c r="BP26" s="46">
        <f>TRANSACCIONES!BN135</f>
        <v>2075.348799346481</v>
      </c>
      <c r="BQ26" s="46">
        <f>TRANSACCIONES!BO135</f>
        <v>1929.4141289762997</v>
      </c>
      <c r="BR26" s="46">
        <f>TRANSACCIONES!BP135</f>
        <v>16281.7405096277</v>
      </c>
      <c r="BS26" s="46">
        <f>TRANSACCIONES!BQ135</f>
        <v>737.64617705475712</v>
      </c>
      <c r="BT26" s="46">
        <f>TRANSACCIONES!BR135</f>
        <v>769.2410545393559</v>
      </c>
      <c r="BU26" s="46">
        <f>TRANSACCIONES!BS135</f>
        <v>1076.353495399936</v>
      </c>
      <c r="BV26" s="46">
        <f>TRANSACCIONES!BT135</f>
        <v>613.82496334500604</v>
      </c>
      <c r="BW26" s="46">
        <f>TRANSACCIONES!BU135</f>
        <v>414.21739681255508</v>
      </c>
      <c r="BX26" s="46">
        <f>TRANSACCIONES!BV135</f>
        <v>1146.762066735522</v>
      </c>
      <c r="BY26" s="46">
        <f>TRANSACCIONES!BW135</f>
        <v>1405.6180587774938</v>
      </c>
      <c r="BZ26" s="46">
        <f>TRANSACCIONES!BX135</f>
        <v>1343.4843098127842</v>
      </c>
      <c r="CA26" s="46">
        <f>TRANSACCIONES!BY135</f>
        <v>1594.7792055688617</v>
      </c>
      <c r="CB26" s="46">
        <f>TRANSACCIONES!BZ135</f>
        <v>1230.8653293560799</v>
      </c>
      <c r="CC26" s="46">
        <f>TRANSACCIONES!CA135</f>
        <v>3128.044168654867</v>
      </c>
      <c r="CD26" s="46">
        <f>TRANSACCIONES!CB135</f>
        <v>2820.9042835704795</v>
      </c>
      <c r="CE26" s="46">
        <f>TRANSACCIONES!CC135</f>
        <v>13840.683915161997</v>
      </c>
      <c r="CF26" s="46">
        <f>TRANSACCIONES!CD135</f>
        <v>208.78880169999999</v>
      </c>
      <c r="CG26" s="46">
        <f>TRANSACCIONES!CE135</f>
        <v>156.52679252999999</v>
      </c>
      <c r="CH26" s="46">
        <f>TRANSACCIONES!CF135</f>
        <v>11.255681116000062</v>
      </c>
      <c r="CI26" s="46">
        <f>TRANSACCIONES!CG135</f>
        <v>392.35326102199997</v>
      </c>
      <c r="CJ26" s="46">
        <f>TRANSACCIONES!CH135</f>
        <v>886.22418972200001</v>
      </c>
      <c r="CK26" s="46">
        <f>TRANSACCIONES!CI135</f>
        <v>394.57834877800008</v>
      </c>
      <c r="CL26" s="46">
        <f>TRANSACCIONES!CJ135</f>
        <v>484.83649208799983</v>
      </c>
      <c r="CM26" s="46">
        <f>TRANSACCIONES!CK135</f>
        <v>891.29352624799992</v>
      </c>
      <c r="CN26" s="46">
        <f>TRANSACCIONES!CL135</f>
        <v>1066.7093401939997</v>
      </c>
      <c r="CO26" s="46">
        <f>TRANSACCIONES!CM135</f>
        <v>1196.7472223379998</v>
      </c>
      <c r="CP26" s="46">
        <f>TRANSACCIONES!CN135</f>
        <v>1588.5347525960005</v>
      </c>
      <c r="CQ26" s="46">
        <f>TRANSACCIONES!CO135</f>
        <v>6562.8355068299979</v>
      </c>
      <c r="CR26" s="46">
        <f>TRANSACCIONES!CP135</f>
        <v>17718.637191980666</v>
      </c>
      <c r="CS26" s="46">
        <f>TRANSACCIONES!CQ135</f>
        <v>44.014723799999985</v>
      </c>
      <c r="CT26" s="46">
        <f>TRANSACCIONES!CR135</f>
        <v>-214.09325994</v>
      </c>
      <c r="CU26" s="46">
        <f>TRANSACCIONES!CS135</f>
        <v>720.91609517000018</v>
      </c>
      <c r="CV26" s="46">
        <f>TRANSACCIONES!CT135</f>
        <v>56.393351810000013</v>
      </c>
      <c r="CW26" s="46">
        <f>TRANSACCIONES!CU135</f>
        <v>817.0111770499999</v>
      </c>
      <c r="CX26" s="46">
        <f>TRANSACCIONES!CV135</f>
        <v>1474.4052905000001</v>
      </c>
      <c r="CY26" s="46">
        <f>TRANSACCIONES!CW135</f>
        <v>1071.0161388899999</v>
      </c>
      <c r="CZ26" s="46">
        <f>TRANSACCIONES!CX135</f>
        <v>940.34271234999994</v>
      </c>
      <c r="DA26" s="46">
        <f>TRANSACCIONES!CY135</f>
        <v>1721.5643306900004</v>
      </c>
      <c r="DB26" s="46">
        <f>TRANSACCIONES!CZ135</f>
        <v>759.82191448999993</v>
      </c>
      <c r="DC26" s="46">
        <f>TRANSACCIONES!DA135</f>
        <v>3117.4043617736666</v>
      </c>
      <c r="DD26" s="46">
        <f>TRANSACCIONES!DB135</f>
        <v>7209.8403553970002</v>
      </c>
      <c r="DE26" s="46">
        <f>TRANSACCIONES!DC135</f>
        <v>15972.656815086666</v>
      </c>
      <c r="DF26" s="46">
        <f>TRANSACCIONES!DD135</f>
        <v>84.47870211</v>
      </c>
      <c r="DG26" s="46">
        <f>TRANSACCIONES!DE135</f>
        <v>402.59273738999997</v>
      </c>
      <c r="DH26" s="46">
        <f>TRANSACCIONES!DF135</f>
        <v>1256.08323258</v>
      </c>
      <c r="DI26" s="46">
        <f>TRANSACCIONES!DG135</f>
        <v>548.46236628999998</v>
      </c>
      <c r="DJ26" s="46">
        <f>TRANSACCIONES!DH135</f>
        <v>1150.6493619099999</v>
      </c>
      <c r="DK26" s="46">
        <f>TRANSACCIONES!DI135</f>
        <v>970.4912226099998</v>
      </c>
      <c r="DL26" s="46">
        <f>TRANSACCIONES!DJ135</f>
        <v>506.81996883999994</v>
      </c>
      <c r="DM26" s="46">
        <f>TRANSACCIONES!DK135</f>
        <v>822.230411</v>
      </c>
      <c r="DN26" s="46">
        <f>TRANSACCIONES!DL135</f>
        <v>1119.86162137</v>
      </c>
      <c r="DO26" s="46">
        <f>TRANSACCIONES!DM135</f>
        <v>1802.98520532</v>
      </c>
      <c r="DP26" s="46">
        <f>TRANSACCIONES!DN135</f>
        <v>1831.8314344300002</v>
      </c>
      <c r="DQ26" s="46">
        <f>TRANSACCIONES!DO135</f>
        <v>5476.1705512366652</v>
      </c>
    </row>
    <row r="27" spans="2:121">
      <c r="B27" s="60" t="s">
        <v>37</v>
      </c>
      <c r="C27" s="61" t="s">
        <v>38</v>
      </c>
      <c r="D27" s="58" t="s">
        <v>3</v>
      </c>
      <c r="E27" s="46">
        <f>TRANSACCIONES!C136</f>
        <v>20381.437963018001</v>
      </c>
      <c r="F27" s="46">
        <f>TRANSACCIONES!D136</f>
        <v>244.73892168199987</v>
      </c>
      <c r="G27" s="46">
        <f>TRANSACCIONES!E136</f>
        <v>647.61232259199994</v>
      </c>
      <c r="H27" s="46">
        <f>TRANSACCIONES!F136</f>
        <v>796.11107984599971</v>
      </c>
      <c r="I27" s="46">
        <f>TRANSACCIONES!G136</f>
        <v>1374.7672909920002</v>
      </c>
      <c r="J27" s="46">
        <f>TRANSACCIONES!H136</f>
        <v>1143.382888328</v>
      </c>
      <c r="K27" s="46">
        <f>TRANSACCIONES!I136</f>
        <v>1810.2708440240001</v>
      </c>
      <c r="L27" s="46">
        <f>TRANSACCIONES!J136</f>
        <v>1506.8470901599994</v>
      </c>
      <c r="M27" s="46">
        <f>TRANSACCIONES!K136</f>
        <v>2165.8393139340001</v>
      </c>
      <c r="N27" s="46">
        <f>TRANSACCIONES!L136</f>
        <v>2039.6588076560001</v>
      </c>
      <c r="O27" s="46">
        <f>TRANSACCIONES!M136</f>
        <v>1599.8862614860009</v>
      </c>
      <c r="P27" s="46">
        <f>TRANSACCIONES!N136</f>
        <v>1928.0304807059995</v>
      </c>
      <c r="Q27" s="46">
        <f>TRANSACCIONES!O136</f>
        <v>5124.2926616120003</v>
      </c>
      <c r="R27" s="46">
        <f>TRANSACCIONES!P136</f>
        <v>23913.007121410668</v>
      </c>
      <c r="S27" s="46">
        <f>TRANSACCIONES!Q136</f>
        <v>571.39995238200015</v>
      </c>
      <c r="T27" s="46">
        <f>TRANSACCIONES!R136</f>
        <v>934.65340171775199</v>
      </c>
      <c r="U27" s="46">
        <f>TRANSACCIONES!S136</f>
        <v>1174.7808227294158</v>
      </c>
      <c r="V27" s="46">
        <f>TRANSACCIONES!T136</f>
        <v>1192.4293496919081</v>
      </c>
      <c r="W27" s="46">
        <f>TRANSACCIONES!U136</f>
        <v>1435.4513764825394</v>
      </c>
      <c r="X27" s="46">
        <f>TRANSACCIONES!V136</f>
        <v>2602.3001611679992</v>
      </c>
      <c r="Y27" s="46">
        <f>TRANSACCIONES!W136</f>
        <v>2487.3909929053625</v>
      </c>
      <c r="Z27" s="46">
        <f>TRANSACCIONES!X136</f>
        <v>1786.584457932431</v>
      </c>
      <c r="AA27" s="46">
        <f>TRANSACCIONES!Y136</f>
        <v>2084.7095684075862</v>
      </c>
      <c r="AB27" s="46">
        <f>TRANSACCIONES!Z136</f>
        <v>2140.9598990449863</v>
      </c>
      <c r="AC27" s="46">
        <f>TRANSACCIONES!AA136</f>
        <v>2319.078329318354</v>
      </c>
      <c r="AD27" s="46">
        <f>TRANSACCIONES!AB136</f>
        <v>5183.2688096303345</v>
      </c>
      <c r="AE27" s="46">
        <f>TRANSACCIONES!AC136</f>
        <v>25888.530752193357</v>
      </c>
      <c r="AF27" s="46">
        <f>TRANSACCIONES!AD136</f>
        <v>537.83819014191397</v>
      </c>
      <c r="AG27" s="46">
        <f>TRANSACCIONES!AE136</f>
        <v>1225.6193233583767</v>
      </c>
      <c r="AH27" s="46">
        <f>TRANSACCIONES!AF136</f>
        <v>1927.991708034114</v>
      </c>
      <c r="AI27" s="46">
        <f>TRANSACCIONES!AG136</f>
        <v>822.67021464002596</v>
      </c>
      <c r="AJ27" s="46">
        <f>TRANSACCIONES!AH136</f>
        <v>1884.3550599292018</v>
      </c>
      <c r="AK27" s="46">
        <f>TRANSACCIONES!AI136</f>
        <v>1564.9619348044057</v>
      </c>
      <c r="AL27" s="46">
        <f>TRANSACCIONES!AJ136</f>
        <v>1778.6043517100966</v>
      </c>
      <c r="AM27" s="46">
        <f>TRANSACCIONES!AK136</f>
        <v>2698.8302570633336</v>
      </c>
      <c r="AN27" s="46">
        <f>TRANSACCIONES!AL136</f>
        <v>3464.4197782205028</v>
      </c>
      <c r="AO27" s="46">
        <f>TRANSACCIONES!AM136</f>
        <v>1691.3917996537941</v>
      </c>
      <c r="AP27" s="46">
        <f>TRANSACCIONES!AN136</f>
        <v>2639.5867739097939</v>
      </c>
      <c r="AQ27" s="46">
        <f>TRANSACCIONES!AO136</f>
        <v>5652.2613607277954</v>
      </c>
      <c r="AR27" s="46">
        <f>TRANSACCIONES!AP136</f>
        <v>20068.393127733598</v>
      </c>
      <c r="AS27" s="46">
        <f>TRANSACCIONES!AQ136</f>
        <v>1715.5190528365754</v>
      </c>
      <c r="AT27" s="46">
        <f>TRANSACCIONES!AR136</f>
        <v>1770.1070886713555</v>
      </c>
      <c r="AU27" s="46">
        <f>TRANSACCIONES!AS136</f>
        <v>1937.6650767139361</v>
      </c>
      <c r="AV27" s="46">
        <f>TRANSACCIONES!AT136</f>
        <v>1179.3156125490061</v>
      </c>
      <c r="AW27" s="46">
        <f>TRANSACCIONES!AU136</f>
        <v>1569.3229881365564</v>
      </c>
      <c r="AX27" s="46">
        <f>TRANSACCIONES!AV136</f>
        <v>1524.3614835606518</v>
      </c>
      <c r="AY27" s="46">
        <f>TRANSACCIONES!AW136</f>
        <v>1806.7072053394902</v>
      </c>
      <c r="AZ27" s="46">
        <f>TRANSACCIONES!AX136</f>
        <v>1524.874123408782</v>
      </c>
      <c r="BA27" s="46">
        <f>TRANSACCIONES!AY136</f>
        <v>1571.9253872761258</v>
      </c>
      <c r="BB27" s="46">
        <f>TRANSACCIONES!AZ136</f>
        <v>1468.2360935348299</v>
      </c>
      <c r="BC27" s="46">
        <f>TRANSACCIONES!BA136</f>
        <v>2010.9782292323869</v>
      </c>
      <c r="BD27" s="46">
        <f>TRANSACCIONES!BB136</f>
        <v>1989.3807864739028</v>
      </c>
      <c r="BE27" s="46">
        <f>TRANSACCIONES!BC136</f>
        <v>17495.182511735144</v>
      </c>
      <c r="BF27" s="46">
        <f>TRANSACCIONES!BD136</f>
        <v>1179.0661471967514</v>
      </c>
      <c r="BG27" s="46">
        <f>TRANSACCIONES!BE136</f>
        <v>809.6860594191611</v>
      </c>
      <c r="BH27" s="46">
        <f>TRANSACCIONES!BF136</f>
        <v>1981.5435674332475</v>
      </c>
      <c r="BI27" s="46">
        <f>TRANSACCIONES!BG136</f>
        <v>1655.9067525428022</v>
      </c>
      <c r="BJ27" s="46">
        <f>TRANSACCIONES!BH136</f>
        <v>1489.1330132937458</v>
      </c>
      <c r="BK27" s="46">
        <f>TRANSACCIONES!BI136</f>
        <v>973.88118450065281</v>
      </c>
      <c r="BL27" s="46">
        <f>TRANSACCIONES!BJ136</f>
        <v>1435.1951459894924</v>
      </c>
      <c r="BM27" s="46">
        <f>TRANSACCIONES!BK136</f>
        <v>1394.0886938500519</v>
      </c>
      <c r="BN27" s="46">
        <f>TRANSACCIONES!BL136</f>
        <v>1079.0064706061223</v>
      </c>
      <c r="BO27" s="46">
        <f>TRANSACCIONES!BM136</f>
        <v>1438.8971561003361</v>
      </c>
      <c r="BP27" s="46">
        <f>TRANSACCIONES!BN136</f>
        <v>2102.7176039064811</v>
      </c>
      <c r="BQ27" s="46">
        <f>TRANSACCIONES!BO136</f>
        <v>1956.0607168962997</v>
      </c>
      <c r="BR27" s="46">
        <f>TRANSACCIONES!BP136</f>
        <v>16825.518826627696</v>
      </c>
      <c r="BS27" s="46">
        <f>TRANSACCIONES!BQ136</f>
        <v>766.18704299475712</v>
      </c>
      <c r="BT27" s="46">
        <f>TRANSACCIONES!BR136</f>
        <v>797.78328005935589</v>
      </c>
      <c r="BU27" s="46">
        <f>TRANSACCIONES!BS136</f>
        <v>1293.114141609936</v>
      </c>
      <c r="BV27" s="46">
        <f>TRANSACCIONES!BT136</f>
        <v>643.84240984500605</v>
      </c>
      <c r="BW27" s="46">
        <f>TRANSACCIONES!BU136</f>
        <v>446.51634115255507</v>
      </c>
      <c r="BX27" s="46">
        <f>TRANSACCIONES!BV136</f>
        <v>1187.642442245522</v>
      </c>
      <c r="BY27" s="46">
        <f>TRANSACCIONES!BW136</f>
        <v>1444.0738718774937</v>
      </c>
      <c r="BZ27" s="46">
        <f>TRANSACCIONES!BX136</f>
        <v>1378.3419063627841</v>
      </c>
      <c r="CA27" s="46">
        <f>TRANSACCIONES!BY136</f>
        <v>1613.4449341388618</v>
      </c>
      <c r="CB27" s="46">
        <f>TRANSACCIONES!BZ136</f>
        <v>1257.23588348608</v>
      </c>
      <c r="CC27" s="46">
        <f>TRANSACCIONES!CA136</f>
        <v>3145.7942197948669</v>
      </c>
      <c r="CD27" s="46">
        <f>TRANSACCIONES!CB136</f>
        <v>2851.5423530604794</v>
      </c>
      <c r="CE27" s="46">
        <f>TRANSACCIONES!CC136</f>
        <v>14499.647429521996</v>
      </c>
      <c r="CF27" s="46">
        <f>TRANSACCIONES!CD136</f>
        <v>244.68671155999999</v>
      </c>
      <c r="CG27" s="46">
        <f>TRANSACCIONES!CE136</f>
        <v>187.48637251</v>
      </c>
      <c r="CH27" s="46">
        <f>TRANSACCIONES!CF136</f>
        <v>281.11039614600003</v>
      </c>
      <c r="CI27" s="46">
        <f>TRANSACCIONES!CG136</f>
        <v>422.27930038199997</v>
      </c>
      <c r="CJ27" s="46">
        <f>TRANSACCIONES!CH136</f>
        <v>918.75183358200002</v>
      </c>
      <c r="CK27" s="46">
        <f>TRANSACCIONES!CI136</f>
        <v>424.63616366800005</v>
      </c>
      <c r="CL27" s="46">
        <f>TRANSACCIONES!CJ136</f>
        <v>514.19865714799982</v>
      </c>
      <c r="CM27" s="46">
        <f>TRANSACCIONES!CK136</f>
        <v>924.20701782799995</v>
      </c>
      <c r="CN27" s="46">
        <f>TRANSACCIONES!CL136</f>
        <v>1097.0373039139997</v>
      </c>
      <c r="CO27" s="46">
        <f>TRANSACCIONES!CM136</f>
        <v>1231.7567820979998</v>
      </c>
      <c r="CP27" s="46">
        <f>TRANSACCIONES!CN136</f>
        <v>1644.5354698760004</v>
      </c>
      <c r="CQ27" s="46">
        <f>TRANSACCIONES!CO136</f>
        <v>6608.9614208099983</v>
      </c>
      <c r="CR27" s="46">
        <f>TRANSACCIONES!CP136</f>
        <v>18937.314568820664</v>
      </c>
      <c r="CS27" s="46">
        <f>TRANSACCIONES!CQ136</f>
        <v>78.769720119999988</v>
      </c>
      <c r="CT27" s="46">
        <f>TRANSACCIONES!CR136</f>
        <v>253.19209662999998</v>
      </c>
      <c r="CU27" s="46">
        <f>TRANSACCIONES!CS136</f>
        <v>1256.8130807700002</v>
      </c>
      <c r="CV27" s="46">
        <f>TRANSACCIONES!CT136</f>
        <v>199.09153975000001</v>
      </c>
      <c r="CW27" s="46">
        <f>TRANSACCIONES!CU136</f>
        <v>872.56339718999993</v>
      </c>
      <c r="CX27" s="46">
        <f>TRANSACCIONES!CV136</f>
        <v>1501.7709765300001</v>
      </c>
      <c r="CY27" s="46">
        <f>TRANSACCIONES!CW136</f>
        <v>1123.6694374199999</v>
      </c>
      <c r="CZ27" s="46">
        <f>TRANSACCIONES!CX136</f>
        <v>997.08504316999995</v>
      </c>
      <c r="DA27" s="46">
        <f>TRANSACCIONES!CY136</f>
        <v>1777.6428816400003</v>
      </c>
      <c r="DB27" s="46">
        <f>TRANSACCIONES!CZ136</f>
        <v>774.73999148999997</v>
      </c>
      <c r="DC27" s="46">
        <f>TRANSACCIONES!DA136</f>
        <v>3173.2571733136665</v>
      </c>
      <c r="DD27" s="46">
        <f>TRANSACCIONES!DB136</f>
        <v>6928.7192307969999</v>
      </c>
      <c r="DE27" s="46">
        <f>TRANSACCIONES!DC136</f>
        <v>16753.708510446668</v>
      </c>
      <c r="DF27" s="46">
        <f>TRANSACCIONES!DD136</f>
        <v>141.49058034000001</v>
      </c>
      <c r="DG27" s="46">
        <f>TRANSACCIONES!DE136</f>
        <v>461.70963279999995</v>
      </c>
      <c r="DH27" s="46">
        <f>TRANSACCIONES!DF136</f>
        <v>1309.54076676</v>
      </c>
      <c r="DI27" s="46">
        <f>TRANSACCIONES!DG136</f>
        <v>606.90912736999996</v>
      </c>
      <c r="DJ27" s="46">
        <f>TRANSACCIONES!DH136</f>
        <v>1207.07597508</v>
      </c>
      <c r="DK27" s="46">
        <f>TRANSACCIONES!DI136</f>
        <v>1029.9145735399998</v>
      </c>
      <c r="DL27" s="46">
        <f>TRANSACCIONES!DJ136</f>
        <v>678.15432666999993</v>
      </c>
      <c r="DM27" s="46">
        <f>TRANSACCIONES!DK136</f>
        <v>957.54239984000003</v>
      </c>
      <c r="DN27" s="46">
        <f>TRANSACCIONES!DL136</f>
        <v>1174.7003306399999</v>
      </c>
      <c r="DO27" s="46">
        <f>TRANSACCIONES!DM136</f>
        <v>1867.01155412</v>
      </c>
      <c r="DP27" s="46">
        <f>TRANSACCIONES!DN136</f>
        <v>1899.8604953500001</v>
      </c>
      <c r="DQ27" s="46">
        <f>TRANSACCIONES!DO136</f>
        <v>5419.7987479366657</v>
      </c>
    </row>
    <row r="28" spans="2:121">
      <c r="B28" s="60" t="s">
        <v>39</v>
      </c>
      <c r="C28" s="61" t="s">
        <v>40</v>
      </c>
      <c r="D28" s="58" t="s">
        <v>3</v>
      </c>
      <c r="E28" s="46">
        <f>TRANSACCIONES!C141</f>
        <v>0</v>
      </c>
      <c r="F28" s="46">
        <f>TRANSACCIONES!D141</f>
        <v>0</v>
      </c>
      <c r="G28" s="46">
        <f>TRANSACCIONES!E141</f>
        <v>0</v>
      </c>
      <c r="H28" s="46">
        <f>TRANSACCIONES!F141</f>
        <v>0</v>
      </c>
      <c r="I28" s="46">
        <f>TRANSACCIONES!G141</f>
        <v>0</v>
      </c>
      <c r="J28" s="46">
        <f>TRANSACCIONES!H141</f>
        <v>0</v>
      </c>
      <c r="K28" s="46">
        <f>TRANSACCIONES!I141</f>
        <v>0</v>
      </c>
      <c r="L28" s="46">
        <f>TRANSACCIONES!J141</f>
        <v>0</v>
      </c>
      <c r="M28" s="46">
        <f>TRANSACCIONES!K141</f>
        <v>0</v>
      </c>
      <c r="N28" s="46">
        <f>TRANSACCIONES!L141</f>
        <v>0</v>
      </c>
      <c r="O28" s="46">
        <f>TRANSACCIONES!M141</f>
        <v>0</v>
      </c>
      <c r="P28" s="46">
        <f>TRANSACCIONES!N141</f>
        <v>0</v>
      </c>
      <c r="Q28" s="46">
        <f>TRANSACCIONES!O141</f>
        <v>0</v>
      </c>
      <c r="R28" s="46">
        <f>TRANSACCIONES!P141</f>
        <v>0</v>
      </c>
      <c r="S28" s="46">
        <f>TRANSACCIONES!Q141</f>
        <v>0</v>
      </c>
      <c r="T28" s="46">
        <f>TRANSACCIONES!R141</f>
        <v>0</v>
      </c>
      <c r="U28" s="46">
        <f>TRANSACCIONES!S141</f>
        <v>0</v>
      </c>
      <c r="V28" s="46">
        <f>TRANSACCIONES!T141</f>
        <v>0</v>
      </c>
      <c r="W28" s="46">
        <f>TRANSACCIONES!U141</f>
        <v>0</v>
      </c>
      <c r="X28" s="46">
        <f>TRANSACCIONES!V141</f>
        <v>0</v>
      </c>
      <c r="Y28" s="46">
        <f>TRANSACCIONES!W141</f>
        <v>0</v>
      </c>
      <c r="Z28" s="46">
        <f>TRANSACCIONES!X141</f>
        <v>0</v>
      </c>
      <c r="AA28" s="46">
        <f>TRANSACCIONES!Y141</f>
        <v>0</v>
      </c>
      <c r="AB28" s="46">
        <f>TRANSACCIONES!Z141</f>
        <v>0</v>
      </c>
      <c r="AC28" s="46">
        <f>TRANSACCIONES!AA141</f>
        <v>0</v>
      </c>
      <c r="AD28" s="46">
        <f>TRANSACCIONES!AB141</f>
        <v>0</v>
      </c>
      <c r="AE28" s="46">
        <f>TRANSACCIONES!AC141</f>
        <v>0</v>
      </c>
      <c r="AF28" s="46">
        <f>TRANSACCIONES!AD141</f>
        <v>0</v>
      </c>
      <c r="AG28" s="46">
        <f>TRANSACCIONES!AE141</f>
        <v>0</v>
      </c>
      <c r="AH28" s="46">
        <f>TRANSACCIONES!AF141</f>
        <v>0</v>
      </c>
      <c r="AI28" s="46">
        <f>TRANSACCIONES!AG141</f>
        <v>0</v>
      </c>
      <c r="AJ28" s="46">
        <f>TRANSACCIONES!AH141</f>
        <v>0</v>
      </c>
      <c r="AK28" s="46">
        <f>TRANSACCIONES!AI141</f>
        <v>0</v>
      </c>
      <c r="AL28" s="46">
        <f>TRANSACCIONES!AJ141</f>
        <v>0</v>
      </c>
      <c r="AM28" s="46">
        <f>TRANSACCIONES!AK141</f>
        <v>0</v>
      </c>
      <c r="AN28" s="46">
        <f>TRANSACCIONES!AL141</f>
        <v>0</v>
      </c>
      <c r="AO28" s="46">
        <f>TRANSACCIONES!AM141</f>
        <v>0</v>
      </c>
      <c r="AP28" s="46">
        <f>TRANSACCIONES!AN141</f>
        <v>0</v>
      </c>
      <c r="AQ28" s="46">
        <f>TRANSACCIONES!AO141</f>
        <v>0</v>
      </c>
      <c r="AR28" s="46">
        <f>TRANSACCIONES!AP141</f>
        <v>0</v>
      </c>
      <c r="AS28" s="46">
        <f>TRANSACCIONES!AQ141</f>
        <v>0</v>
      </c>
      <c r="AT28" s="46">
        <f>TRANSACCIONES!AR141</f>
        <v>0</v>
      </c>
      <c r="AU28" s="46">
        <f>TRANSACCIONES!AS141</f>
        <v>0</v>
      </c>
      <c r="AV28" s="46">
        <f>TRANSACCIONES!AT141</f>
        <v>0</v>
      </c>
      <c r="AW28" s="46">
        <f>TRANSACCIONES!AU141</f>
        <v>0</v>
      </c>
      <c r="AX28" s="46">
        <f>TRANSACCIONES!AV141</f>
        <v>0</v>
      </c>
      <c r="AY28" s="46">
        <f>TRANSACCIONES!AW141</f>
        <v>0</v>
      </c>
      <c r="AZ28" s="46">
        <f>TRANSACCIONES!AX141</f>
        <v>0</v>
      </c>
      <c r="BA28" s="46">
        <f>TRANSACCIONES!AY141</f>
        <v>0</v>
      </c>
      <c r="BB28" s="46">
        <f>TRANSACCIONES!AZ141</f>
        <v>0</v>
      </c>
      <c r="BC28" s="46">
        <f>TRANSACCIONES!BA141</f>
        <v>0</v>
      </c>
      <c r="BD28" s="46">
        <f>TRANSACCIONES!BB141</f>
        <v>0</v>
      </c>
      <c r="BE28" s="46">
        <f>TRANSACCIONES!BC141</f>
        <v>0</v>
      </c>
      <c r="BF28" s="46">
        <f>TRANSACCIONES!BD141</f>
        <v>0</v>
      </c>
      <c r="BG28" s="46">
        <f>TRANSACCIONES!BE141</f>
        <v>0</v>
      </c>
      <c r="BH28" s="46">
        <f>TRANSACCIONES!BF141</f>
        <v>0</v>
      </c>
      <c r="BI28" s="46">
        <f>TRANSACCIONES!BG141</f>
        <v>0</v>
      </c>
      <c r="BJ28" s="46">
        <f>TRANSACCIONES!BH141</f>
        <v>0</v>
      </c>
      <c r="BK28" s="46">
        <f>TRANSACCIONES!BI141</f>
        <v>0</v>
      </c>
      <c r="BL28" s="46">
        <f>TRANSACCIONES!BJ141</f>
        <v>0</v>
      </c>
      <c r="BM28" s="46">
        <f>TRANSACCIONES!BK141</f>
        <v>0</v>
      </c>
      <c r="BN28" s="46">
        <f>TRANSACCIONES!BL141</f>
        <v>0</v>
      </c>
      <c r="BO28" s="46">
        <f>TRANSACCIONES!BM141</f>
        <v>0</v>
      </c>
      <c r="BP28" s="46">
        <f>TRANSACCIONES!BN141</f>
        <v>0</v>
      </c>
      <c r="BQ28" s="46">
        <f>TRANSACCIONES!BO141</f>
        <v>0</v>
      </c>
      <c r="BR28" s="46">
        <f>TRANSACCIONES!BP141</f>
        <v>0</v>
      </c>
      <c r="BS28" s="46">
        <f>TRANSACCIONES!BQ141</f>
        <v>0</v>
      </c>
      <c r="BT28" s="46">
        <f>TRANSACCIONES!BR141</f>
        <v>0</v>
      </c>
      <c r="BU28" s="46">
        <f>TRANSACCIONES!BS141</f>
        <v>0</v>
      </c>
      <c r="BV28" s="46">
        <f>TRANSACCIONES!BT141</f>
        <v>0</v>
      </c>
      <c r="BW28" s="46">
        <f>TRANSACCIONES!BU141</f>
        <v>0</v>
      </c>
      <c r="BX28" s="46">
        <f>TRANSACCIONES!BV141</f>
        <v>0</v>
      </c>
      <c r="BY28" s="46">
        <f>TRANSACCIONES!BW141</f>
        <v>0</v>
      </c>
      <c r="BZ28" s="46">
        <f>TRANSACCIONES!BX141</f>
        <v>0</v>
      </c>
      <c r="CA28" s="46">
        <f>TRANSACCIONES!BY141</f>
        <v>0</v>
      </c>
      <c r="CB28" s="46">
        <f>TRANSACCIONES!BZ141</f>
        <v>0</v>
      </c>
      <c r="CC28" s="46">
        <f>TRANSACCIONES!CA141</f>
        <v>0</v>
      </c>
      <c r="CD28" s="46">
        <f>TRANSACCIONES!CB141</f>
        <v>0</v>
      </c>
      <c r="CE28" s="46">
        <f>TRANSACCIONES!CC141</f>
        <v>0</v>
      </c>
      <c r="CF28" s="46">
        <f>TRANSACCIONES!CD141</f>
        <v>0</v>
      </c>
      <c r="CG28" s="46">
        <f>TRANSACCIONES!CE141</f>
        <v>0</v>
      </c>
      <c r="CH28" s="46">
        <f>TRANSACCIONES!CF141</f>
        <v>0</v>
      </c>
      <c r="CI28" s="46">
        <f>TRANSACCIONES!CG141</f>
        <v>0</v>
      </c>
      <c r="CJ28" s="46">
        <f>TRANSACCIONES!CH141</f>
        <v>0</v>
      </c>
      <c r="CK28" s="46">
        <f>TRANSACCIONES!CI141</f>
        <v>0</v>
      </c>
      <c r="CL28" s="46">
        <f>TRANSACCIONES!CJ141</f>
        <v>0</v>
      </c>
      <c r="CM28" s="46">
        <f>TRANSACCIONES!CK141</f>
        <v>0</v>
      </c>
      <c r="CN28" s="46">
        <f>TRANSACCIONES!CL141</f>
        <v>0</v>
      </c>
      <c r="CO28" s="46">
        <f>TRANSACCIONES!CM141</f>
        <v>0</v>
      </c>
      <c r="CP28" s="46">
        <f>TRANSACCIONES!CN141</f>
        <v>0</v>
      </c>
      <c r="CQ28" s="46">
        <f>TRANSACCIONES!CO141</f>
        <v>0</v>
      </c>
      <c r="CR28" s="46">
        <f>TRANSACCIONES!CP141</f>
        <v>0</v>
      </c>
      <c r="CS28" s="46">
        <f>TRANSACCIONES!CQ141</f>
        <v>0</v>
      </c>
      <c r="CT28" s="46">
        <f>TRANSACCIONES!CR141</f>
        <v>0</v>
      </c>
      <c r="CU28" s="46">
        <f>TRANSACCIONES!CS141</f>
        <v>0</v>
      </c>
      <c r="CV28" s="46">
        <f>TRANSACCIONES!CT141</f>
        <v>0</v>
      </c>
      <c r="CW28" s="46">
        <f>TRANSACCIONES!CU141</f>
        <v>0</v>
      </c>
      <c r="CX28" s="46">
        <f>TRANSACCIONES!CV141</f>
        <v>0</v>
      </c>
      <c r="CY28" s="46">
        <f>TRANSACCIONES!CW141</f>
        <v>0</v>
      </c>
      <c r="CZ28" s="46">
        <f>TRANSACCIONES!CX141</f>
        <v>0</v>
      </c>
      <c r="DA28" s="46">
        <f>TRANSACCIONES!CY141</f>
        <v>0</v>
      </c>
      <c r="DB28" s="46">
        <f>TRANSACCIONES!CZ141</f>
        <v>0</v>
      </c>
      <c r="DC28" s="46">
        <f>TRANSACCIONES!DA141</f>
        <v>0</v>
      </c>
      <c r="DD28" s="46">
        <f>TRANSACCIONES!DB141</f>
        <v>0</v>
      </c>
      <c r="DE28" s="46">
        <f>TRANSACCIONES!DC141</f>
        <v>0</v>
      </c>
      <c r="DF28" s="46">
        <f>TRANSACCIONES!DD141</f>
        <v>0</v>
      </c>
      <c r="DG28" s="46">
        <f>TRANSACCIONES!DE141</f>
        <v>0</v>
      </c>
      <c r="DH28" s="46">
        <f>TRANSACCIONES!DF141</f>
        <v>0</v>
      </c>
      <c r="DI28" s="46">
        <f>TRANSACCIONES!DG141</f>
        <v>0</v>
      </c>
      <c r="DJ28" s="46">
        <f>TRANSACCIONES!DH141</f>
        <v>0</v>
      </c>
      <c r="DK28" s="46">
        <f>TRANSACCIONES!DI141</f>
        <v>0</v>
      </c>
      <c r="DL28" s="46">
        <f>TRANSACCIONES!DJ141</f>
        <v>0</v>
      </c>
      <c r="DM28" s="46">
        <f>TRANSACCIONES!DK141</f>
        <v>0</v>
      </c>
      <c r="DN28" s="46">
        <f>TRANSACCIONES!DL141</f>
        <v>0</v>
      </c>
      <c r="DO28" s="46">
        <f>TRANSACCIONES!DM141</f>
        <v>0</v>
      </c>
      <c r="DP28" s="46">
        <f>TRANSACCIONES!DN141</f>
        <v>0</v>
      </c>
      <c r="DQ28" s="46">
        <f>TRANSACCIONES!DO141</f>
        <v>0</v>
      </c>
    </row>
    <row r="29" spans="2:121">
      <c r="B29" s="60" t="s">
        <v>41</v>
      </c>
      <c r="C29" s="61" t="s">
        <v>42</v>
      </c>
      <c r="D29" s="58" t="s">
        <v>3</v>
      </c>
      <c r="E29" s="46">
        <f>TRANSACCIONES!C142</f>
        <v>6.2488000000000002E-2</v>
      </c>
      <c r="F29" s="46">
        <f>TRANSACCIONES!D142</f>
        <v>0</v>
      </c>
      <c r="G29" s="46">
        <f>TRANSACCIONES!E142</f>
        <v>0</v>
      </c>
      <c r="H29" s="46">
        <f>TRANSACCIONES!F142</f>
        <v>0</v>
      </c>
      <c r="I29" s="46">
        <f>TRANSACCIONES!G142</f>
        <v>0</v>
      </c>
      <c r="J29" s="46">
        <f>TRANSACCIONES!H142</f>
        <v>0</v>
      </c>
      <c r="K29" s="46">
        <f>TRANSACCIONES!I142</f>
        <v>0</v>
      </c>
      <c r="L29" s="46">
        <f>TRANSACCIONES!J142</f>
        <v>0</v>
      </c>
      <c r="M29" s="46">
        <f>TRANSACCIONES!K142</f>
        <v>0</v>
      </c>
      <c r="N29" s="46">
        <f>TRANSACCIONES!L142</f>
        <v>0</v>
      </c>
      <c r="O29" s="46">
        <f>TRANSACCIONES!M142</f>
        <v>0</v>
      </c>
      <c r="P29" s="46">
        <f>TRANSACCIONES!N142</f>
        <v>0</v>
      </c>
      <c r="Q29" s="46">
        <f>TRANSACCIONES!O142</f>
        <v>6.2488000000000002E-2</v>
      </c>
      <c r="R29" s="46">
        <f>TRANSACCIONES!P142</f>
        <v>0</v>
      </c>
      <c r="S29" s="46">
        <f>TRANSACCIONES!Q142</f>
        <v>0</v>
      </c>
      <c r="T29" s="46">
        <f>TRANSACCIONES!R142</f>
        <v>0</v>
      </c>
      <c r="U29" s="46">
        <f>TRANSACCIONES!S142</f>
        <v>0</v>
      </c>
      <c r="V29" s="46">
        <f>TRANSACCIONES!T142</f>
        <v>0</v>
      </c>
      <c r="W29" s="46">
        <f>TRANSACCIONES!U142</f>
        <v>0</v>
      </c>
      <c r="X29" s="46">
        <f>TRANSACCIONES!V142</f>
        <v>0</v>
      </c>
      <c r="Y29" s="46">
        <f>TRANSACCIONES!W142</f>
        <v>0</v>
      </c>
      <c r="Z29" s="46">
        <f>TRANSACCIONES!X142</f>
        <v>0</v>
      </c>
      <c r="AA29" s="46">
        <f>TRANSACCIONES!Y142</f>
        <v>0</v>
      </c>
      <c r="AB29" s="46">
        <f>TRANSACCIONES!Z142</f>
        <v>0</v>
      </c>
      <c r="AC29" s="46">
        <f>TRANSACCIONES!AA142</f>
        <v>0</v>
      </c>
      <c r="AD29" s="46">
        <f>TRANSACCIONES!AB142</f>
        <v>0</v>
      </c>
      <c r="AE29" s="46">
        <f>TRANSACCIONES!AC142</f>
        <v>1.5955E-2</v>
      </c>
      <c r="AF29" s="46">
        <f>TRANSACCIONES!AD142</f>
        <v>0</v>
      </c>
      <c r="AG29" s="46">
        <f>TRANSACCIONES!AE142</f>
        <v>0</v>
      </c>
      <c r="AH29" s="46">
        <f>TRANSACCIONES!AF142</f>
        <v>0</v>
      </c>
      <c r="AI29" s="46">
        <f>TRANSACCIONES!AG142</f>
        <v>0</v>
      </c>
      <c r="AJ29" s="46">
        <f>TRANSACCIONES!AH142</f>
        <v>0</v>
      </c>
      <c r="AK29" s="46">
        <f>TRANSACCIONES!AI142</f>
        <v>1.5955E-2</v>
      </c>
      <c r="AL29" s="46">
        <f>TRANSACCIONES!AJ142</f>
        <v>0</v>
      </c>
      <c r="AM29" s="46">
        <f>TRANSACCIONES!AK142</f>
        <v>0</v>
      </c>
      <c r="AN29" s="46">
        <f>TRANSACCIONES!AL142</f>
        <v>0</v>
      </c>
      <c r="AO29" s="46">
        <f>TRANSACCIONES!AM142</f>
        <v>0</v>
      </c>
      <c r="AP29" s="46">
        <f>TRANSACCIONES!AN142</f>
        <v>0</v>
      </c>
      <c r="AQ29" s="46">
        <f>TRANSACCIONES!AO142</f>
        <v>0</v>
      </c>
      <c r="AR29" s="46">
        <f>TRANSACCIONES!AP142</f>
        <v>0</v>
      </c>
      <c r="AS29" s="46">
        <f>TRANSACCIONES!AQ142</f>
        <v>0</v>
      </c>
      <c r="AT29" s="46">
        <f>TRANSACCIONES!AR142</f>
        <v>0</v>
      </c>
      <c r="AU29" s="46">
        <f>TRANSACCIONES!AS142</f>
        <v>0</v>
      </c>
      <c r="AV29" s="46">
        <f>TRANSACCIONES!AT142</f>
        <v>0</v>
      </c>
      <c r="AW29" s="46">
        <f>TRANSACCIONES!AU142</f>
        <v>0</v>
      </c>
      <c r="AX29" s="46">
        <f>TRANSACCIONES!AV142</f>
        <v>0</v>
      </c>
      <c r="AY29" s="46">
        <f>TRANSACCIONES!AW142</f>
        <v>0</v>
      </c>
      <c r="AZ29" s="46">
        <f>TRANSACCIONES!AX142</f>
        <v>0</v>
      </c>
      <c r="BA29" s="46">
        <f>TRANSACCIONES!AY142</f>
        <v>0</v>
      </c>
      <c r="BB29" s="46">
        <f>TRANSACCIONES!AZ142</f>
        <v>0</v>
      </c>
      <c r="BC29" s="46">
        <f>TRANSACCIONES!BA142</f>
        <v>0</v>
      </c>
      <c r="BD29" s="46">
        <f>TRANSACCIONES!BB142</f>
        <v>0</v>
      </c>
      <c r="BE29" s="46">
        <f>TRANSACCIONES!BC142</f>
        <v>0.12</v>
      </c>
      <c r="BF29" s="46">
        <f>TRANSACCIONES!BD142</f>
        <v>0</v>
      </c>
      <c r="BG29" s="46">
        <f>TRANSACCIONES!BE142</f>
        <v>0</v>
      </c>
      <c r="BH29" s="46">
        <f>TRANSACCIONES!BF142</f>
        <v>0.12</v>
      </c>
      <c r="BI29" s="46">
        <f>TRANSACCIONES!BG142</f>
        <v>0</v>
      </c>
      <c r="BJ29" s="46">
        <f>TRANSACCIONES!BH142</f>
        <v>0</v>
      </c>
      <c r="BK29" s="46">
        <f>TRANSACCIONES!BI142</f>
        <v>0</v>
      </c>
      <c r="BL29" s="46">
        <f>TRANSACCIONES!BJ142</f>
        <v>0</v>
      </c>
      <c r="BM29" s="46">
        <f>TRANSACCIONES!BK142</f>
        <v>0</v>
      </c>
      <c r="BN29" s="46">
        <f>TRANSACCIONES!BL142</f>
        <v>0</v>
      </c>
      <c r="BO29" s="46">
        <f>TRANSACCIONES!BM142</f>
        <v>0</v>
      </c>
      <c r="BP29" s="46">
        <f>TRANSACCIONES!BN142</f>
        <v>0</v>
      </c>
      <c r="BQ29" s="46">
        <f>TRANSACCIONES!BO142</f>
        <v>0</v>
      </c>
      <c r="BR29" s="46">
        <f>TRANSACCIONES!BP142</f>
        <v>0.12</v>
      </c>
      <c r="BS29" s="46">
        <f>TRANSACCIONES!BQ142</f>
        <v>0</v>
      </c>
      <c r="BT29" s="46">
        <f>TRANSACCIONES!BR142</f>
        <v>0</v>
      </c>
      <c r="BU29" s="46">
        <f>TRANSACCIONES!BS142</f>
        <v>0</v>
      </c>
      <c r="BV29" s="46">
        <f>TRANSACCIONES!BT142</f>
        <v>0</v>
      </c>
      <c r="BW29" s="46">
        <f>TRANSACCIONES!BU142</f>
        <v>0</v>
      </c>
      <c r="BX29" s="46">
        <f>TRANSACCIONES!BV142</f>
        <v>0</v>
      </c>
      <c r="BY29" s="46">
        <f>TRANSACCIONES!BW142</f>
        <v>0</v>
      </c>
      <c r="BZ29" s="46">
        <f>TRANSACCIONES!BX142</f>
        <v>0</v>
      </c>
      <c r="CA29" s="46">
        <f>TRANSACCIONES!BY142</f>
        <v>0</v>
      </c>
      <c r="CB29" s="46">
        <f>TRANSACCIONES!BZ142</f>
        <v>0.12</v>
      </c>
      <c r="CC29" s="46">
        <f>TRANSACCIONES!CA142</f>
        <v>0</v>
      </c>
      <c r="CD29" s="46">
        <f>TRANSACCIONES!CB142</f>
        <v>0</v>
      </c>
      <c r="CE29" s="46">
        <f>TRANSACCIONES!CC142</f>
        <v>8.5500000000000007E-2</v>
      </c>
      <c r="CF29" s="46">
        <f>TRANSACCIONES!CD142</f>
        <v>0</v>
      </c>
      <c r="CG29" s="46">
        <f>TRANSACCIONES!CE142</f>
        <v>0</v>
      </c>
      <c r="CH29" s="46">
        <f>TRANSACCIONES!CF142</f>
        <v>0</v>
      </c>
      <c r="CI29" s="46">
        <f>TRANSACCIONES!CG142</f>
        <v>0</v>
      </c>
      <c r="CJ29" s="46">
        <f>TRANSACCIONES!CH142</f>
        <v>0</v>
      </c>
      <c r="CK29" s="46">
        <f>TRANSACCIONES!CI142</f>
        <v>0</v>
      </c>
      <c r="CL29" s="46">
        <f>TRANSACCIONES!CJ142</f>
        <v>0</v>
      </c>
      <c r="CM29" s="46">
        <f>TRANSACCIONES!CK142</f>
        <v>0</v>
      </c>
      <c r="CN29" s="46">
        <f>TRANSACCIONES!CL142</f>
        <v>0</v>
      </c>
      <c r="CO29" s="46">
        <f>TRANSACCIONES!CM142</f>
        <v>0</v>
      </c>
      <c r="CP29" s="46">
        <f>TRANSACCIONES!CN142</f>
        <v>0</v>
      </c>
      <c r="CQ29" s="46">
        <f>TRANSACCIONES!CO142</f>
        <v>8.5500000000000007E-2</v>
      </c>
      <c r="CR29" s="46">
        <f>TRANSACCIONES!CP142</f>
        <v>0.26805000000000001</v>
      </c>
      <c r="CS29" s="46">
        <f>TRANSACCIONES!CQ142</f>
        <v>0</v>
      </c>
      <c r="CT29" s="46">
        <f>TRANSACCIONES!CR142</f>
        <v>3.5000000000000003E-2</v>
      </c>
      <c r="CU29" s="46">
        <f>TRANSACCIONES!CS142</f>
        <v>0</v>
      </c>
      <c r="CV29" s="46">
        <f>TRANSACCIONES!CT142</f>
        <v>0</v>
      </c>
      <c r="CW29" s="46">
        <f>TRANSACCIONES!CU142</f>
        <v>0</v>
      </c>
      <c r="CX29" s="46">
        <f>TRANSACCIONES!CV142</f>
        <v>2.3E-2</v>
      </c>
      <c r="CY29" s="46">
        <f>TRANSACCIONES!CW142</f>
        <v>0</v>
      </c>
      <c r="CZ29" s="46">
        <f>TRANSACCIONES!CX142</f>
        <v>0</v>
      </c>
      <c r="DA29" s="46">
        <f>TRANSACCIONES!CY142</f>
        <v>3.5000000000000003E-2</v>
      </c>
      <c r="DB29" s="46">
        <f>TRANSACCIONES!CZ142</f>
        <v>3.9699999999999999E-2</v>
      </c>
      <c r="DC29" s="46">
        <f>TRANSACCIONES!DA142</f>
        <v>0</v>
      </c>
      <c r="DD29" s="46">
        <f>TRANSACCIONES!DB142</f>
        <v>0.13535</v>
      </c>
      <c r="DE29" s="46">
        <f>TRANSACCIONES!DC142</f>
        <v>0.68839600000000001</v>
      </c>
      <c r="DF29" s="46">
        <f>TRANSACCIONES!DD142</f>
        <v>0</v>
      </c>
      <c r="DG29" s="46">
        <f>TRANSACCIONES!DE142</f>
        <v>0</v>
      </c>
      <c r="DH29" s="46">
        <f>TRANSACCIONES!DF142</f>
        <v>0</v>
      </c>
      <c r="DI29" s="46">
        <f>TRANSACCIONES!DG142</f>
        <v>0</v>
      </c>
      <c r="DJ29" s="46">
        <f>TRANSACCIONES!DH142</f>
        <v>1.3396E-2</v>
      </c>
      <c r="DK29" s="46">
        <f>TRANSACCIONES!DI142</f>
        <v>0</v>
      </c>
      <c r="DL29" s="46">
        <f>TRANSACCIONES!DJ142</f>
        <v>0.05</v>
      </c>
      <c r="DM29" s="46">
        <f>TRANSACCIONES!DK142</f>
        <v>0.34</v>
      </c>
      <c r="DN29" s="46">
        <f>TRANSACCIONES!DL142</f>
        <v>0</v>
      </c>
      <c r="DO29" s="46">
        <f>TRANSACCIONES!DM142</f>
        <v>0</v>
      </c>
      <c r="DP29" s="46">
        <f>TRANSACCIONES!DN142</f>
        <v>0.1</v>
      </c>
      <c r="DQ29" s="46">
        <f>TRANSACCIONES!DO142</f>
        <v>0.185</v>
      </c>
    </row>
    <row r="30" spans="2:121">
      <c r="B30" s="62" t="s">
        <v>43</v>
      </c>
      <c r="C30" s="63" t="s">
        <v>44</v>
      </c>
      <c r="D30" s="64" t="s">
        <v>3</v>
      </c>
      <c r="E30" s="46">
        <f>TRANSACCIONES!C143</f>
        <v>-377.06563787000005</v>
      </c>
      <c r="F30" s="46">
        <f>TRANSACCIONES!D143</f>
        <v>-29.175246749999999</v>
      </c>
      <c r="G30" s="46">
        <f>TRANSACCIONES!E143</f>
        <v>-176.93596384</v>
      </c>
      <c r="H30" s="46">
        <f>TRANSACCIONES!F143</f>
        <v>-11.62819622</v>
      </c>
      <c r="I30" s="46">
        <f>TRANSACCIONES!G143</f>
        <v>-38.835410020000005</v>
      </c>
      <c r="J30" s="46">
        <f>TRANSACCIONES!H143</f>
        <v>-23.7103386</v>
      </c>
      <c r="K30" s="46">
        <f>TRANSACCIONES!I143</f>
        <v>-130.68315954000002</v>
      </c>
      <c r="L30" s="46">
        <f>TRANSACCIONES!J143</f>
        <v>-10.820357950000005</v>
      </c>
      <c r="M30" s="46">
        <f>TRANSACCIONES!K143</f>
        <v>-17.729533089999997</v>
      </c>
      <c r="N30" s="46">
        <f>TRANSACCIONES!L143</f>
        <v>13.433228450000001</v>
      </c>
      <c r="O30" s="46">
        <f>TRANSACCIONES!M143</f>
        <v>11.351961500000002</v>
      </c>
      <c r="P30" s="46">
        <f>TRANSACCIONES!N143</f>
        <v>17.634327919999997</v>
      </c>
      <c r="Q30" s="46">
        <f>TRANSACCIONES!O143</f>
        <v>20.03305026999999</v>
      </c>
      <c r="R30" s="46">
        <f>TRANSACCIONES!P143</f>
        <v>-423.78515874999994</v>
      </c>
      <c r="S30" s="46">
        <f>TRANSACCIONES!Q143</f>
        <v>-37.94052027</v>
      </c>
      <c r="T30" s="46">
        <f>TRANSACCIONES!R143</f>
        <v>-354.12641623000002</v>
      </c>
      <c r="U30" s="46">
        <f>TRANSACCIONES!S143</f>
        <v>-27.66791482</v>
      </c>
      <c r="V30" s="46">
        <f>TRANSACCIONES!T143</f>
        <v>-11.867968950000002</v>
      </c>
      <c r="W30" s="46">
        <f>TRANSACCIONES!U143</f>
        <v>-26.939019569999996</v>
      </c>
      <c r="X30" s="46">
        <f>TRANSACCIONES!V143</f>
        <v>-39.397414169999998</v>
      </c>
      <c r="Y30" s="46">
        <f>TRANSACCIONES!W143</f>
        <v>59.758458309999995</v>
      </c>
      <c r="Z30" s="46">
        <f>TRANSACCIONES!X143</f>
        <v>-7.9301215400000018</v>
      </c>
      <c r="AA30" s="46">
        <f>TRANSACCIONES!Y143</f>
        <v>-7.8440714900000046</v>
      </c>
      <c r="AB30" s="46">
        <f>TRANSACCIONES!Z143</f>
        <v>-31.166244970000001</v>
      </c>
      <c r="AC30" s="46">
        <f>TRANSACCIONES!AA143</f>
        <v>14.076038150000006</v>
      </c>
      <c r="AD30" s="46">
        <f>TRANSACCIONES!AB143</f>
        <v>47.260036799999995</v>
      </c>
      <c r="AE30" s="46">
        <f>TRANSACCIONES!AC143</f>
        <v>-453.15681371999989</v>
      </c>
      <c r="AF30" s="46">
        <f>TRANSACCIONES!AD143</f>
        <v>-29.700837230000001</v>
      </c>
      <c r="AG30" s="46">
        <f>TRANSACCIONES!AE143</f>
        <v>-340.24403996000001</v>
      </c>
      <c r="AH30" s="46">
        <f>TRANSACCIONES!AF143</f>
        <v>92.852134960000001</v>
      </c>
      <c r="AI30" s="46">
        <f>TRANSACCIONES!AG143</f>
        <v>-16.388341879999999</v>
      </c>
      <c r="AJ30" s="46">
        <f>TRANSACCIONES!AH143</f>
        <v>-23.882850909999998</v>
      </c>
      <c r="AK30" s="46">
        <f>TRANSACCIONES!AI143</f>
        <v>10.069986480000001</v>
      </c>
      <c r="AL30" s="46">
        <f>TRANSACCIONES!AJ143</f>
        <v>-24.767767790000001</v>
      </c>
      <c r="AM30" s="46">
        <f>TRANSACCIONES!AK143</f>
        <v>-21.781313330000003</v>
      </c>
      <c r="AN30" s="46">
        <f>TRANSACCIONES!AL143</f>
        <v>-19.441347609999998</v>
      </c>
      <c r="AO30" s="46">
        <f>TRANSACCIONES!AM143</f>
        <v>-20.267413919999996</v>
      </c>
      <c r="AP30" s="46">
        <f>TRANSACCIONES!AN143</f>
        <v>-36.626680680000007</v>
      </c>
      <c r="AQ30" s="46">
        <f>TRANSACCIONES!AO143</f>
        <v>-22.97834185</v>
      </c>
      <c r="AR30" s="46">
        <f>TRANSACCIONES!AP143</f>
        <v>-567.99620923000009</v>
      </c>
      <c r="AS30" s="46">
        <f>TRANSACCIONES!AQ143</f>
        <v>-28.879745270000001</v>
      </c>
      <c r="AT30" s="46">
        <f>TRANSACCIONES!AR143</f>
        <v>-25.68299807</v>
      </c>
      <c r="AU30" s="46">
        <f>TRANSACCIONES!AS143</f>
        <v>-12.027866999999997</v>
      </c>
      <c r="AV30" s="46">
        <f>TRANSACCIONES!AT143</f>
        <v>-8.1456022200000007</v>
      </c>
      <c r="AW30" s="46">
        <f>TRANSACCIONES!AU143</f>
        <v>-19.45837684</v>
      </c>
      <c r="AX30" s="46">
        <f>TRANSACCIONES!AV143</f>
        <v>-217.16807513999998</v>
      </c>
      <c r="AY30" s="46">
        <f>TRANSACCIONES!AW143</f>
        <v>-141.19485512</v>
      </c>
      <c r="AZ30" s="46">
        <f>TRANSACCIONES!AX143</f>
        <v>-15.789892689999999</v>
      </c>
      <c r="BA30" s="46">
        <f>TRANSACCIONES!AY143</f>
        <v>-28.989583550000003</v>
      </c>
      <c r="BB30" s="46">
        <f>TRANSACCIONES!AZ143</f>
        <v>-19.35123832</v>
      </c>
      <c r="BC30" s="46">
        <f>TRANSACCIONES!BA143</f>
        <v>-24.272187010000003</v>
      </c>
      <c r="BD30" s="46">
        <f>TRANSACCIONES!BB143</f>
        <v>-27.035788000000025</v>
      </c>
      <c r="BE30" s="46">
        <f>TRANSACCIONES!BC143</f>
        <v>-648.32486342999982</v>
      </c>
      <c r="BF30" s="46">
        <f>TRANSACCIONES!BD143</f>
        <v>-30.018247039999999</v>
      </c>
      <c r="BG30" s="46">
        <f>TRANSACCIONES!BE143</f>
        <v>-39.62925594</v>
      </c>
      <c r="BH30" s="46">
        <f>TRANSACCIONES!BF143</f>
        <v>-26.32961933</v>
      </c>
      <c r="BI30" s="46">
        <f>TRANSACCIONES!BG143</f>
        <v>-151.56510768000001</v>
      </c>
      <c r="BJ30" s="46">
        <f>TRANSACCIONES!BH143</f>
        <v>-117.17118431</v>
      </c>
      <c r="BK30" s="46">
        <f>TRANSACCIONES!BI143</f>
        <v>-118.50075141000001</v>
      </c>
      <c r="BL30" s="46">
        <f>TRANSACCIONES!BJ143</f>
        <v>-20.789896779999999</v>
      </c>
      <c r="BM30" s="46">
        <f>TRANSACCIONES!BK143</f>
        <v>-27.995777689999997</v>
      </c>
      <c r="BN30" s="46">
        <f>TRANSACCIONES!BL143</f>
        <v>-29.26133389</v>
      </c>
      <c r="BO30" s="46">
        <f>TRANSACCIONES!BM143</f>
        <v>-33.048296880000002</v>
      </c>
      <c r="BP30" s="46">
        <f>TRANSACCIONES!BN143</f>
        <v>-27.368804560000001</v>
      </c>
      <c r="BQ30" s="46">
        <f>TRANSACCIONES!BO143</f>
        <v>-26.646587920000002</v>
      </c>
      <c r="BR30" s="46">
        <f>TRANSACCIONES!BP143</f>
        <v>-543.89831700000002</v>
      </c>
      <c r="BS30" s="46">
        <f>TRANSACCIONES!BQ143</f>
        <v>-28.54086594</v>
      </c>
      <c r="BT30" s="46">
        <f>TRANSACCIONES!BR143</f>
        <v>-28.542225519999999</v>
      </c>
      <c r="BU30" s="46">
        <f>TRANSACCIONES!BS143</f>
        <v>-216.76064621</v>
      </c>
      <c r="BV30" s="46">
        <f>TRANSACCIONES!BT143</f>
        <v>-30.017446499999998</v>
      </c>
      <c r="BW30" s="46">
        <f>TRANSACCIONES!BU143</f>
        <v>-32.298944339999998</v>
      </c>
      <c r="BX30" s="46">
        <f>TRANSACCIONES!BV143</f>
        <v>-40.88037551</v>
      </c>
      <c r="BY30" s="46">
        <f>TRANSACCIONES!BW143</f>
        <v>-38.4558131</v>
      </c>
      <c r="BZ30" s="46">
        <f>TRANSACCIONES!BX143</f>
        <v>-34.857596550000004</v>
      </c>
      <c r="CA30" s="46">
        <f>TRANSACCIONES!BY143</f>
        <v>-18.665728570000006</v>
      </c>
      <c r="CB30" s="46">
        <f>TRANSACCIONES!BZ143</f>
        <v>-26.49055413</v>
      </c>
      <c r="CC30" s="46">
        <f>TRANSACCIONES!CA143</f>
        <v>-17.750051140000004</v>
      </c>
      <c r="CD30" s="46">
        <f>TRANSACCIONES!CB143</f>
        <v>-30.638069489999999</v>
      </c>
      <c r="CE30" s="46">
        <f>TRANSACCIONES!CC143</f>
        <v>-659.04901435999989</v>
      </c>
      <c r="CF30" s="46">
        <f>TRANSACCIONES!CD143</f>
        <v>-35.897909859999999</v>
      </c>
      <c r="CG30" s="46">
        <f>TRANSACCIONES!CE143</f>
        <v>-30.959579980000001</v>
      </c>
      <c r="CH30" s="46">
        <f>TRANSACCIONES!CF143</f>
        <v>-269.85471502999997</v>
      </c>
      <c r="CI30" s="46">
        <f>TRANSACCIONES!CG143</f>
        <v>-29.926039360000001</v>
      </c>
      <c r="CJ30" s="46">
        <f>TRANSACCIONES!CH143</f>
        <v>-32.527643859999998</v>
      </c>
      <c r="CK30" s="46">
        <f>TRANSACCIONES!CI143</f>
        <v>-30.05781489</v>
      </c>
      <c r="CL30" s="46">
        <f>TRANSACCIONES!CJ143</f>
        <v>-29.362165059999999</v>
      </c>
      <c r="CM30" s="46">
        <f>TRANSACCIONES!CK143</f>
        <v>-32.913491579999999</v>
      </c>
      <c r="CN30" s="46">
        <f>TRANSACCIONES!CL143</f>
        <v>-30.32796372</v>
      </c>
      <c r="CO30" s="46">
        <f>TRANSACCIONES!CM143</f>
        <v>-35.009559759999995</v>
      </c>
      <c r="CP30" s="46">
        <f>TRANSACCIONES!CN143</f>
        <v>-56.000717280000003</v>
      </c>
      <c r="CQ30" s="46">
        <f>TRANSACCIONES!CO143</f>
        <v>-46.211413979999996</v>
      </c>
      <c r="CR30" s="46">
        <f>TRANSACCIONES!CP143</f>
        <v>-1218.9454268399998</v>
      </c>
      <c r="CS30" s="46">
        <f>TRANSACCIONES!CQ143</f>
        <v>-34.754996320000004</v>
      </c>
      <c r="CT30" s="46">
        <f>TRANSACCIONES!CR143</f>
        <v>-467.32035657</v>
      </c>
      <c r="CU30" s="46">
        <f>TRANSACCIONES!CS143</f>
        <v>-535.89698559999999</v>
      </c>
      <c r="CV30" s="46">
        <f>TRANSACCIONES!CT143</f>
        <v>-142.69818794</v>
      </c>
      <c r="CW30" s="46">
        <f>TRANSACCIONES!CU143</f>
        <v>-55.552220140000003</v>
      </c>
      <c r="CX30" s="46">
        <f>TRANSACCIONES!CV143</f>
        <v>-27.388686029999995</v>
      </c>
      <c r="CY30" s="46">
        <f>TRANSACCIONES!CW143</f>
        <v>-52.653298530000001</v>
      </c>
      <c r="CZ30" s="46">
        <f>TRANSACCIONES!CX143</f>
        <v>-56.742330819999999</v>
      </c>
      <c r="DA30" s="46">
        <f>TRANSACCIONES!CY143</f>
        <v>-56.113550949999997</v>
      </c>
      <c r="DB30" s="46">
        <f>TRANSACCIONES!CZ143</f>
        <v>-14.957777</v>
      </c>
      <c r="DC30" s="46">
        <f>TRANSACCIONES!DA143</f>
        <v>-55.852811539999998</v>
      </c>
      <c r="DD30" s="46">
        <f>TRANSACCIONES!DB143</f>
        <v>280.98577460000001</v>
      </c>
      <c r="DE30" s="46">
        <f>TRANSACCIONES!DC143</f>
        <v>-781.74009136000006</v>
      </c>
      <c r="DF30" s="46">
        <f>TRANSACCIONES!DD143</f>
        <v>-57.011878230000001</v>
      </c>
      <c r="DG30" s="46">
        <f>TRANSACCIONES!DE143</f>
        <v>-59.116895409999998</v>
      </c>
      <c r="DH30" s="46">
        <f>TRANSACCIONES!DF143</f>
        <v>-53.457534180000003</v>
      </c>
      <c r="DI30" s="46">
        <f>TRANSACCIONES!DG143</f>
        <v>-58.446761080000002</v>
      </c>
      <c r="DJ30" s="46">
        <f>TRANSACCIONES!DH143</f>
        <v>-56.440009170000003</v>
      </c>
      <c r="DK30" s="46">
        <f>TRANSACCIONES!DI143</f>
        <v>-59.423350929999998</v>
      </c>
      <c r="DL30" s="46">
        <f>TRANSACCIONES!DJ143</f>
        <v>-171.38435783</v>
      </c>
      <c r="DM30" s="46">
        <f>TRANSACCIONES!DK143</f>
        <v>-135.65198884</v>
      </c>
      <c r="DN30" s="46">
        <f>TRANSACCIONES!DL143</f>
        <v>-54.838709270000003</v>
      </c>
      <c r="DO30" s="46">
        <f>TRANSACCIONES!DM143</f>
        <v>-64.026348800000008</v>
      </c>
      <c r="DP30" s="46">
        <f>TRANSACCIONES!DN143</f>
        <v>-68.129060920000001</v>
      </c>
      <c r="DQ30" s="46">
        <f>TRANSACCIONES!DO143</f>
        <v>56.186803300000001</v>
      </c>
    </row>
    <row r="31" spans="2:121">
      <c r="B31" s="65" t="s">
        <v>45</v>
      </c>
      <c r="C31" s="66" t="s">
        <v>46</v>
      </c>
      <c r="D31" s="67" t="s">
        <v>3</v>
      </c>
      <c r="E31" s="52">
        <f>TRANSACCIONES!C148</f>
        <v>112122.31734054899</v>
      </c>
      <c r="F31" s="52">
        <f>TRANSACCIONES!D148</f>
        <v>4672.1263029900001</v>
      </c>
      <c r="G31" s="52">
        <f>TRANSACCIONES!E148</f>
        <v>7071.7135651100016</v>
      </c>
      <c r="H31" s="52">
        <f>TRANSACCIONES!F148</f>
        <v>8179.8025144499998</v>
      </c>
      <c r="I31" s="52">
        <f>TRANSACCIONES!G148</f>
        <v>6889.1025849599973</v>
      </c>
      <c r="J31" s="52">
        <f>TRANSACCIONES!H148</f>
        <v>7626.8394544600014</v>
      </c>
      <c r="K31" s="52">
        <f>TRANSACCIONES!I148</f>
        <v>13394.941385849002</v>
      </c>
      <c r="L31" s="52">
        <f>TRANSACCIONES!J148</f>
        <v>7671.2686799900002</v>
      </c>
      <c r="M31" s="52">
        <f>TRANSACCIONES!K148</f>
        <v>9063.8348560799968</v>
      </c>
      <c r="N31" s="52">
        <f>TRANSACCIONES!L148</f>
        <v>11303.508280349994</v>
      </c>
      <c r="O31" s="52">
        <f>TRANSACCIONES!M148</f>
        <v>7255.9721151800022</v>
      </c>
      <c r="P31" s="52">
        <f>TRANSACCIONES!N148</f>
        <v>9577.1684240300037</v>
      </c>
      <c r="Q31" s="52">
        <f>TRANSACCIONES!O148</f>
        <v>19416.0391771</v>
      </c>
      <c r="R31" s="52">
        <f>TRANSACCIONES!P148</f>
        <v>124053.02126172738</v>
      </c>
      <c r="S31" s="52">
        <f>TRANSACCIONES!Q148</f>
        <v>4164.6348435799991</v>
      </c>
      <c r="T31" s="52">
        <f>TRANSACCIONES!R148</f>
        <v>8311.6538911200005</v>
      </c>
      <c r="U31" s="52">
        <f>TRANSACCIONES!S148</f>
        <v>9374.6981740800002</v>
      </c>
      <c r="V31" s="52">
        <f>TRANSACCIONES!T148</f>
        <v>7155.8450682007042</v>
      </c>
      <c r="W31" s="52">
        <f>TRANSACCIONES!U148</f>
        <v>8340.6992038600001</v>
      </c>
      <c r="X31" s="52">
        <f>TRANSACCIONES!V148</f>
        <v>13806.738835650815</v>
      </c>
      <c r="Y31" s="52">
        <f>TRANSACCIONES!W148</f>
        <v>9772.211542239409</v>
      </c>
      <c r="Z31" s="52">
        <f>TRANSACCIONES!X148</f>
        <v>11000.541916319999</v>
      </c>
      <c r="AA31" s="52">
        <f>TRANSACCIONES!Y148</f>
        <v>10498.045604096098</v>
      </c>
      <c r="AB31" s="52">
        <f>TRANSACCIONES!Z148</f>
        <v>9061.9053323799963</v>
      </c>
      <c r="AC31" s="52">
        <f>TRANSACCIONES!AA148</f>
        <v>11073.44789471</v>
      </c>
      <c r="AD31" s="52">
        <f>TRANSACCIONES!AB148</f>
        <v>21492.598955490361</v>
      </c>
      <c r="AE31" s="52">
        <f>TRANSACCIONES!AC148</f>
        <v>127855.04762457845</v>
      </c>
      <c r="AF31" s="52">
        <f>TRANSACCIONES!AD148</f>
        <v>6081.134978042518</v>
      </c>
      <c r="AG31" s="52">
        <f>TRANSACCIONES!AE148</f>
        <v>7075.545032070695</v>
      </c>
      <c r="AH31" s="52">
        <f>TRANSACCIONES!AF148</f>
        <v>9740.2199347368642</v>
      </c>
      <c r="AI31" s="52">
        <f>TRANSACCIONES!AG148</f>
        <v>7914.9392045545519</v>
      </c>
      <c r="AJ31" s="52">
        <f>TRANSACCIONES!AH148</f>
        <v>10512.040882215952</v>
      </c>
      <c r="AK31" s="52">
        <f>TRANSACCIONES!AI148</f>
        <v>13036.607412970516</v>
      </c>
      <c r="AL31" s="52">
        <f>TRANSACCIONES!AJ148</f>
        <v>9420.0410543595863</v>
      </c>
      <c r="AM31" s="52">
        <f>TRANSACCIONES!AK148</f>
        <v>10673.988444461549</v>
      </c>
      <c r="AN31" s="52">
        <f>TRANSACCIONES!AL148</f>
        <v>10943.878693761551</v>
      </c>
      <c r="AO31" s="52">
        <f>TRANSACCIONES!AM148</f>
        <v>7348.8855515610803</v>
      </c>
      <c r="AP31" s="52">
        <f>TRANSACCIONES!AN148</f>
        <v>12176.28829503202</v>
      </c>
      <c r="AQ31" s="52">
        <f>TRANSACCIONES!AO148</f>
        <v>22931.478140811556</v>
      </c>
      <c r="AR31" s="52">
        <f>TRANSACCIONES!AP148</f>
        <v>132366.828087628</v>
      </c>
      <c r="AS31" s="52">
        <f>TRANSACCIONES!AQ148</f>
        <v>6485.9937977582267</v>
      </c>
      <c r="AT31" s="52">
        <f>TRANSACCIONES!AR148</f>
        <v>9376.4406212564209</v>
      </c>
      <c r="AU31" s="52">
        <f>TRANSACCIONES!AS148</f>
        <v>11017.259195079745</v>
      </c>
      <c r="AV31" s="52">
        <f>TRANSACCIONES!AT148</f>
        <v>7803.0496668464366</v>
      </c>
      <c r="AW31" s="52">
        <f>TRANSACCIONES!AU148</f>
        <v>11528.871059228037</v>
      </c>
      <c r="AX31" s="52">
        <f>TRANSACCIONES!AV148</f>
        <v>13315.71036724123</v>
      </c>
      <c r="AY31" s="52">
        <f>TRANSACCIONES!AW148</f>
        <v>10631.098416228015</v>
      </c>
      <c r="AZ31" s="52">
        <f>TRANSACCIONES!AX148</f>
        <v>10642.937000176227</v>
      </c>
      <c r="BA31" s="52">
        <f>TRANSACCIONES!AY148</f>
        <v>10682.433928034545</v>
      </c>
      <c r="BB31" s="52">
        <f>TRANSACCIONES!AZ148</f>
        <v>9519.5469725256335</v>
      </c>
      <c r="BC31" s="52">
        <f>TRANSACCIONES!BA148</f>
        <v>13727.985240257698</v>
      </c>
      <c r="BD31" s="52">
        <f>TRANSACCIONES!BB148</f>
        <v>17635.501822995808</v>
      </c>
      <c r="BE31" s="52">
        <f>TRANSACCIONES!BC148</f>
        <v>137405.9875515106</v>
      </c>
      <c r="BF31" s="52">
        <f>TRANSACCIONES!BD148</f>
        <v>6638.471942460681</v>
      </c>
      <c r="BG31" s="52">
        <f>TRANSACCIONES!BE148</f>
        <v>8932.5058560936995</v>
      </c>
      <c r="BH31" s="52">
        <f>TRANSACCIONES!BF148</f>
        <v>11394.831105467863</v>
      </c>
      <c r="BI31" s="52">
        <f>TRANSACCIONES!BG148</f>
        <v>9833.7303674718387</v>
      </c>
      <c r="BJ31" s="52">
        <f>TRANSACCIONES!BH148</f>
        <v>10778.216857912108</v>
      </c>
      <c r="BK31" s="52">
        <f>TRANSACCIONES!BI148</f>
        <v>12935.244104826465</v>
      </c>
      <c r="BL31" s="52">
        <f>TRANSACCIONES!BJ148</f>
        <v>7868.7681506393419</v>
      </c>
      <c r="BM31" s="52">
        <f>TRANSACCIONES!BK148</f>
        <v>11539.83416361367</v>
      </c>
      <c r="BN31" s="52">
        <f>TRANSACCIONES!BL148</f>
        <v>10823.695740720872</v>
      </c>
      <c r="BO31" s="52">
        <f>TRANSACCIONES!BM148</f>
        <v>9713.4690354893028</v>
      </c>
      <c r="BP31" s="52">
        <f>TRANSACCIONES!BN148</f>
        <v>15809.61614257033</v>
      </c>
      <c r="BQ31" s="52">
        <f>TRANSACCIONES!BO148</f>
        <v>21137.60408424442</v>
      </c>
      <c r="BR31" s="52">
        <f>TRANSACCIONES!BP148</f>
        <v>163948.75324814863</v>
      </c>
      <c r="BS31" s="52">
        <f>TRANSACCIONES!BQ148</f>
        <v>7101.9286230635626</v>
      </c>
      <c r="BT31" s="52">
        <f>TRANSACCIONES!BR148</f>
        <v>9537.5416766303551</v>
      </c>
      <c r="BU31" s="52">
        <f>TRANSACCIONES!BS148</f>
        <v>11319.594133158291</v>
      </c>
      <c r="BV31" s="52">
        <f>TRANSACCIONES!BT148</f>
        <v>9793.7866445445816</v>
      </c>
      <c r="BW31" s="52">
        <f>TRANSACCIONES!BU148</f>
        <v>13144.673710024806</v>
      </c>
      <c r="BX31" s="52">
        <f>TRANSACCIONES!BV148</f>
        <v>15598.004506880654</v>
      </c>
      <c r="BY31" s="52">
        <f>TRANSACCIONES!BW148</f>
        <v>11344.287711980152</v>
      </c>
      <c r="BZ31" s="52">
        <f>TRANSACCIONES!BX148</f>
        <v>11815.707478797354</v>
      </c>
      <c r="CA31" s="52">
        <f>TRANSACCIONES!BY148</f>
        <v>13264.247293627139</v>
      </c>
      <c r="CB31" s="52">
        <f>TRANSACCIONES!BZ148</f>
        <v>11014.40334964586</v>
      </c>
      <c r="CC31" s="52">
        <f>TRANSACCIONES!CA148</f>
        <v>23478.572290861041</v>
      </c>
      <c r="CD31" s="52">
        <f>TRANSACCIONES!CB148</f>
        <v>26536.005828934856</v>
      </c>
      <c r="CE31" s="52">
        <f>TRANSACCIONES!CC148</f>
        <v>159930.34486933978</v>
      </c>
      <c r="CF31" s="52">
        <f>TRANSACCIONES!CD148</f>
        <v>5013.0057290599889</v>
      </c>
      <c r="CG31" s="52">
        <f>TRANSACCIONES!CE148</f>
        <v>8307.7259485726918</v>
      </c>
      <c r="CH31" s="52">
        <f>TRANSACCIONES!CF148</f>
        <v>8136.8299303514859</v>
      </c>
      <c r="CI31" s="52">
        <f>TRANSACCIONES!CG148</f>
        <v>10429.412899827999</v>
      </c>
      <c r="CJ31" s="52">
        <f>TRANSACCIONES!CH148</f>
        <v>12201.347533333579</v>
      </c>
      <c r="CK31" s="52">
        <f>TRANSACCIONES!CI148</f>
        <v>13569.715674480705</v>
      </c>
      <c r="CL31" s="52">
        <f>TRANSACCIONES!CJ148</f>
        <v>10816.331027588987</v>
      </c>
      <c r="CM31" s="52">
        <f>TRANSACCIONES!CK148</f>
        <v>11150.630514604167</v>
      </c>
      <c r="CN31" s="52">
        <f>TRANSACCIONES!CL148</f>
        <v>13672.499631578197</v>
      </c>
      <c r="CO31" s="52">
        <f>TRANSACCIONES!CM148</f>
        <v>12023.686265335711</v>
      </c>
      <c r="CP31" s="52">
        <f>TRANSACCIONES!CN148</f>
        <v>15745.255766286116</v>
      </c>
      <c r="CQ31" s="52">
        <f>TRANSACCIONES!CO148</f>
        <v>38863.90394832017</v>
      </c>
      <c r="CR31" s="52">
        <f>TRANSACCIONES!CP148</f>
        <v>192862.07555262913</v>
      </c>
      <c r="CS31" s="52">
        <f>TRANSACCIONES!CQ148</f>
        <v>7207.5969459710568</v>
      </c>
      <c r="CT31" s="52">
        <f>TRANSACCIONES!CR148</f>
        <v>8442.0105166689737</v>
      </c>
      <c r="CU31" s="52">
        <f>TRANSACCIONES!CS148</f>
        <v>18121.110311154072</v>
      </c>
      <c r="CV31" s="52">
        <f>TRANSACCIONES!CT148</f>
        <v>9500.6132049176103</v>
      </c>
      <c r="CW31" s="52">
        <f>TRANSACCIONES!CU148</f>
        <v>14371.479253635707</v>
      </c>
      <c r="CX31" s="52">
        <f>TRANSACCIONES!CV148</f>
        <v>18994.411657754012</v>
      </c>
      <c r="CY31" s="52">
        <f>TRANSACCIONES!CW148</f>
        <v>12709.820545731916</v>
      </c>
      <c r="CZ31" s="52">
        <f>TRANSACCIONES!CX148</f>
        <v>12145.698798674721</v>
      </c>
      <c r="DA31" s="52">
        <f>TRANSACCIONES!CY148</f>
        <v>14658.164500038432</v>
      </c>
      <c r="DB31" s="52">
        <f>TRANSACCIONES!CZ148</f>
        <v>10649.262724425686</v>
      </c>
      <c r="DC31" s="52">
        <f>TRANSACCIONES!DA148</f>
        <v>21470.580151656781</v>
      </c>
      <c r="DD31" s="52">
        <f>TRANSACCIONES!DB148</f>
        <v>44591.326942000174</v>
      </c>
      <c r="DE31" s="52">
        <f>TRANSACCIONES!DC148</f>
        <v>194096.55658278437</v>
      </c>
      <c r="DF31" s="52">
        <f>TRANSACCIONES!DD148</f>
        <v>8421.9180351433552</v>
      </c>
      <c r="DG31" s="52">
        <f>TRANSACCIONES!DE148</f>
        <v>10876.579891755599</v>
      </c>
      <c r="DH31" s="52">
        <f>TRANSACCIONES!DF148</f>
        <v>15773.401670235697</v>
      </c>
      <c r="DI31" s="52">
        <f>TRANSACCIONES!DG148</f>
        <v>13292.298266595082</v>
      </c>
      <c r="DJ31" s="52">
        <f>TRANSACCIONES!DH148</f>
        <v>16858.351102803874</v>
      </c>
      <c r="DK31" s="52">
        <f>TRANSACCIONES!DI148</f>
        <v>21157.762931615373</v>
      </c>
      <c r="DL31" s="52">
        <f>TRANSACCIONES!DJ148</f>
        <v>11805.733650571188</v>
      </c>
      <c r="DM31" s="52">
        <f>TRANSACCIONES!DK148</f>
        <v>13023.244324307747</v>
      </c>
      <c r="DN31" s="52">
        <f>TRANSACCIONES!DL148</f>
        <v>13441.019803973328</v>
      </c>
      <c r="DO31" s="52">
        <f>TRANSACCIONES!DM148</f>
        <v>12827.152726783474</v>
      </c>
      <c r="DP31" s="52">
        <f>TRANSACCIONES!DN148</f>
        <v>19627.408504036423</v>
      </c>
      <c r="DQ31" s="52">
        <f>TRANSACCIONES!DO148</f>
        <v>36991.685674963235</v>
      </c>
    </row>
    <row r="32" spans="2:121">
      <c r="B32" s="65" t="s">
        <v>47</v>
      </c>
      <c r="C32" s="66" t="s">
        <v>48</v>
      </c>
      <c r="D32" s="67" t="s">
        <v>3</v>
      </c>
      <c r="E32" s="52">
        <f>TRANSACCIONES!C149</f>
        <v>-13534.11902257851</v>
      </c>
      <c r="F32" s="52">
        <f>TRANSACCIONES!D149</f>
        <v>1866.7185118799989</v>
      </c>
      <c r="G32" s="52">
        <f>TRANSACCIONES!E149</f>
        <v>-859.36023083000146</v>
      </c>
      <c r="H32" s="52">
        <f>TRANSACCIONES!F149</f>
        <v>-1572.1486318466668</v>
      </c>
      <c r="I32" s="52">
        <f>TRANSACCIONES!G149</f>
        <v>2769.0967824200015</v>
      </c>
      <c r="J32" s="52">
        <f>TRANSACCIONES!H149</f>
        <v>1444.8418684099997</v>
      </c>
      <c r="K32" s="52">
        <f>TRANSACCIONES!I149</f>
        <v>-2640.2939264690012</v>
      </c>
      <c r="L32" s="52">
        <f>TRANSACCIONES!J149</f>
        <v>-1096.1697446199996</v>
      </c>
      <c r="M32" s="52">
        <f>TRANSACCIONES!K149</f>
        <v>-1951.5247471699977</v>
      </c>
      <c r="N32" s="52">
        <f>TRANSACCIONES!L149</f>
        <v>-729.88183679284884</v>
      </c>
      <c r="O32" s="52">
        <f>TRANSACCIONES!M149</f>
        <v>-669.48733902000276</v>
      </c>
      <c r="P32" s="52">
        <f>TRANSACCIONES!N149</f>
        <v>-2034.5608900600037</v>
      </c>
      <c r="Q32" s="52">
        <f>TRANSACCIONES!O149</f>
        <v>-8061.3488384799984</v>
      </c>
      <c r="R32" s="52">
        <f>TRANSACCIONES!P149</f>
        <v>-14781.292688247384</v>
      </c>
      <c r="S32" s="52">
        <f>TRANSACCIONES!Q149</f>
        <v>3016.0355403800004</v>
      </c>
      <c r="T32" s="52">
        <f>TRANSACCIONES!R149</f>
        <v>-2059.0147640000014</v>
      </c>
      <c r="U32" s="52">
        <f>TRANSACCIONES!S149</f>
        <v>-1653.0978301300001</v>
      </c>
      <c r="V32" s="52">
        <f>TRANSACCIONES!T149</f>
        <v>3243.0053907492966</v>
      </c>
      <c r="W32" s="52">
        <f>TRANSACCIONES!U149</f>
        <v>966.31349390000105</v>
      </c>
      <c r="X32" s="52">
        <f>TRANSACCIONES!V149</f>
        <v>-2449.5949286008163</v>
      </c>
      <c r="Y32" s="52">
        <f>TRANSACCIONES!W149</f>
        <v>-2227.1879549994082</v>
      </c>
      <c r="Z32" s="52">
        <f>TRANSACCIONES!X149</f>
        <v>-2671.2185085199999</v>
      </c>
      <c r="AA32" s="52">
        <f>TRANSACCIONES!Y149</f>
        <v>3205.7348843439031</v>
      </c>
      <c r="AB32" s="52">
        <f>TRANSACCIONES!Z149</f>
        <v>-2385.9434084499953</v>
      </c>
      <c r="AC32" s="52">
        <f>TRANSACCIONES!AA149</f>
        <v>-3388.5595448699987</v>
      </c>
      <c r="AD32" s="52">
        <f>TRANSACCIONES!AB149</f>
        <v>-8377.7650580503632</v>
      </c>
      <c r="AE32" s="52">
        <f>TRANSACCIONES!AC149</f>
        <v>-12370.003402777758</v>
      </c>
      <c r="AF32" s="52">
        <f>TRANSACCIONES!AD149</f>
        <v>1475.0722561810408</v>
      </c>
      <c r="AG32" s="52">
        <f>TRANSACCIONES!AE149</f>
        <v>-256.41104982713568</v>
      </c>
      <c r="AH32" s="52">
        <f>TRANSACCIONES!AF149</f>
        <v>-2627.1410743033048</v>
      </c>
      <c r="AI32" s="52">
        <f>TRANSACCIONES!AG149</f>
        <v>4548.7460625990043</v>
      </c>
      <c r="AJ32" s="52">
        <f>TRANSACCIONES!AH149</f>
        <v>79.313910477605532</v>
      </c>
      <c r="AK32" s="52">
        <f>TRANSACCIONES!AI149</f>
        <v>-2444.1670731989561</v>
      </c>
      <c r="AL32" s="52">
        <f>TRANSACCIONES!AJ149</f>
        <v>745.92985482397307</v>
      </c>
      <c r="AM32" s="52">
        <f>TRANSACCIONES!AK149</f>
        <v>-2598.3355109179911</v>
      </c>
      <c r="AN32" s="52">
        <f>TRANSACCIONES!AL149</f>
        <v>717.58850079200602</v>
      </c>
      <c r="AO32" s="52">
        <f>TRANSACCIONES!AM149</f>
        <v>1482.7839331824789</v>
      </c>
      <c r="AP32" s="52">
        <f>TRANSACCIONES!AN149</f>
        <v>-3524.0802525184608</v>
      </c>
      <c r="AQ32" s="52">
        <f>TRANSACCIONES!AO149</f>
        <v>-9969.3029600679984</v>
      </c>
      <c r="AR32" s="52">
        <f>TRANSACCIONES!AP149</f>
        <v>-15206.143004320402</v>
      </c>
      <c r="AS32" s="52">
        <f>TRANSACCIONES!AQ149</f>
        <v>2228.666043921774</v>
      </c>
      <c r="AT32" s="52">
        <f>TRANSACCIONES!AR149</f>
        <v>-2227.1252734064201</v>
      </c>
      <c r="AU32" s="52">
        <f>TRANSACCIONES!AS149</f>
        <v>-2980.3660923997459</v>
      </c>
      <c r="AV32" s="52">
        <f>TRANSACCIONES!AT149</f>
        <v>6412.2676598535654</v>
      </c>
      <c r="AW32" s="52">
        <f>TRANSACCIONES!AU149</f>
        <v>-3901.036991278037</v>
      </c>
      <c r="AX32" s="52">
        <f>TRANSACCIONES!AV149</f>
        <v>-1606.3574879512325</v>
      </c>
      <c r="AY32" s="52">
        <f>TRANSACCIONES!AW149</f>
        <v>-1809.1928762980151</v>
      </c>
      <c r="AZ32" s="52">
        <f>TRANSACCIONES!AX149</f>
        <v>-2947.0300077762267</v>
      </c>
      <c r="BA32" s="52">
        <f>TRANSACCIONES!AY149</f>
        <v>1714.2539986054544</v>
      </c>
      <c r="BB32" s="52">
        <f>TRANSACCIONES!AZ149</f>
        <v>-622.19394458563329</v>
      </c>
      <c r="BC32" s="52">
        <f>TRANSACCIONES!BA149</f>
        <v>-5315.9607761152165</v>
      </c>
      <c r="BD32" s="52">
        <f>TRANSACCIONES!BB149</f>
        <v>-4152.0672568906884</v>
      </c>
      <c r="BE32" s="52">
        <f>TRANSACCIONES!BC149</f>
        <v>-40656.600264973633</v>
      </c>
      <c r="BF32" s="52">
        <f>TRANSACCIONES!BD149</f>
        <v>2871.7194016336271</v>
      </c>
      <c r="BG32" s="52">
        <f>TRANSACCIONES!BE149</f>
        <v>-1515.7577534835909</v>
      </c>
      <c r="BH32" s="52">
        <f>TRANSACCIONES!BF149</f>
        <v>-3281.4617237082466</v>
      </c>
      <c r="BI32" s="52">
        <f>TRANSACCIONES!BG149</f>
        <v>-495.85037214773547</v>
      </c>
      <c r="BJ32" s="52">
        <f>TRANSACCIONES!BH149</f>
        <v>-6047.530507223486</v>
      </c>
      <c r="BK32" s="52">
        <f>TRANSACCIONES!BI149</f>
        <v>-6493.093323764122</v>
      </c>
      <c r="BL32" s="52">
        <f>TRANSACCIONES!BJ149</f>
        <v>-1299.7249720730742</v>
      </c>
      <c r="BM32" s="52">
        <f>TRANSACCIONES!BK149</f>
        <v>-4620.7693775348798</v>
      </c>
      <c r="BN32" s="52">
        <f>TRANSACCIONES!BL149</f>
        <v>-1235.2660145008722</v>
      </c>
      <c r="BO32" s="52">
        <f>TRANSACCIONES!BM149</f>
        <v>-2002.3892899262592</v>
      </c>
      <c r="BP32" s="52">
        <f>TRANSACCIONES!BN149</f>
        <v>-5766.6649766307073</v>
      </c>
      <c r="BQ32" s="52">
        <f>TRANSACCIONES!BO149</f>
        <v>-10769.811355614274</v>
      </c>
      <c r="BR32" s="52">
        <f>TRANSACCIONES!BP149</f>
        <v>-33958.811690922754</v>
      </c>
      <c r="BS32" s="52">
        <f>TRANSACCIONES!BQ149</f>
        <v>4803.8682479917352</v>
      </c>
      <c r="BT32" s="52">
        <f>TRANSACCIONES!BR149</f>
        <v>-2068.5386487350588</v>
      </c>
      <c r="BU32" s="52">
        <f>TRANSACCIONES!BS149</f>
        <v>-1861.6237489629948</v>
      </c>
      <c r="BV32" s="52">
        <f>TRANSACCIONES!BT149</f>
        <v>4482.4461821907134</v>
      </c>
      <c r="BW32" s="52">
        <f>TRANSACCIONES!BU149</f>
        <v>-4798.3725040595091</v>
      </c>
      <c r="BX32" s="52">
        <f>TRANSACCIONES!BV149</f>
        <v>-2963.6984841353569</v>
      </c>
      <c r="BY32" s="52">
        <f>TRANSACCIONES!BW149</f>
        <v>-1789.3936684248565</v>
      </c>
      <c r="BZ32" s="52">
        <f>TRANSACCIONES!BX149</f>
        <v>-2513.1496756120559</v>
      </c>
      <c r="CA32" s="52">
        <f>TRANSACCIONES!BY149</f>
        <v>-549.42274903184443</v>
      </c>
      <c r="CB32" s="52">
        <f>TRANSACCIONES!BZ149</f>
        <v>-1546.3121826164552</v>
      </c>
      <c r="CC32" s="52">
        <f>TRANSACCIONES!CA149</f>
        <v>-13577.527621051633</v>
      </c>
      <c r="CD32" s="52">
        <f>TRANSACCIONES!CB149</f>
        <v>-11577.086838475452</v>
      </c>
      <c r="CE32" s="52">
        <f>TRANSACCIONES!CC149</f>
        <v>-10036.412958374771</v>
      </c>
      <c r="CF32" s="52">
        <f>TRANSACCIONES!CD149</f>
        <v>5030.724344690012</v>
      </c>
      <c r="CG32" s="52">
        <f>TRANSACCIONES!CE149</f>
        <v>39.252840377306711</v>
      </c>
      <c r="CH32" s="52">
        <f>TRANSACCIONES!CF149</f>
        <v>1267.793315308515</v>
      </c>
      <c r="CI32" s="52">
        <f>TRANSACCIONES!CG149</f>
        <v>11730.501314641999</v>
      </c>
      <c r="CJ32" s="52">
        <f>TRANSACCIONES!CH149</f>
        <v>-3250.4147136135798</v>
      </c>
      <c r="CK32" s="52">
        <f>TRANSACCIONES!CI149</f>
        <v>2325.1546410492938</v>
      </c>
      <c r="CL32" s="52">
        <f>TRANSACCIONES!CJ149</f>
        <v>-850.2970160948189</v>
      </c>
      <c r="CM32" s="52">
        <f>TRANSACCIONES!CK149</f>
        <v>-964.55791303600017</v>
      </c>
      <c r="CN32" s="52">
        <f>TRANSACCIONES!CL149</f>
        <v>2140.5189785274688</v>
      </c>
      <c r="CO32" s="52">
        <f>TRANSACCIONES!CM149</f>
        <v>-2451.2213168800445</v>
      </c>
      <c r="CP32" s="52">
        <f>TRANSACCIONES!CN149</f>
        <v>-5389.6857622504504</v>
      </c>
      <c r="CQ32" s="52">
        <f>TRANSACCIONES!CO149</f>
        <v>-19664.181671094502</v>
      </c>
      <c r="CR32" s="52">
        <f>TRANSACCIONES!CP149</f>
        <v>-30426.64934249912</v>
      </c>
      <c r="CS32" s="52">
        <f>TRANSACCIONES!CQ149</f>
        <v>3757.6241755289457</v>
      </c>
      <c r="CT32" s="52">
        <f>TRANSACCIONES!CR149</f>
        <v>832.59728396102764</v>
      </c>
      <c r="CU32" s="52">
        <f>TRANSACCIONES!CS149</f>
        <v>-7507.7359262540704</v>
      </c>
      <c r="CV32" s="52">
        <f>TRANSACCIONES!CT149</f>
        <v>10581.767253712385</v>
      </c>
      <c r="CW32" s="52">
        <f>TRANSACCIONES!CU149</f>
        <v>-3742.7904583957079</v>
      </c>
      <c r="CX32" s="52">
        <f>TRANSACCIONES!CV149</f>
        <v>-1684.3378863940161</v>
      </c>
      <c r="CY32" s="52">
        <f>TRANSACCIONES!CW149</f>
        <v>-651.82569956191583</v>
      </c>
      <c r="CZ32" s="52">
        <f>TRANSACCIONES!CX149</f>
        <v>-363.38821489471957</v>
      </c>
      <c r="DA32" s="52">
        <f>TRANSACCIONES!CY149</f>
        <v>2354.7278167215682</v>
      </c>
      <c r="DB32" s="52">
        <f>TRANSACCIONES!CZ149</f>
        <v>1024.2750227543165</v>
      </c>
      <c r="DC32" s="52">
        <f>TRANSACCIONES!DA149</f>
        <v>-9872.9005597867817</v>
      </c>
      <c r="DD32" s="52">
        <f>TRANSACCIONES!DB149</f>
        <v>-25154.662149890173</v>
      </c>
      <c r="DE32" s="52">
        <f>TRANSACCIONES!DC149</f>
        <v>-16396.044290791004</v>
      </c>
      <c r="DF32" s="52">
        <f>TRANSACCIONES!DD149</f>
        <v>6897.2699374966451</v>
      </c>
      <c r="DG32" s="52">
        <f>TRANSACCIONES!DE149</f>
        <v>-329.66760356560007</v>
      </c>
      <c r="DH32" s="52">
        <f>TRANSACCIONES!DF149</f>
        <v>-4509.3491049856948</v>
      </c>
      <c r="DI32" s="52">
        <f>TRANSACCIONES!DG149</f>
        <v>8334.1734933049174</v>
      </c>
      <c r="DJ32" s="52">
        <f>TRANSACCIONES!DH149</f>
        <v>-5338.2143512638741</v>
      </c>
      <c r="DK32" s="52">
        <f>TRANSACCIONES!DI149</f>
        <v>-4023.8183778353741</v>
      </c>
      <c r="DL32" s="52">
        <f>TRANSACCIONES!DJ149</f>
        <v>1386.774523118811</v>
      </c>
      <c r="DM32" s="52">
        <f>TRANSACCIONES!DK149</f>
        <v>17.702070572253433</v>
      </c>
      <c r="DN32" s="52">
        <f>TRANSACCIONES!DL149</f>
        <v>6155.0766197166759</v>
      </c>
      <c r="DO32" s="52">
        <f>TRANSACCIONES!DM149</f>
        <v>-1447.7111349717761</v>
      </c>
      <c r="DP32" s="52">
        <f>TRANSACCIONES!DN149</f>
        <v>-7505.5850652364243</v>
      </c>
      <c r="DQ32" s="52">
        <f>TRANSACCIONES!DO149</f>
        <v>-16032.695297141534</v>
      </c>
    </row>
    <row r="33" spans="2:121">
      <c r="B33" s="68" t="s">
        <v>1</v>
      </c>
      <c r="C33" s="69" t="s">
        <v>49</v>
      </c>
      <c r="D33" s="51" t="s">
        <v>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</row>
    <row r="34" spans="2:121">
      <c r="B34" s="56" t="s">
        <v>50</v>
      </c>
      <c r="C34" s="59" t="s">
        <v>51</v>
      </c>
      <c r="D34" s="58" t="s">
        <v>3</v>
      </c>
      <c r="E34" s="44">
        <f>TRANSACCIONES!C151</f>
        <v>29.086947698068343</v>
      </c>
      <c r="F34" s="44">
        <f>TRANSACCIONES!D151</f>
        <v>-1526.3621910010038</v>
      </c>
      <c r="G34" s="44">
        <f>TRANSACCIONES!E151</f>
        <v>338.97126415286402</v>
      </c>
      <c r="H34" s="44">
        <f>TRANSACCIONES!F151</f>
        <v>-1444.9792023208247</v>
      </c>
      <c r="I34" s="44">
        <f>TRANSACCIONES!G151</f>
        <v>5285.2833706326383</v>
      </c>
      <c r="J34" s="44">
        <f>TRANSACCIONES!H151</f>
        <v>1257.6820181629682</v>
      </c>
      <c r="K34" s="44">
        <f>TRANSACCIONES!I151</f>
        <v>-20.218225212649031</v>
      </c>
      <c r="L34" s="44">
        <f>TRANSACCIONES!J151</f>
        <v>-1816.9412796522752</v>
      </c>
      <c r="M34" s="44">
        <f>TRANSACCIONES!K151</f>
        <v>-2458.3118778897142</v>
      </c>
      <c r="N34" s="44">
        <f>TRANSACCIONES!L151</f>
        <v>1265.2574803489092</v>
      </c>
      <c r="O34" s="44">
        <f>TRANSACCIONES!M151</f>
        <v>-668.77292724597999</v>
      </c>
      <c r="P34" s="44">
        <f>TRANSACCIONES!N151</f>
        <v>-1719.941268454281</v>
      </c>
      <c r="Q34" s="44">
        <f>TRANSACCIONES!O151</f>
        <v>1537.4197861774164</v>
      </c>
      <c r="R34" s="44">
        <f>TRANSACCIONES!P151</f>
        <v>12338.420198958785</v>
      </c>
      <c r="S34" s="44">
        <f>TRANSACCIONES!Q151</f>
        <v>16754.929232101029</v>
      </c>
      <c r="T34" s="44">
        <f>TRANSACCIONES!R151</f>
        <v>-4577.4726973175693</v>
      </c>
      <c r="U34" s="44">
        <f>TRANSACCIONES!S151</f>
        <v>-1469.5349817319984</v>
      </c>
      <c r="V34" s="44">
        <f>TRANSACCIONES!T151</f>
        <v>6595.8014963023725</v>
      </c>
      <c r="W34" s="44">
        <f>TRANSACCIONES!U151</f>
        <v>-1955.3785686067295</v>
      </c>
      <c r="X34" s="44">
        <f>TRANSACCIONES!V151</f>
        <v>1245.4076245556917</v>
      </c>
      <c r="Y34" s="44">
        <f>TRANSACCIONES!W151</f>
        <v>-2350.6044164531995</v>
      </c>
      <c r="Z34" s="44">
        <f>TRANSACCIONES!X151</f>
        <v>-1429.3021975044558</v>
      </c>
      <c r="AA34" s="44">
        <f>TRANSACCIONES!Y151</f>
        <v>4518.483005087126</v>
      </c>
      <c r="AB34" s="44">
        <f>TRANSACCIONES!Z151</f>
        <v>738.72007999202469</v>
      </c>
      <c r="AC34" s="44">
        <f>TRANSACCIONES!AA151</f>
        <v>-3104.2045587526773</v>
      </c>
      <c r="AD34" s="44">
        <f>TRANSACCIONES!AB151</f>
        <v>-2628.4238187128285</v>
      </c>
      <c r="AE34" s="44">
        <f>TRANSACCIONES!AC151</f>
        <v>6053.7287040368965</v>
      </c>
      <c r="AF34" s="44">
        <f>TRANSACCIONES!AD151</f>
        <v>-588.73848766019444</v>
      </c>
      <c r="AG34" s="44">
        <f>TRANSACCIONES!AE151</f>
        <v>-608.86027047291589</v>
      </c>
      <c r="AH34" s="44">
        <f>TRANSACCIONES!AF151</f>
        <v>-260.04168460851974</v>
      </c>
      <c r="AI34" s="44">
        <f>TRANSACCIONES!AG151</f>
        <v>7524.5707721244898</v>
      </c>
      <c r="AJ34" s="44">
        <f>TRANSACCIONES!AH151</f>
        <v>-479.6251231941169</v>
      </c>
      <c r="AK34" s="44">
        <f>TRANSACCIONES!AI151</f>
        <v>-15.157913665361775</v>
      </c>
      <c r="AL34" s="44">
        <f>TRANSACCIONES!AJ151</f>
        <v>-603.91682441599824</v>
      </c>
      <c r="AM34" s="44">
        <f>TRANSACCIONES!AK151</f>
        <v>-1823.9071811973031</v>
      </c>
      <c r="AN34" s="44">
        <f>TRANSACCIONES!AL151</f>
        <v>2883.6143207393975</v>
      </c>
      <c r="AO34" s="44">
        <f>TRANSACCIONES!AM151</f>
        <v>194.38567845203306</v>
      </c>
      <c r="AP34" s="44">
        <f>TRANSACCIONES!AN151</f>
        <v>-2548.8656234200298</v>
      </c>
      <c r="AQ34" s="44">
        <f>TRANSACCIONES!AO151</f>
        <v>2380.2710413554159</v>
      </c>
      <c r="AR34" s="44">
        <f>TRANSACCIONES!AP151</f>
        <v>716.53572587396729</v>
      </c>
      <c r="AS34" s="44">
        <f>TRANSACCIONES!AQ151</f>
        <v>-1146.2009229383311</v>
      </c>
      <c r="AT34" s="44">
        <f>TRANSACCIONES!AR151</f>
        <v>-1160.4639856927604</v>
      </c>
      <c r="AU34" s="44">
        <f>TRANSACCIONES!AS151</f>
        <v>924.03928502863369</v>
      </c>
      <c r="AV34" s="44">
        <f>TRANSACCIONES!AT151</f>
        <v>5858.9377279628861</v>
      </c>
      <c r="AW34" s="44">
        <f>TRANSACCIONES!AU151</f>
        <v>-1740.455011046346</v>
      </c>
      <c r="AX34" s="44">
        <f>TRANSACCIONES!AV151</f>
        <v>-1581.6452858976393</v>
      </c>
      <c r="AY34" s="44">
        <f>TRANSACCIONES!AW151</f>
        <v>-2421.7750320081545</v>
      </c>
      <c r="AZ34" s="44">
        <f>TRANSACCIONES!AX151</f>
        <v>-909.23145680912353</v>
      </c>
      <c r="BA34" s="44">
        <f>TRANSACCIONES!AY151</f>
        <v>2376.9416239483585</v>
      </c>
      <c r="BB34" s="44">
        <f>TRANSACCIONES!AZ151</f>
        <v>364.80575183487394</v>
      </c>
      <c r="BC34" s="44">
        <f>TRANSACCIONES!BA151</f>
        <v>-3330.1499836103212</v>
      </c>
      <c r="BD34" s="44">
        <f>TRANSACCIONES!BB151</f>
        <v>3481.7330151018919</v>
      </c>
      <c r="BE34" s="44">
        <f>TRANSACCIONES!BC151</f>
        <v>14321.408733251783</v>
      </c>
      <c r="BF34" s="44">
        <f>TRANSACCIONES!BD151</f>
        <v>1970.31918968082</v>
      </c>
      <c r="BG34" s="44">
        <f>TRANSACCIONES!BE151</f>
        <v>932.59044663670761</v>
      </c>
      <c r="BH34" s="44">
        <f>TRANSACCIONES!BF151</f>
        <v>143.55384136172424</v>
      </c>
      <c r="BI34" s="44">
        <f>TRANSACCIONES!BG151</f>
        <v>1829.3244227857595</v>
      </c>
      <c r="BJ34" s="44">
        <f>TRANSACCIONES!BH151</f>
        <v>1842.6820357504216</v>
      </c>
      <c r="BK34" s="44">
        <f>TRANSACCIONES!BI151</f>
        <v>13614.128976797427</v>
      </c>
      <c r="BL34" s="44">
        <f>TRANSACCIONES!BJ151</f>
        <v>-318.69395127261737</v>
      </c>
      <c r="BM34" s="44">
        <f>TRANSACCIONES!BK151</f>
        <v>2972.2899298276425</v>
      </c>
      <c r="BN34" s="44">
        <f>TRANSACCIONES!BL151</f>
        <v>2804.1978897887329</v>
      </c>
      <c r="BO34" s="44">
        <f>TRANSACCIONES!BM151</f>
        <v>-1721.493773331491</v>
      </c>
      <c r="BP34" s="44">
        <f>TRANSACCIONES!BN151</f>
        <v>3715.9235327626984</v>
      </c>
      <c r="BQ34" s="44">
        <f>TRANSACCIONES!BO151</f>
        <v>-13463.413807536044</v>
      </c>
      <c r="BR34" s="44">
        <f>TRANSACCIONES!BP151</f>
        <v>5652.5827808745289</v>
      </c>
      <c r="BS34" s="44">
        <f>TRANSACCIONES!BQ151</f>
        <v>4327.4834882359346</v>
      </c>
      <c r="BT34" s="44">
        <f>TRANSACCIONES!BR151</f>
        <v>3177.6582722370117</v>
      </c>
      <c r="BU34" s="44">
        <f>TRANSACCIONES!BS151</f>
        <v>1595.2812870551993</v>
      </c>
      <c r="BV34" s="44">
        <f>TRANSACCIONES!BT151</f>
        <v>12242.469375690314</v>
      </c>
      <c r="BW34" s="44">
        <f>TRANSACCIONES!BU151</f>
        <v>-2974.7994045638893</v>
      </c>
      <c r="BX34" s="44">
        <f>TRANSACCIONES!BV151</f>
        <v>359.24384074487131</v>
      </c>
      <c r="BY34" s="44">
        <f>TRANSACCIONES!BW151</f>
        <v>993.68830520265419</v>
      </c>
      <c r="BZ34" s="44">
        <f>TRANSACCIONES!BX151</f>
        <v>934.65424793103966</v>
      </c>
      <c r="CA34" s="44">
        <f>TRANSACCIONES!BY151</f>
        <v>2612.6141407320188</v>
      </c>
      <c r="CB34" s="44">
        <f>TRANSACCIONES!BZ151</f>
        <v>1163.4986603596967</v>
      </c>
      <c r="CC34" s="44">
        <f>TRANSACCIONES!CA151</f>
        <v>-7508.2218740370627</v>
      </c>
      <c r="CD34" s="44">
        <f>TRANSACCIONES!CB151</f>
        <v>-11270.987558713257</v>
      </c>
      <c r="CE34" s="44">
        <f>TRANSACCIONES!CC151</f>
        <v>22500.384193118101</v>
      </c>
      <c r="CF34" s="44">
        <f>TRANSACCIONES!CD151</f>
        <v>-709.48598971417414</v>
      </c>
      <c r="CG34" s="44">
        <f>TRANSACCIONES!CE151</f>
        <v>-714.88606425472278</v>
      </c>
      <c r="CH34" s="44">
        <f>TRANSACCIONES!CF151</f>
        <v>13769.369050503443</v>
      </c>
      <c r="CI34" s="44">
        <f>TRANSACCIONES!CG151</f>
        <v>14342.151267928331</v>
      </c>
      <c r="CJ34" s="44">
        <f>TRANSACCIONES!CH151</f>
        <v>-6995.0893584438218</v>
      </c>
      <c r="CK34" s="44">
        <f>TRANSACCIONES!CI151</f>
        <v>306.84368848614054</v>
      </c>
      <c r="CL34" s="44">
        <f>TRANSACCIONES!CJ151</f>
        <v>-2810.3707474716575</v>
      </c>
      <c r="CM34" s="44">
        <f>TRANSACCIONES!CK151</f>
        <v>-7034.4859647799658</v>
      </c>
      <c r="CN34" s="44">
        <f>TRANSACCIONES!CL151</f>
        <v>20810.465074584401</v>
      </c>
      <c r="CO34" s="44">
        <f>TRANSACCIONES!CM151</f>
        <v>1572.3598149132354</v>
      </c>
      <c r="CP34" s="44">
        <f>TRANSACCIONES!CN151</f>
        <v>3561.0098569774518</v>
      </c>
      <c r="CQ34" s="44">
        <f>TRANSACCIONES!CO151</f>
        <v>-13597.496435610554</v>
      </c>
      <c r="CR34" s="44">
        <f>TRANSACCIONES!CP151</f>
        <v>-17872.564422132367</v>
      </c>
      <c r="CS34" s="44">
        <f>TRANSACCIONES!CQ151</f>
        <v>2440.0966159828231</v>
      </c>
      <c r="CT34" s="44">
        <f>TRANSACCIONES!CR151</f>
        <v>-1564.8174560517141</v>
      </c>
      <c r="CU34" s="44">
        <f>TRANSACCIONES!CS151</f>
        <v>-3811.0990121787959</v>
      </c>
      <c r="CV34" s="44">
        <f>TRANSACCIONES!CT151</f>
        <v>10880.351337245156</v>
      </c>
      <c r="CW34" s="44">
        <f>TRANSACCIONES!CU151</f>
        <v>-10308.064605169877</v>
      </c>
      <c r="CX34" s="44">
        <f>TRANSACCIONES!CV151</f>
        <v>-1297.9856815504545</v>
      </c>
      <c r="CY34" s="44">
        <f>TRANSACCIONES!CW151</f>
        <v>-2040.1684973294712</v>
      </c>
      <c r="CZ34" s="44">
        <f>TRANSACCIONES!CX151</f>
        <v>-5865.1481269551241</v>
      </c>
      <c r="DA34" s="44">
        <f>TRANSACCIONES!CY151</f>
        <v>4450.5113985604876</v>
      </c>
      <c r="DB34" s="44">
        <f>TRANSACCIONES!CZ151</f>
        <v>25.942205516318381</v>
      </c>
      <c r="DC34" s="44">
        <f>TRANSACCIONES!DA151</f>
        <v>-6874.4777542339234</v>
      </c>
      <c r="DD34" s="44">
        <f>TRANSACCIONES!DB151</f>
        <v>-3907.7048459677953</v>
      </c>
      <c r="DE34" s="44">
        <f>TRANSACCIONES!DC151</f>
        <v>3694.3736971491089</v>
      </c>
      <c r="DF34" s="44">
        <f>TRANSACCIONES!DD151</f>
        <v>2390.451479939346</v>
      </c>
      <c r="DG34" s="44">
        <f>TRANSACCIONES!DE151</f>
        <v>-786.07661497145637</v>
      </c>
      <c r="DH34" s="44">
        <f>TRANSACCIONES!DF151</f>
        <v>-6276.1278652629326</v>
      </c>
      <c r="DI34" s="44">
        <f>TRANSACCIONES!DG151</f>
        <v>11169.370627428314</v>
      </c>
      <c r="DJ34" s="44">
        <f>TRANSACCIONES!DH151</f>
        <v>-6443.8245469448157</v>
      </c>
      <c r="DK34" s="44">
        <f>TRANSACCIONES!DI151</f>
        <v>-2181.9519298500254</v>
      </c>
      <c r="DL34" s="44">
        <f>TRANSACCIONES!DJ151</f>
        <v>3680.0438452109302</v>
      </c>
      <c r="DM34" s="44">
        <f>TRANSACCIONES!DK151</f>
        <v>-3435.0652813811948</v>
      </c>
      <c r="DN34" s="44">
        <f>TRANSACCIONES!DL151</f>
        <v>4222.1389699030451</v>
      </c>
      <c r="DO34" s="44">
        <f>TRANSACCIONES!DM151</f>
        <v>803.44102630426642</v>
      </c>
      <c r="DP34" s="44">
        <f>TRANSACCIONES!DN151</f>
        <v>6853.4444018651129</v>
      </c>
      <c r="DQ34" s="44">
        <f>TRANSACCIONES!DO151</f>
        <v>-6301.4704150914804</v>
      </c>
    </row>
    <row r="35" spans="2:121">
      <c r="B35" s="60" t="s">
        <v>52</v>
      </c>
      <c r="C35" s="61" t="s">
        <v>53</v>
      </c>
      <c r="D35" s="58" t="s">
        <v>3</v>
      </c>
      <c r="E35" s="46">
        <f>TRANSACCIONES!C160</f>
        <v>-170.47753051625864</v>
      </c>
      <c r="F35" s="46">
        <f>TRANSACCIONES!D160</f>
        <v>-1526.3621910010038</v>
      </c>
      <c r="G35" s="46">
        <f>TRANSACCIONES!E160</f>
        <v>338.97126415286402</v>
      </c>
      <c r="H35" s="46">
        <f>TRANSACCIONES!F160</f>
        <v>-1542.4289556520489</v>
      </c>
      <c r="I35" s="46">
        <f>TRANSACCIONES!G160</f>
        <v>5285.2833706326383</v>
      </c>
      <c r="J35" s="46">
        <f>TRANSACCIONES!H160</f>
        <v>1257.6820181629682</v>
      </c>
      <c r="K35" s="46">
        <f>TRANSACCIONES!I160</f>
        <v>-20.218225212649486</v>
      </c>
      <c r="L35" s="46">
        <f>TRANSACCIONES!J160</f>
        <v>-1816.9412796522752</v>
      </c>
      <c r="M35" s="46">
        <f>TRANSACCIONES!K160</f>
        <v>-2458.3118778897142</v>
      </c>
      <c r="N35" s="46">
        <f>TRANSACCIONES!L160</f>
        <v>1163.1427554658071</v>
      </c>
      <c r="O35" s="46">
        <f>TRANSACCIONES!M160</f>
        <v>-668.77292724597987</v>
      </c>
      <c r="P35" s="46">
        <f>TRANSACCIONES!N160</f>
        <v>-1719.941268454281</v>
      </c>
      <c r="Q35" s="46">
        <f>TRANSACCIONES!O160</f>
        <v>1537.4197861774162</v>
      </c>
      <c r="R35" s="46">
        <f>TRANSACCIONES!P160</f>
        <v>12121.114945711235</v>
      </c>
      <c r="S35" s="46">
        <f>TRANSACCIONES!Q160</f>
        <v>16754.929232101029</v>
      </c>
      <c r="T35" s="46">
        <f>TRANSACCIONES!R160</f>
        <v>-4577.4726973175693</v>
      </c>
      <c r="U35" s="46">
        <f>TRANSACCIONES!S160</f>
        <v>-1576.8198431170385</v>
      </c>
      <c r="V35" s="46">
        <f>TRANSACCIONES!T160</f>
        <v>6595.8014963023725</v>
      </c>
      <c r="W35" s="46">
        <f>TRANSACCIONES!U160</f>
        <v>-1955.3785686067295</v>
      </c>
      <c r="X35" s="46">
        <f>TRANSACCIONES!V160</f>
        <v>1245.4076245556917</v>
      </c>
      <c r="Y35" s="46">
        <f>TRANSACCIONES!W160</f>
        <v>-2350.6044164531995</v>
      </c>
      <c r="Z35" s="46">
        <f>TRANSACCIONES!X160</f>
        <v>-1429.3021975044558</v>
      </c>
      <c r="AA35" s="46">
        <f>TRANSACCIONES!Y160</f>
        <v>4408.462613224614</v>
      </c>
      <c r="AB35" s="46">
        <f>TRANSACCIONES!Z160</f>
        <v>738.72007999202833</v>
      </c>
      <c r="AC35" s="46">
        <f>TRANSACCIONES!AA160</f>
        <v>-3104.2045587526791</v>
      </c>
      <c r="AD35" s="46">
        <f>TRANSACCIONES!AB160</f>
        <v>-2628.4238187128285</v>
      </c>
      <c r="AE35" s="46">
        <f>TRANSACCIONES!AC160</f>
        <v>5819.4008111180319</v>
      </c>
      <c r="AF35" s="46">
        <f>TRANSACCIONES!AD160</f>
        <v>-588.73848766019444</v>
      </c>
      <c r="AG35" s="46">
        <f>TRANSACCIONES!AE160</f>
        <v>-608.86027047291589</v>
      </c>
      <c r="AH35" s="46">
        <f>TRANSACCIONES!AF160</f>
        <v>-374.44771090433983</v>
      </c>
      <c r="AI35" s="46">
        <f>TRANSACCIONES!AG160</f>
        <v>7524.5707721244898</v>
      </c>
      <c r="AJ35" s="46">
        <f>TRANSACCIONES!AH160</f>
        <v>-479.6251231941169</v>
      </c>
      <c r="AK35" s="46">
        <f>TRANSACCIONES!AI160</f>
        <v>-15.157913665361775</v>
      </c>
      <c r="AL35" s="46">
        <f>TRANSACCIONES!AJ160</f>
        <v>-603.91682441599824</v>
      </c>
      <c r="AM35" s="46">
        <f>TRANSACCIONES!AK160</f>
        <v>-1823.9071811973031</v>
      </c>
      <c r="AN35" s="46">
        <f>TRANSACCIONES!AL160</f>
        <v>2763.692454116353</v>
      </c>
      <c r="AO35" s="46">
        <f>TRANSACCIONES!AM160</f>
        <v>194.38567845203306</v>
      </c>
      <c r="AP35" s="46">
        <f>TRANSACCIONES!AN160</f>
        <v>-2548.8656234200303</v>
      </c>
      <c r="AQ35" s="46">
        <f>TRANSACCIONES!AO160</f>
        <v>2380.2710413554164</v>
      </c>
      <c r="AR35" s="46">
        <f>TRANSACCIONES!AP160</f>
        <v>460.82772875551245</v>
      </c>
      <c r="AS35" s="46">
        <f>TRANSACCIONES!AQ160</f>
        <v>-1146.2009229383311</v>
      </c>
      <c r="AT35" s="46">
        <f>TRANSACCIONES!AR160</f>
        <v>-1160.4639856927604</v>
      </c>
      <c r="AU35" s="46">
        <f>TRANSACCIONES!AS160</f>
        <v>798.53016656780267</v>
      </c>
      <c r="AV35" s="46">
        <f>TRANSACCIONES!AT160</f>
        <v>5858.9377279628861</v>
      </c>
      <c r="AW35" s="46">
        <f>TRANSACCIONES!AU160</f>
        <v>-1740.455011046346</v>
      </c>
      <c r="AX35" s="46">
        <f>TRANSACCIONES!AV160</f>
        <v>-1581.6452858976393</v>
      </c>
      <c r="AY35" s="46">
        <f>TRANSACCIONES!AW160</f>
        <v>-2421.7750320081545</v>
      </c>
      <c r="AZ35" s="46">
        <f>TRANSACCIONES!AX160</f>
        <v>-909.23145680912353</v>
      </c>
      <c r="BA35" s="46">
        <f>TRANSACCIONES!AY160</f>
        <v>2246.7427452907345</v>
      </c>
      <c r="BB35" s="46">
        <f>TRANSACCIONES!AZ160</f>
        <v>364.80575183487394</v>
      </c>
      <c r="BC35" s="46">
        <f>TRANSACCIONES!BA160</f>
        <v>-3330.1499836103212</v>
      </c>
      <c r="BD35" s="46">
        <f>TRANSACCIONES!BB160</f>
        <v>3481.7330151018919</v>
      </c>
      <c r="BE35" s="46">
        <f>TRANSACCIONES!BC160</f>
        <v>14049.304568163718</v>
      </c>
      <c r="BF35" s="46">
        <f>TRANSACCIONES!BD160</f>
        <v>1970.31918968082</v>
      </c>
      <c r="BG35" s="46">
        <f>TRANSACCIONES!BE160</f>
        <v>932.59044663670761</v>
      </c>
      <c r="BH35" s="46">
        <f>TRANSACCIONES!BF160</f>
        <v>8.8637107740602232</v>
      </c>
      <c r="BI35" s="46">
        <f>TRANSACCIONES!BG160</f>
        <v>1829.3244227857595</v>
      </c>
      <c r="BJ35" s="46">
        <f>TRANSACCIONES!BH160</f>
        <v>1842.6820357504216</v>
      </c>
      <c r="BK35" s="46">
        <f>TRANSACCIONES!BI160</f>
        <v>13614.128976797427</v>
      </c>
      <c r="BL35" s="46">
        <f>TRANSACCIONES!BJ160</f>
        <v>-318.69395127261737</v>
      </c>
      <c r="BM35" s="46">
        <f>TRANSACCIONES!BK160</f>
        <v>2972.2899298276425</v>
      </c>
      <c r="BN35" s="46">
        <f>TRANSACCIONES!BL160</f>
        <v>2666.7838552883291</v>
      </c>
      <c r="BO35" s="46">
        <f>TRANSACCIONES!BM160</f>
        <v>-1721.493773331491</v>
      </c>
      <c r="BP35" s="46">
        <f>TRANSACCIONES!BN160</f>
        <v>3715.9235327626984</v>
      </c>
      <c r="BQ35" s="46">
        <f>TRANSACCIONES!BO160</f>
        <v>-13463.413807536044</v>
      </c>
      <c r="BR35" s="46">
        <f>TRANSACCIONES!BP160</f>
        <v>5370.450007738169</v>
      </c>
      <c r="BS35" s="46">
        <f>TRANSACCIONES!BQ160</f>
        <v>4327.4834882359346</v>
      </c>
      <c r="BT35" s="46">
        <f>TRANSACCIONES!BR160</f>
        <v>3177.6582722370117</v>
      </c>
      <c r="BU35" s="46">
        <f>TRANSACCIONES!BS160</f>
        <v>1456.3801275183682</v>
      </c>
      <c r="BV35" s="46">
        <f>TRANSACCIONES!BT160</f>
        <v>12242.469375690314</v>
      </c>
      <c r="BW35" s="46">
        <f>TRANSACCIONES!BU160</f>
        <v>-2974.7994045638893</v>
      </c>
      <c r="BX35" s="46">
        <f>TRANSACCIONES!BV160</f>
        <v>359.24384074487131</v>
      </c>
      <c r="BY35" s="46">
        <f>TRANSACCIONES!BW160</f>
        <v>993.68830520265419</v>
      </c>
      <c r="BZ35" s="46">
        <f>TRANSACCIONES!BX160</f>
        <v>934.65424793103966</v>
      </c>
      <c r="CA35" s="46">
        <f>TRANSACCIONES!BY160</f>
        <v>2469.3825271324849</v>
      </c>
      <c r="CB35" s="46">
        <f>TRANSACCIONES!BZ160</f>
        <v>1163.4986603596967</v>
      </c>
      <c r="CC35" s="46">
        <f>TRANSACCIONES!CA160</f>
        <v>-7508.2218740370627</v>
      </c>
      <c r="CD35" s="46">
        <f>TRANSACCIONES!CB160</f>
        <v>-11270.987558713257</v>
      </c>
      <c r="CE35" s="46">
        <f>TRANSACCIONES!CC160</f>
        <v>22195.654752562557</v>
      </c>
      <c r="CF35" s="46">
        <f>TRANSACCIONES!CD160</f>
        <v>-709.48598971417414</v>
      </c>
      <c r="CG35" s="46">
        <f>TRANSACCIONES!CE160</f>
        <v>-714.88606425472278</v>
      </c>
      <c r="CH35" s="46">
        <f>TRANSACCIONES!CF160</f>
        <v>13619.913077451834</v>
      </c>
      <c r="CI35" s="46">
        <f>TRANSACCIONES!CG160</f>
        <v>14342.151267928331</v>
      </c>
      <c r="CJ35" s="46">
        <f>TRANSACCIONES!CH160</f>
        <v>-6995.0893584438218</v>
      </c>
      <c r="CK35" s="46">
        <f>TRANSACCIONES!CI160</f>
        <v>306.84368848614054</v>
      </c>
      <c r="CL35" s="46">
        <f>TRANSACCIONES!CJ160</f>
        <v>-2810.3707474716575</v>
      </c>
      <c r="CM35" s="46">
        <f>TRANSACCIONES!CK160</f>
        <v>-7034.4859647799658</v>
      </c>
      <c r="CN35" s="46">
        <f>TRANSACCIONES!CL160</f>
        <v>20655.191607080458</v>
      </c>
      <c r="CO35" s="46">
        <f>TRANSACCIONES!CM160</f>
        <v>1572.3598149132354</v>
      </c>
      <c r="CP35" s="46">
        <f>TRANSACCIONES!CN160</f>
        <v>3561.0098569774518</v>
      </c>
      <c r="CQ35" s="46">
        <f>TRANSACCIONES!CO160</f>
        <v>-13597.496435610554</v>
      </c>
      <c r="CR35" s="46">
        <f>TRANSACCIONES!CP160</f>
        <v>-19168.135755217856</v>
      </c>
      <c r="CS35" s="46">
        <f>TRANSACCIONES!CQ160</f>
        <v>2440.0966159828231</v>
      </c>
      <c r="CT35" s="46">
        <f>TRANSACCIONES!CR160</f>
        <v>-1564.8174560517141</v>
      </c>
      <c r="CU35" s="46">
        <f>TRANSACCIONES!CS160</f>
        <v>-3970.9344255599158</v>
      </c>
      <c r="CV35" s="46">
        <f>TRANSACCIONES!CT160</f>
        <v>10880.351337245156</v>
      </c>
      <c r="CW35" s="46">
        <f>TRANSACCIONES!CU160</f>
        <v>-10308.064605169877</v>
      </c>
      <c r="CX35" s="46">
        <f>TRANSACCIONES!CV160</f>
        <v>-1297.9856815504545</v>
      </c>
      <c r="CY35" s="46">
        <f>TRANSACCIONES!CW160</f>
        <v>-2040.1684973294712</v>
      </c>
      <c r="CZ35" s="46">
        <f>TRANSACCIONES!CX160</f>
        <v>-6017.6481269551241</v>
      </c>
      <c r="DA35" s="46">
        <f>TRANSACCIONES!CY160</f>
        <v>3496.8754788561228</v>
      </c>
      <c r="DB35" s="46">
        <f>TRANSACCIONES!CZ160</f>
        <v>25.942205516318381</v>
      </c>
      <c r="DC35" s="46">
        <f>TRANSACCIONES!DA160</f>
        <v>-6904.0777542339238</v>
      </c>
      <c r="DD35" s="46">
        <f>TRANSACCIONES!DB160</f>
        <v>-3907.7048459677953</v>
      </c>
      <c r="DE35" s="46">
        <f>TRANSACCIONES!DC160</f>
        <v>2143.7265470374196</v>
      </c>
      <c r="DF35" s="46">
        <f>TRANSACCIONES!DD160</f>
        <v>2390.451479939346</v>
      </c>
      <c r="DG35" s="46">
        <f>TRANSACCIONES!DE160</f>
        <v>-786.07661497145637</v>
      </c>
      <c r="DH35" s="46">
        <f>TRANSACCIONES!DF160</f>
        <v>-6446.3326206642578</v>
      </c>
      <c r="DI35" s="46">
        <f>TRANSACCIONES!DG160</f>
        <v>11169.370627428314</v>
      </c>
      <c r="DJ35" s="46">
        <f>TRANSACCIONES!DH160</f>
        <v>-6443.8245469448157</v>
      </c>
      <c r="DK35" s="46">
        <f>TRANSACCIONES!DI160</f>
        <v>-2181.9519298500254</v>
      </c>
      <c r="DL35" s="46">
        <f>TRANSACCIONES!DJ160</f>
        <v>3680.0438452109302</v>
      </c>
      <c r="DM35" s="46">
        <f>TRANSACCIONES!DK160</f>
        <v>-3435.0652813811948</v>
      </c>
      <c r="DN35" s="46">
        <f>TRANSACCIONES!DL160</f>
        <v>3002.7355751926812</v>
      </c>
      <c r="DO35" s="46">
        <f>TRANSACCIONES!DM160</f>
        <v>803.44102630426642</v>
      </c>
      <c r="DP35" s="46">
        <f>TRANSACCIONES!DN160</f>
        <v>6853.4444018651129</v>
      </c>
      <c r="DQ35" s="46">
        <f>TRANSACCIONES!DO160</f>
        <v>-6462.5094150914802</v>
      </c>
    </row>
    <row r="36" spans="2:121">
      <c r="B36" s="60" t="s">
        <v>54</v>
      </c>
      <c r="C36" s="61" t="s">
        <v>55</v>
      </c>
      <c r="D36" s="58" t="s">
        <v>3</v>
      </c>
      <c r="E36" s="46">
        <f>TRANSACCIONES!C169</f>
        <v>199.56447821432602</v>
      </c>
      <c r="F36" s="46">
        <f>TRANSACCIONES!D169</f>
        <v>0</v>
      </c>
      <c r="G36" s="46">
        <f>TRANSACCIONES!E169</f>
        <v>0</v>
      </c>
      <c r="H36" s="46">
        <f>TRANSACCIONES!F169</f>
        <v>97.449753331224002</v>
      </c>
      <c r="I36" s="46">
        <f>TRANSACCIONES!G169</f>
        <v>0</v>
      </c>
      <c r="J36" s="46">
        <f>TRANSACCIONES!H169</f>
        <v>0</v>
      </c>
      <c r="K36" s="46">
        <f>TRANSACCIONES!I169</f>
        <v>0</v>
      </c>
      <c r="L36" s="46">
        <f>TRANSACCIONES!J169</f>
        <v>0</v>
      </c>
      <c r="M36" s="46">
        <f>TRANSACCIONES!K169</f>
        <v>0</v>
      </c>
      <c r="N36" s="46">
        <f>TRANSACCIONES!L169</f>
        <v>102.11472488310201</v>
      </c>
      <c r="O36" s="46">
        <f>TRANSACCIONES!M169</f>
        <v>0</v>
      </c>
      <c r="P36" s="46">
        <f>TRANSACCIONES!N169</f>
        <v>0</v>
      </c>
      <c r="Q36" s="46">
        <f>TRANSACCIONES!O169</f>
        <v>0</v>
      </c>
      <c r="R36" s="46">
        <f>TRANSACCIONES!P169</f>
        <v>217.30525324755001</v>
      </c>
      <c r="S36" s="46">
        <f>TRANSACCIONES!Q169</f>
        <v>0</v>
      </c>
      <c r="T36" s="46">
        <f>TRANSACCIONES!R169</f>
        <v>0</v>
      </c>
      <c r="U36" s="46">
        <f>TRANSACCIONES!S169</f>
        <v>107.28486138504</v>
      </c>
      <c r="V36" s="46">
        <f>TRANSACCIONES!T169</f>
        <v>0</v>
      </c>
      <c r="W36" s="46">
        <f>TRANSACCIONES!U169</f>
        <v>0</v>
      </c>
      <c r="X36" s="46">
        <f>TRANSACCIONES!V169</f>
        <v>0</v>
      </c>
      <c r="Y36" s="46">
        <f>TRANSACCIONES!W169</f>
        <v>0</v>
      </c>
      <c r="Z36" s="46">
        <f>TRANSACCIONES!X169</f>
        <v>0</v>
      </c>
      <c r="AA36" s="46">
        <f>TRANSACCIONES!Y169</f>
        <v>110.02039186251001</v>
      </c>
      <c r="AB36" s="46">
        <f>TRANSACCIONES!Z169</f>
        <v>0</v>
      </c>
      <c r="AC36" s="46">
        <f>TRANSACCIONES!AA169</f>
        <v>0</v>
      </c>
      <c r="AD36" s="46">
        <f>TRANSACCIONES!AB169</f>
        <v>0</v>
      </c>
      <c r="AE36" s="46">
        <f>TRANSACCIONES!AC169</f>
        <v>234.32789291886499</v>
      </c>
      <c r="AF36" s="46">
        <f>TRANSACCIONES!AD169</f>
        <v>0</v>
      </c>
      <c r="AG36" s="46">
        <f>TRANSACCIONES!AE169</f>
        <v>0</v>
      </c>
      <c r="AH36" s="46">
        <f>TRANSACCIONES!AF169</f>
        <v>114.40602629581998</v>
      </c>
      <c r="AI36" s="46">
        <f>TRANSACCIONES!AG169</f>
        <v>0</v>
      </c>
      <c r="AJ36" s="46">
        <f>TRANSACCIONES!AH169</f>
        <v>0</v>
      </c>
      <c r="AK36" s="46">
        <f>TRANSACCIONES!AI169</f>
        <v>0</v>
      </c>
      <c r="AL36" s="46">
        <f>TRANSACCIONES!AJ169</f>
        <v>0</v>
      </c>
      <c r="AM36" s="46">
        <f>TRANSACCIONES!AK169</f>
        <v>0</v>
      </c>
      <c r="AN36" s="46">
        <f>TRANSACCIONES!AL169</f>
        <v>119.92186662304501</v>
      </c>
      <c r="AO36" s="46">
        <f>TRANSACCIONES!AM169</f>
        <v>0</v>
      </c>
      <c r="AP36" s="46">
        <f>TRANSACCIONES!AN169</f>
        <v>0</v>
      </c>
      <c r="AQ36" s="46">
        <f>TRANSACCIONES!AO169</f>
        <v>0</v>
      </c>
      <c r="AR36" s="46">
        <f>TRANSACCIONES!AP169</f>
        <v>255.70799711845498</v>
      </c>
      <c r="AS36" s="46">
        <f>TRANSACCIONES!AQ169</f>
        <v>0</v>
      </c>
      <c r="AT36" s="46">
        <f>TRANSACCIONES!AR169</f>
        <v>0</v>
      </c>
      <c r="AU36" s="46">
        <f>TRANSACCIONES!AS169</f>
        <v>125.50911846083099</v>
      </c>
      <c r="AV36" s="46">
        <f>TRANSACCIONES!AT169</f>
        <v>0</v>
      </c>
      <c r="AW36" s="46">
        <f>TRANSACCIONES!AU169</f>
        <v>0</v>
      </c>
      <c r="AX36" s="46">
        <f>TRANSACCIONES!AV169</f>
        <v>0</v>
      </c>
      <c r="AY36" s="46">
        <f>TRANSACCIONES!AW169</f>
        <v>0</v>
      </c>
      <c r="AZ36" s="46">
        <f>TRANSACCIONES!AX169</f>
        <v>0</v>
      </c>
      <c r="BA36" s="46">
        <f>TRANSACCIONES!AY169</f>
        <v>130.19887865762399</v>
      </c>
      <c r="BB36" s="46">
        <f>TRANSACCIONES!AZ169</f>
        <v>0</v>
      </c>
      <c r="BC36" s="46">
        <f>TRANSACCIONES!BA169</f>
        <v>0</v>
      </c>
      <c r="BD36" s="46">
        <f>TRANSACCIONES!BB169</f>
        <v>0</v>
      </c>
      <c r="BE36" s="46">
        <f>TRANSACCIONES!BC169</f>
        <v>272.10416508806804</v>
      </c>
      <c r="BF36" s="46">
        <f>TRANSACCIONES!BD169</f>
        <v>0</v>
      </c>
      <c r="BG36" s="46">
        <f>TRANSACCIONES!BE169</f>
        <v>0</v>
      </c>
      <c r="BH36" s="46">
        <f>TRANSACCIONES!BF169</f>
        <v>134.69013058766402</v>
      </c>
      <c r="BI36" s="46">
        <f>TRANSACCIONES!BG169</f>
        <v>0</v>
      </c>
      <c r="BJ36" s="46">
        <f>TRANSACCIONES!BH169</f>
        <v>0</v>
      </c>
      <c r="BK36" s="46">
        <f>TRANSACCIONES!BI169</f>
        <v>0</v>
      </c>
      <c r="BL36" s="46">
        <f>TRANSACCIONES!BJ169</f>
        <v>0</v>
      </c>
      <c r="BM36" s="46">
        <f>TRANSACCIONES!BK169</f>
        <v>0</v>
      </c>
      <c r="BN36" s="46">
        <f>TRANSACCIONES!BL169</f>
        <v>137.41403450040403</v>
      </c>
      <c r="BO36" s="46">
        <f>TRANSACCIONES!BM169</f>
        <v>0</v>
      </c>
      <c r="BP36" s="46">
        <f>TRANSACCIONES!BN169</f>
        <v>0</v>
      </c>
      <c r="BQ36" s="46">
        <f>TRANSACCIONES!BO169</f>
        <v>0</v>
      </c>
      <c r="BR36" s="46">
        <f>TRANSACCIONES!BP169</f>
        <v>282.13277313636502</v>
      </c>
      <c r="BS36" s="46">
        <f>TRANSACCIONES!BQ169</f>
        <v>0</v>
      </c>
      <c r="BT36" s="46">
        <f>TRANSACCIONES!BR169</f>
        <v>0</v>
      </c>
      <c r="BU36" s="46">
        <f>TRANSACCIONES!BS169</f>
        <v>138.90115953683099</v>
      </c>
      <c r="BV36" s="46">
        <f>TRANSACCIONES!BT169</f>
        <v>0</v>
      </c>
      <c r="BW36" s="46">
        <f>TRANSACCIONES!BU169</f>
        <v>0</v>
      </c>
      <c r="BX36" s="46">
        <f>TRANSACCIONES!BV169</f>
        <v>0</v>
      </c>
      <c r="BY36" s="46">
        <f>TRANSACCIONES!BW169</f>
        <v>0</v>
      </c>
      <c r="BZ36" s="46">
        <f>TRANSACCIONES!BX169</f>
        <v>0</v>
      </c>
      <c r="CA36" s="46">
        <f>TRANSACCIONES!BY169</f>
        <v>143.23161359953403</v>
      </c>
      <c r="CB36" s="46">
        <f>TRANSACCIONES!BZ169</f>
        <v>0</v>
      </c>
      <c r="CC36" s="46">
        <f>TRANSACCIONES!CA169</f>
        <v>0</v>
      </c>
      <c r="CD36" s="46">
        <f>TRANSACCIONES!CB169</f>
        <v>0</v>
      </c>
      <c r="CE36" s="46">
        <f>TRANSACCIONES!CC169</f>
        <v>304.72944055555001</v>
      </c>
      <c r="CF36" s="46">
        <f>TRANSACCIONES!CD169</f>
        <v>0</v>
      </c>
      <c r="CG36" s="46">
        <f>TRANSACCIONES!CE169</f>
        <v>0</v>
      </c>
      <c r="CH36" s="46">
        <f>TRANSACCIONES!CF169</f>
        <v>149.455973051608</v>
      </c>
      <c r="CI36" s="46">
        <f>TRANSACCIONES!CG169</f>
        <v>0</v>
      </c>
      <c r="CJ36" s="46">
        <f>TRANSACCIONES!CH169</f>
        <v>0</v>
      </c>
      <c r="CK36" s="46">
        <f>TRANSACCIONES!CI169</f>
        <v>0</v>
      </c>
      <c r="CL36" s="46">
        <f>TRANSACCIONES!CJ169</f>
        <v>0</v>
      </c>
      <c r="CM36" s="46">
        <f>TRANSACCIONES!CK169</f>
        <v>0</v>
      </c>
      <c r="CN36" s="46">
        <f>TRANSACCIONES!CL169</f>
        <v>155.27346750394202</v>
      </c>
      <c r="CO36" s="46">
        <f>TRANSACCIONES!CM169</f>
        <v>0</v>
      </c>
      <c r="CP36" s="46">
        <f>TRANSACCIONES!CN169</f>
        <v>0</v>
      </c>
      <c r="CQ36" s="46">
        <f>TRANSACCIONES!CO169</f>
        <v>0</v>
      </c>
      <c r="CR36" s="46">
        <f>TRANSACCIONES!CP169</f>
        <v>1295.5713330854842</v>
      </c>
      <c r="CS36" s="46">
        <f>TRANSACCIONES!CQ169</f>
        <v>0</v>
      </c>
      <c r="CT36" s="46">
        <f>TRANSACCIONES!CR169</f>
        <v>0</v>
      </c>
      <c r="CU36" s="46">
        <f>TRANSACCIONES!CS169</f>
        <v>159.83541338111999</v>
      </c>
      <c r="CV36" s="46">
        <f>TRANSACCIONES!CT169</f>
        <v>0</v>
      </c>
      <c r="CW36" s="46">
        <f>TRANSACCIONES!CU169</f>
        <v>0</v>
      </c>
      <c r="CX36" s="46">
        <f>TRANSACCIONES!CV169</f>
        <v>0</v>
      </c>
      <c r="CY36" s="46">
        <f>TRANSACCIONES!CW169</f>
        <v>0</v>
      </c>
      <c r="CZ36" s="46">
        <f>TRANSACCIONES!CX169</f>
        <v>152.5</v>
      </c>
      <c r="DA36" s="46">
        <f>TRANSACCIONES!CY169</f>
        <v>953.63591970436403</v>
      </c>
      <c r="DB36" s="46">
        <f>TRANSACCIONES!CZ169</f>
        <v>0</v>
      </c>
      <c r="DC36" s="46">
        <f>TRANSACCIONES!DA169</f>
        <v>29.600000000000023</v>
      </c>
      <c r="DD36" s="46">
        <f>TRANSACCIONES!DB169</f>
        <v>0</v>
      </c>
      <c r="DE36" s="46">
        <f>TRANSACCIONES!DC169</f>
        <v>1550.6471501116889</v>
      </c>
      <c r="DF36" s="46">
        <f>TRANSACCIONES!DD169</f>
        <v>0</v>
      </c>
      <c r="DG36" s="46">
        <f>TRANSACCIONES!DE169</f>
        <v>0</v>
      </c>
      <c r="DH36" s="46">
        <f>TRANSACCIONES!DF169</f>
        <v>170.20475540132497</v>
      </c>
      <c r="DI36" s="46">
        <f>TRANSACCIONES!DG169</f>
        <v>0</v>
      </c>
      <c r="DJ36" s="46">
        <f>TRANSACCIONES!DH169</f>
        <v>0</v>
      </c>
      <c r="DK36" s="46">
        <f>TRANSACCIONES!DI169</f>
        <v>0</v>
      </c>
      <c r="DL36" s="46">
        <f>TRANSACCIONES!DJ169</f>
        <v>0</v>
      </c>
      <c r="DM36" s="46">
        <f>TRANSACCIONES!DK169</f>
        <v>0</v>
      </c>
      <c r="DN36" s="46">
        <f>TRANSACCIONES!DL169</f>
        <v>1219.403394710364</v>
      </c>
      <c r="DO36" s="46">
        <f>TRANSACCIONES!DM169</f>
        <v>0</v>
      </c>
      <c r="DP36" s="46">
        <f>TRANSACCIONES!DN169</f>
        <v>0</v>
      </c>
      <c r="DQ36" s="46">
        <f>TRANSACCIONES!DO169</f>
        <v>161.03899999999999</v>
      </c>
    </row>
    <row r="37" spans="2:121">
      <c r="B37" s="56" t="s">
        <v>56</v>
      </c>
      <c r="C37" s="59" t="s">
        <v>57</v>
      </c>
      <c r="D37" s="58" t="s">
        <v>3</v>
      </c>
      <c r="E37" s="44">
        <f>TRANSACCIONES!C178</f>
        <v>13731.092607880002</v>
      </c>
      <c r="F37" s="44">
        <f>TRANSACCIONES!D178</f>
        <v>-2207.6127872400007</v>
      </c>
      <c r="G37" s="44">
        <f>TRANSACCIONES!E178</f>
        <v>1292.9170000000017</v>
      </c>
      <c r="H37" s="44">
        <f>TRANSACCIONES!F178</f>
        <v>348.03475799999785</v>
      </c>
      <c r="I37" s="44">
        <f>TRANSACCIONES!G178</f>
        <v>588.17154599020773</v>
      </c>
      <c r="J37" s="44">
        <f>TRANSACCIONES!H178</f>
        <v>1919.4122103997952</v>
      </c>
      <c r="K37" s="44">
        <f>TRANSACCIONES!I178</f>
        <v>2390.6500697731976</v>
      </c>
      <c r="L37" s="44">
        <f>TRANSACCIONES!J178</f>
        <v>-510.06828844320034</v>
      </c>
      <c r="M37" s="44">
        <f>TRANSACCIONES!K178</f>
        <v>-192.57985824999969</v>
      </c>
      <c r="N37" s="44">
        <f>TRANSACCIONES!L178</f>
        <v>1252.1591321969991</v>
      </c>
      <c r="O37" s="44">
        <f>TRANSACCIONES!M178</f>
        <v>428.09606881712534</v>
      </c>
      <c r="P37" s="44">
        <f>TRANSACCIONES!N178</f>
        <v>1009.1475167438766</v>
      </c>
      <c r="Q37" s="44">
        <f>TRANSACCIONES!O178</f>
        <v>7412.7652398920018</v>
      </c>
      <c r="R37" s="44">
        <f>TRANSACCIONES!P178</f>
        <v>26944.547948849999</v>
      </c>
      <c r="S37" s="44">
        <f>TRANSACCIONES!Q178</f>
        <v>15568.519043996333</v>
      </c>
      <c r="T37" s="44">
        <f>TRANSACCIONES!R178</f>
        <v>-2863.2054241914229</v>
      </c>
      <c r="U37" s="44">
        <f>TRANSACCIONES!S178</f>
        <v>333.46222856309032</v>
      </c>
      <c r="V37" s="44">
        <f>TRANSACCIONES!T178</f>
        <v>973.20418123943091</v>
      </c>
      <c r="W37" s="44">
        <f>TRANSACCIONES!U178</f>
        <v>307.281986411037</v>
      </c>
      <c r="X37" s="44">
        <f>TRANSACCIONES!V178</f>
        <v>4195.1124431209955</v>
      </c>
      <c r="Y37" s="44">
        <f>TRANSACCIONES!W178</f>
        <v>-752.94612250396312</v>
      </c>
      <c r="Z37" s="44">
        <f>TRANSACCIONES!X178</f>
        <v>1514.6521774060056</v>
      </c>
      <c r="AA37" s="44">
        <f>TRANSACCIONES!Y178</f>
        <v>1924.0382748246629</v>
      </c>
      <c r="AB37" s="44">
        <f>TRANSACCIONES!Z178</f>
        <v>1583.6361295617717</v>
      </c>
      <c r="AC37" s="44">
        <f>TRANSACCIONES!AA178</f>
        <v>-684.94475323148436</v>
      </c>
      <c r="AD37" s="44">
        <f>TRANSACCIONES!AB178</f>
        <v>4845.7377836535416</v>
      </c>
      <c r="AE37" s="44">
        <f>TRANSACCIONES!AC178</f>
        <v>17184.296346000006</v>
      </c>
      <c r="AF37" s="44">
        <f>TRANSACCIONES!AD178</f>
        <v>-1744.1412050192405</v>
      </c>
      <c r="AG37" s="44">
        <f>TRANSACCIONES!AE178</f>
        <v>-356.08801748213341</v>
      </c>
      <c r="AH37" s="44">
        <f>TRANSACCIONES!AF178</f>
        <v>2559.3768876974054</v>
      </c>
      <c r="AI37" s="44">
        <f>TRANSACCIONES!AG178</f>
        <v>1919.2565245431942</v>
      </c>
      <c r="AJ37" s="44">
        <f>TRANSACCIONES!AH178</f>
        <v>1103.3560385564228</v>
      </c>
      <c r="AK37" s="44">
        <f>TRANSACCIONES!AI178</f>
        <v>1961.3158406285347</v>
      </c>
      <c r="AL37" s="44">
        <f>TRANSACCIONES!AJ178</f>
        <v>-91.43813523769677</v>
      </c>
      <c r="AM37" s="44">
        <f>TRANSACCIONES!AK178</f>
        <v>421.66130538732614</v>
      </c>
      <c r="AN37" s="44">
        <f>TRANSACCIONES!AL178</f>
        <v>1295.7488539105225</v>
      </c>
      <c r="AO37" s="44">
        <f>TRANSACCIONES!AM178</f>
        <v>-804.33052361822138</v>
      </c>
      <c r="AP37" s="44">
        <f>TRANSACCIONES!AN178</f>
        <v>800.6226969076115</v>
      </c>
      <c r="AQ37" s="44">
        <f>TRANSACCIONES!AO178</f>
        <v>10118.956079726282</v>
      </c>
      <c r="AR37" s="44">
        <f>TRANSACCIONES!AP178</f>
        <v>16130.546252801811</v>
      </c>
      <c r="AS37" s="44">
        <f>TRANSACCIONES!AQ178</f>
        <v>-2848.5334582590913</v>
      </c>
      <c r="AT37" s="44">
        <f>TRANSACCIONES!AR178</f>
        <v>467.32771826373045</v>
      </c>
      <c r="AU37" s="44">
        <f>TRANSACCIONES!AS178</f>
        <v>3757.4247850138204</v>
      </c>
      <c r="AV37" s="44">
        <f>TRANSACCIONES!AT178</f>
        <v>356.75864966936251</v>
      </c>
      <c r="AW37" s="44">
        <f>TRANSACCIONES!AU178</f>
        <v>1355.7392314170306</v>
      </c>
      <c r="AX37" s="44">
        <f>TRANSACCIONES!AV178</f>
        <v>1001.5112525737195</v>
      </c>
      <c r="AY37" s="44">
        <f>TRANSACCIONES!AW178</f>
        <v>-100.40822901756746</v>
      </c>
      <c r="AZ37" s="44">
        <f>TRANSACCIONES!AX178</f>
        <v>1209.4250077213362</v>
      </c>
      <c r="BA37" s="44">
        <f>TRANSACCIONES!AY178</f>
        <v>690.66181959853429</v>
      </c>
      <c r="BB37" s="44">
        <f>TRANSACCIONES!AZ178</f>
        <v>659.88858133064218</v>
      </c>
      <c r="BC37" s="44">
        <f>TRANSACCIONES!BA178</f>
        <v>2724.7753085876948</v>
      </c>
      <c r="BD37" s="44">
        <f>TRANSACCIONES!BB178</f>
        <v>6855.9755859025963</v>
      </c>
      <c r="BE37" s="44">
        <f>TRANSACCIONES!BC178</f>
        <v>56152.220578566696</v>
      </c>
      <c r="BF37" s="44">
        <f>TRANSACCIONES!BD178</f>
        <v>-269.04838582045193</v>
      </c>
      <c r="BG37" s="44">
        <f>TRANSACCIONES!BE178</f>
        <v>2843.3096075418407</v>
      </c>
      <c r="BH37" s="44">
        <f>TRANSACCIONES!BF178</f>
        <v>3268.942506848266</v>
      </c>
      <c r="BI37" s="44">
        <f>TRANSACCIONES!BG178</f>
        <v>2381.6290662992551</v>
      </c>
      <c r="BJ37" s="44">
        <f>TRANSACCIONES!BH178</f>
        <v>7799.0596175238625</v>
      </c>
      <c r="BK37" s="44">
        <f>TRANSACCIONES!BI178</f>
        <v>21078.689076541836</v>
      </c>
      <c r="BL37" s="44">
        <f>TRANSACCIONES!BJ178</f>
        <v>333.65313430066271</v>
      </c>
      <c r="BM37" s="44">
        <f>TRANSACCIONES!BK178</f>
        <v>6362.4097899394346</v>
      </c>
      <c r="BN37" s="44">
        <f>TRANSACCIONES!BL178</f>
        <v>4379.3972100815936</v>
      </c>
      <c r="BO37" s="44">
        <f>TRANSACCIONES!BM178</f>
        <v>-116.73558643127535</v>
      </c>
      <c r="BP37" s="44">
        <f>TRANSACCIONES!BN178</f>
        <v>8984.6627461645166</v>
      </c>
      <c r="BQ37" s="44">
        <f>TRANSACCIONES!BO178</f>
        <v>-893.74820442284363</v>
      </c>
      <c r="BR37" s="44">
        <f>TRANSACCIONES!BP178</f>
        <v>39404.019119035751</v>
      </c>
      <c r="BS37" s="44">
        <f>TRANSACCIONES!BQ178</f>
        <v>831.66227239117177</v>
      </c>
      <c r="BT37" s="44">
        <f>TRANSACCIONES!BR178</f>
        <v>5742.0779280667202</v>
      </c>
      <c r="BU37" s="44">
        <f>TRANSACCIONES!BS178</f>
        <v>3143.71443410765</v>
      </c>
      <c r="BV37" s="44">
        <f>TRANSACCIONES!BT178</f>
        <v>6675.9202810364395</v>
      </c>
      <c r="BW37" s="44">
        <f>TRANSACCIONES!BU178</f>
        <v>3127.9824812083452</v>
      </c>
      <c r="BX37" s="44">
        <f>TRANSACCIONES!BV178</f>
        <v>3316.2651902742123</v>
      </c>
      <c r="BY37" s="44">
        <f>TRANSACCIONES!BW178</f>
        <v>2318.3691094006617</v>
      </c>
      <c r="BZ37" s="44">
        <f>TRANSACCIONES!BX178</f>
        <v>3163.0793033002919</v>
      </c>
      <c r="CA37" s="44">
        <f>TRANSACCIONES!BY178</f>
        <v>2716.2671955954011</v>
      </c>
      <c r="CB37" s="44">
        <f>TRANSACCIONES!BZ178</f>
        <v>1157.5258459864936</v>
      </c>
      <c r="CC37" s="44">
        <f>TRANSACCIONES!CA178</f>
        <v>6567.8284838542622</v>
      </c>
      <c r="CD37" s="44">
        <f>TRANSACCIONES!CB178</f>
        <v>643.32659381410713</v>
      </c>
      <c r="CE37" s="44">
        <f>TRANSACCIONES!CC178</f>
        <v>31178.460467469497</v>
      </c>
      <c r="CF37" s="44">
        <f>TRANSACCIONES!CD178</f>
        <v>-4742.3353622344675</v>
      </c>
      <c r="CG37" s="44">
        <f>TRANSACCIONES!CE178</f>
        <v>-578.2684763452653</v>
      </c>
      <c r="CH37" s="44">
        <f>TRANSACCIONES!CF178</f>
        <v>13553.544555323329</v>
      </c>
      <c r="CI37" s="44">
        <f>TRANSACCIONES!CG178</f>
        <v>581.12690907568162</v>
      </c>
      <c r="CJ37" s="44">
        <f>TRANSACCIONES!CH178</f>
        <v>-1224.70028560227</v>
      </c>
      <c r="CK37" s="44">
        <f>TRANSACCIONES!CI178</f>
        <v>-2362.552433007113</v>
      </c>
      <c r="CL37" s="44">
        <f>TRANSACCIONES!CJ178</f>
        <v>-3568.0254613721982</v>
      </c>
      <c r="CM37" s="44">
        <f>TRANSACCIONES!CK178</f>
        <v>-4613.4605618032201</v>
      </c>
      <c r="CN37" s="44">
        <f>TRANSACCIONES!CL178</f>
        <v>19471.960951696256</v>
      </c>
      <c r="CO37" s="44">
        <f>TRANSACCIONES!CM178</f>
        <v>4732.3594092591911</v>
      </c>
      <c r="CP37" s="44">
        <f>TRANSACCIONES!CN178</f>
        <v>13084.282543207955</v>
      </c>
      <c r="CQ37" s="44">
        <f>TRANSACCIONES!CO178</f>
        <v>-3155.4713207283821</v>
      </c>
      <c r="CR37" s="44">
        <f>TRANSACCIONES!CP178</f>
        <v>12414.516716545522</v>
      </c>
      <c r="CS37" s="44">
        <f>TRANSACCIONES!CQ178</f>
        <v>-2183.4507964572649</v>
      </c>
      <c r="CT37" s="44">
        <f>TRANSACCIONES!CR178</f>
        <v>-587.79215012036047</v>
      </c>
      <c r="CU37" s="44">
        <f>TRANSACCIONES!CS178</f>
        <v>2244.6321792883182</v>
      </c>
      <c r="CV37" s="44">
        <f>TRANSACCIONES!CT178</f>
        <v>-2703.513097605738</v>
      </c>
      <c r="CW37" s="44">
        <f>TRANSACCIONES!CU178</f>
        <v>-3350.888588936984</v>
      </c>
      <c r="CX37" s="44">
        <f>TRANSACCIONES!CV178</f>
        <v>-251.09880807578679</v>
      </c>
      <c r="CY37" s="44">
        <f>TRANSACCIONES!CW178</f>
        <v>-3134.8041204702085</v>
      </c>
      <c r="CZ37" s="44">
        <f>TRANSACCIONES!CX178</f>
        <v>-3816.5367757457407</v>
      </c>
      <c r="DA37" s="44">
        <f>TRANSACCIONES!CY178</f>
        <v>1193.5250673419887</v>
      </c>
      <c r="DB37" s="44">
        <f>TRANSACCIONES!CZ178</f>
        <v>-1786.5497213488711</v>
      </c>
      <c r="DC37" s="44">
        <f>TRANSACCIONES!DA178</f>
        <v>3897.1780335572571</v>
      </c>
      <c r="DD37" s="44">
        <f>TRANSACCIONES!DB178</f>
        <v>22893.815495118914</v>
      </c>
      <c r="DE37" s="44">
        <f>TRANSACCIONES!DC178</f>
        <v>20724.956711848259</v>
      </c>
      <c r="DF37" s="44">
        <f>TRANSACCIONES!DD178</f>
        <v>-3362.6225404025145</v>
      </c>
      <c r="DG37" s="44">
        <f>TRANSACCIONES!DE178</f>
        <v>794.81691826561701</v>
      </c>
      <c r="DH37" s="44">
        <f>TRANSACCIONES!DF178</f>
        <v>-3621.4933383939178</v>
      </c>
      <c r="DI37" s="44">
        <f>TRANSACCIONES!DG178</f>
        <v>882.21414463076371</v>
      </c>
      <c r="DJ37" s="44">
        <f>TRANSACCIONES!DH178</f>
        <v>506.386894725405</v>
      </c>
      <c r="DK37" s="44">
        <f>TRANSACCIONES!DI178</f>
        <v>1887.8783809951451</v>
      </c>
      <c r="DL37" s="44">
        <f>TRANSACCIONES!DJ178</f>
        <v>1891.3494349074942</v>
      </c>
      <c r="DM37" s="44">
        <f>TRANSACCIONES!DK178</f>
        <v>-2305.4426645723488</v>
      </c>
      <c r="DN37" s="44">
        <f>TRANSACCIONES!DL178</f>
        <v>-2687.2399741087247</v>
      </c>
      <c r="DO37" s="44">
        <f>TRANSACCIONES!DM178</f>
        <v>378.90957951005521</v>
      </c>
      <c r="DP37" s="44">
        <f>TRANSACCIONES!DN178</f>
        <v>15662.933505067947</v>
      </c>
      <c r="DQ37" s="44">
        <f>TRANSACCIONES!DO178</f>
        <v>10697.266371223341</v>
      </c>
    </row>
    <row r="38" spans="2:121">
      <c r="B38" s="60" t="s">
        <v>58</v>
      </c>
      <c r="C38" s="61" t="s">
        <v>59</v>
      </c>
      <c r="D38" s="58" t="s">
        <v>3</v>
      </c>
      <c r="E38" s="46">
        <f>TRANSACCIONES!C192</f>
        <v>9946.4856078800003</v>
      </c>
      <c r="F38" s="46">
        <f>TRANSACCIONES!D192</f>
        <v>-2074.6207872400009</v>
      </c>
      <c r="G38" s="46">
        <f>TRANSACCIONES!E192</f>
        <v>1288.8190000000018</v>
      </c>
      <c r="H38" s="46">
        <f>TRANSACCIONES!F192</f>
        <v>499.7437579999978</v>
      </c>
      <c r="I38" s="46">
        <f>TRANSACCIONES!G192</f>
        <v>507.84254599020824</v>
      </c>
      <c r="J38" s="46">
        <f>TRANSACCIONES!H192</f>
        <v>2255.1722103997945</v>
      </c>
      <c r="K38" s="46">
        <f>TRANSACCIONES!I192</f>
        <v>1570.8990697731988</v>
      </c>
      <c r="L38" s="46">
        <f>TRANSACCIONES!J192</f>
        <v>-533.15128844320134</v>
      </c>
      <c r="M38" s="46">
        <f>TRANSACCIONES!K192</f>
        <v>-373.43085824999935</v>
      </c>
      <c r="N38" s="46">
        <f>TRANSACCIONES!L192</f>
        <v>370.59213219699768</v>
      </c>
      <c r="O38" s="46">
        <f>TRANSACCIONES!M192</f>
        <v>64.022068817125273</v>
      </c>
      <c r="P38" s="46">
        <f>TRANSACCIONES!N192</f>
        <v>1093.9495167438763</v>
      </c>
      <c r="Q38" s="46">
        <f>TRANSACCIONES!O192</f>
        <v>5276.6482398920016</v>
      </c>
      <c r="R38" s="46">
        <f>TRANSACCIONES!P192</f>
        <v>6936.6519488499944</v>
      </c>
      <c r="S38" s="46">
        <f>TRANSACCIONES!Q192</f>
        <v>-851.62695600366817</v>
      </c>
      <c r="T38" s="46">
        <f>TRANSACCIONES!R192</f>
        <v>-2696.0304241914223</v>
      </c>
      <c r="U38" s="46">
        <f>TRANSACCIONES!S192</f>
        <v>333.32222856309181</v>
      </c>
      <c r="V38" s="46">
        <f>TRANSACCIONES!T192</f>
        <v>1131.3681812394302</v>
      </c>
      <c r="W38" s="46">
        <f>TRANSACCIONES!U192</f>
        <v>472.63598641103545</v>
      </c>
      <c r="X38" s="46">
        <f>TRANSACCIONES!V192</f>
        <v>2093.3764431209997</v>
      </c>
      <c r="Y38" s="46">
        <f>TRANSACCIONES!W192</f>
        <v>-768.50412250396641</v>
      </c>
      <c r="Z38" s="46">
        <f>TRANSACCIONES!X192</f>
        <v>1042.0051774060073</v>
      </c>
      <c r="AA38" s="46">
        <f>TRANSACCIONES!Y192</f>
        <v>225.63527482465975</v>
      </c>
      <c r="AB38" s="46">
        <f>TRANSACCIONES!Z192</f>
        <v>781.08212956177522</v>
      </c>
      <c r="AC38" s="46">
        <f>TRANSACCIONES!AA192</f>
        <v>-920.24175323148597</v>
      </c>
      <c r="AD38" s="46">
        <f>TRANSACCIONES!AB192</f>
        <v>6093.6297836535377</v>
      </c>
      <c r="AE38" s="46">
        <f>TRANSACCIONES!AC192</f>
        <v>11787.679346000004</v>
      </c>
      <c r="AF38" s="46">
        <f>TRANSACCIONES!AD192</f>
        <v>-1522.3682050192406</v>
      </c>
      <c r="AG38" s="46">
        <f>TRANSACCIONES!AE192</f>
        <v>-479.56501748213327</v>
      </c>
      <c r="AH38" s="46">
        <f>TRANSACCIONES!AF192</f>
        <v>2626.0708876974054</v>
      </c>
      <c r="AI38" s="46">
        <f>TRANSACCIONES!AG192</f>
        <v>1953.5005245431946</v>
      </c>
      <c r="AJ38" s="46">
        <f>TRANSACCIONES!AH192</f>
        <v>874.55803855642307</v>
      </c>
      <c r="AK38" s="46">
        <f>TRANSACCIONES!AI192</f>
        <v>2056.4538406285337</v>
      </c>
      <c r="AL38" s="46">
        <f>TRANSACCIONES!AJ192</f>
        <v>-23.585135237696704</v>
      </c>
      <c r="AM38" s="46">
        <f>TRANSACCIONES!AK192</f>
        <v>495.92430538732515</v>
      </c>
      <c r="AN38" s="46">
        <f>TRANSACCIONES!AL192</f>
        <v>1564.2248539105231</v>
      </c>
      <c r="AO38" s="46">
        <f>TRANSACCIONES!AM192</f>
        <v>-1464.6525236182215</v>
      </c>
      <c r="AP38" s="46">
        <f>TRANSACCIONES!AN192</f>
        <v>533.92069690761218</v>
      </c>
      <c r="AQ38" s="46">
        <f>TRANSACCIONES!AO192</f>
        <v>5173.1970797262793</v>
      </c>
      <c r="AR38" s="46">
        <f>TRANSACCIONES!AP192</f>
        <v>6813.274252801808</v>
      </c>
      <c r="AS38" s="46">
        <f>TRANSACCIONES!AQ192</f>
        <v>-2625.1674582590913</v>
      </c>
      <c r="AT38" s="46">
        <f>TRANSACCIONES!AR192</f>
        <v>264.77571826373037</v>
      </c>
      <c r="AU38" s="46">
        <f>TRANSACCIONES!AS192</f>
        <v>3594.4077850138201</v>
      </c>
      <c r="AV38" s="46">
        <f>TRANSACCIONES!AT192</f>
        <v>-180.43135033063731</v>
      </c>
      <c r="AW38" s="46">
        <f>TRANSACCIONES!AU192</f>
        <v>1605.7202314170308</v>
      </c>
      <c r="AX38" s="46">
        <f>TRANSACCIONES!AV192</f>
        <v>1342.8402525737195</v>
      </c>
      <c r="AY38" s="46">
        <f>TRANSACCIONES!AW192</f>
        <v>50.528770982432206</v>
      </c>
      <c r="AZ38" s="46">
        <f>TRANSACCIONES!AX192</f>
        <v>1513.3070077213363</v>
      </c>
      <c r="BA38" s="46">
        <f>TRANSACCIONES!AY192</f>
        <v>666.62281959853408</v>
      </c>
      <c r="BB38" s="46">
        <f>TRANSACCIONES!AZ192</f>
        <v>-121.27741866935867</v>
      </c>
      <c r="BC38" s="46">
        <f>TRANSACCIONES!BA192</f>
        <v>3034.6273085876946</v>
      </c>
      <c r="BD38" s="46">
        <f>TRANSACCIONES!BB192</f>
        <v>-2332.6794140974039</v>
      </c>
      <c r="BE38" s="46">
        <f>TRANSACCIONES!BC192</f>
        <v>34792.803801978102</v>
      </c>
      <c r="BF38" s="46">
        <f>TRANSACCIONES!BD192</f>
        <v>-1479.8103858204518</v>
      </c>
      <c r="BG38" s="46">
        <f>TRANSACCIONES!BE192</f>
        <v>2953.7606075418407</v>
      </c>
      <c r="BH38" s="46">
        <f>TRANSACCIONES!BF192</f>
        <v>3466.6405068482654</v>
      </c>
      <c r="BI38" s="46">
        <f>TRANSACCIONES!BG192</f>
        <v>2128.0340662992553</v>
      </c>
      <c r="BJ38" s="46">
        <f>TRANSACCIONES!BH192</f>
        <v>5376.8316175238633</v>
      </c>
      <c r="BK38" s="46">
        <f>TRANSACCIONES!BI192</f>
        <v>4184.3974950565371</v>
      </c>
      <c r="BL38" s="46">
        <f>TRANSACCIONES!BJ192</f>
        <v>571.28020689576442</v>
      </c>
      <c r="BM38" s="46">
        <f>TRANSACCIONES!BK192</f>
        <v>5727.5932988296354</v>
      </c>
      <c r="BN38" s="46">
        <f>TRANSACCIONES!BL192</f>
        <v>2762.9552100815954</v>
      </c>
      <c r="BO38" s="46">
        <f>TRANSACCIONES!BM192</f>
        <v>-1731.3072740752755</v>
      </c>
      <c r="BP38" s="46">
        <f>TRANSACCIONES!BN192</f>
        <v>2884.2721355229146</v>
      </c>
      <c r="BQ38" s="46">
        <f>TRANSACCIONES!BO192</f>
        <v>7948.1563172741553</v>
      </c>
      <c r="BR38" s="46">
        <f>TRANSACCIONES!BP192</f>
        <v>36142.421119035753</v>
      </c>
      <c r="BS38" s="46">
        <f>TRANSACCIONES!BQ192</f>
        <v>1001.9702723911718</v>
      </c>
      <c r="BT38" s="46">
        <f>TRANSACCIONES!BR192</f>
        <v>6205.7679280667198</v>
      </c>
      <c r="BU38" s="46">
        <f>TRANSACCIONES!BS192</f>
        <v>3039.3464341076506</v>
      </c>
      <c r="BV38" s="46">
        <f>TRANSACCIONES!BT192</f>
        <v>6271.4662810364389</v>
      </c>
      <c r="BW38" s="46">
        <f>TRANSACCIONES!BU192</f>
        <v>3559.503481208345</v>
      </c>
      <c r="BX38" s="46">
        <f>TRANSACCIONES!BV192</f>
        <v>3171.3971902742123</v>
      </c>
      <c r="BY38" s="46">
        <f>TRANSACCIONES!BW192</f>
        <v>2558.2641094006617</v>
      </c>
      <c r="BZ38" s="46">
        <f>TRANSACCIONES!BX192</f>
        <v>3401.9653033002919</v>
      </c>
      <c r="CA38" s="46">
        <f>TRANSACCIONES!BY192</f>
        <v>1458.1431955954017</v>
      </c>
      <c r="CB38" s="46">
        <f>TRANSACCIONES!BZ192</f>
        <v>878.45284598649368</v>
      </c>
      <c r="CC38" s="46">
        <f>TRANSACCIONES!CA192</f>
        <v>3506.8504838542626</v>
      </c>
      <c r="CD38" s="46">
        <f>TRANSACCIONES!CB192</f>
        <v>1089.2935938141063</v>
      </c>
      <c r="CE38" s="46">
        <f>TRANSACCIONES!CC192</f>
        <v>20357.797467469492</v>
      </c>
      <c r="CF38" s="46">
        <f>TRANSACCIONES!CD192</f>
        <v>-4388.0623622344683</v>
      </c>
      <c r="CG38" s="46">
        <f>TRANSACCIONES!CE192</f>
        <v>-16.368476345265094</v>
      </c>
      <c r="CH38" s="46">
        <f>TRANSACCIONES!CF192</f>
        <v>12927.169555323329</v>
      </c>
      <c r="CI38" s="46">
        <f>TRANSACCIONES!CG192</f>
        <v>544.39790907568045</v>
      </c>
      <c r="CJ38" s="46">
        <f>TRANSACCIONES!CH192</f>
        <v>-550.10228560227097</v>
      </c>
      <c r="CK38" s="46">
        <f>TRANSACCIONES!CI192</f>
        <v>-1586.5444330071116</v>
      </c>
      <c r="CL38" s="46">
        <f>TRANSACCIONES!CJ192</f>
        <v>-3522.516461372199</v>
      </c>
      <c r="CM38" s="46">
        <f>TRANSACCIONES!CK192</f>
        <v>-4179.6825618032217</v>
      </c>
      <c r="CN38" s="46">
        <f>TRANSACCIONES!CL192</f>
        <v>19816.491951696258</v>
      </c>
      <c r="CO38" s="46">
        <f>TRANSACCIONES!CM192</f>
        <v>4989.0074092591904</v>
      </c>
      <c r="CP38" s="46">
        <f>TRANSACCIONES!CN192</f>
        <v>12535.689543207955</v>
      </c>
      <c r="CQ38" s="46">
        <f>TRANSACCIONES!CO192</f>
        <v>-16211.682320728383</v>
      </c>
      <c r="CR38" s="46">
        <f>TRANSACCIONES!CP192</f>
        <v>16419.988716545518</v>
      </c>
      <c r="CS38" s="46">
        <f>TRANSACCIONES!CQ192</f>
        <v>-3043.6447964572649</v>
      </c>
      <c r="CT38" s="46">
        <f>TRANSACCIONES!CR192</f>
        <v>-1685.3051501203604</v>
      </c>
      <c r="CU38" s="46">
        <f>TRANSACCIONES!CS192</f>
        <v>6266.3811792883171</v>
      </c>
      <c r="CV38" s="46">
        <f>TRANSACCIONES!CT192</f>
        <v>-2265.2470976057384</v>
      </c>
      <c r="CW38" s="46">
        <f>TRANSACCIONES!CU192</f>
        <v>-2515.4085889369844</v>
      </c>
      <c r="CX38" s="46">
        <f>TRANSACCIONES!CV192</f>
        <v>544.18519192421331</v>
      </c>
      <c r="CY38" s="46">
        <f>TRANSACCIONES!CW192</f>
        <v>-2778.7691204702096</v>
      </c>
      <c r="CZ38" s="46">
        <f>TRANSACCIONES!CX192</f>
        <v>-3315.2027757457408</v>
      </c>
      <c r="DA38" s="46">
        <f>TRANSACCIONES!CY192</f>
        <v>1493.6880673419896</v>
      </c>
      <c r="DB38" s="46">
        <f>TRANSACCIONES!CZ192</f>
        <v>-1541.34772134887</v>
      </c>
      <c r="DC38" s="46">
        <f>TRANSACCIONES!DA192</f>
        <v>3031.6210335572564</v>
      </c>
      <c r="DD38" s="46">
        <f>TRANSACCIONES!DB192</f>
        <v>22229.038495118912</v>
      </c>
      <c r="DE38" s="46">
        <f>TRANSACCIONES!DC192</f>
        <v>-168.62028815173562</v>
      </c>
      <c r="DF38" s="46">
        <f>TRANSACCIONES!DD192</f>
        <v>-2882.9975404025149</v>
      </c>
      <c r="DG38" s="46">
        <f>TRANSACCIONES!DE192</f>
        <v>1361.4059182656167</v>
      </c>
      <c r="DH38" s="46">
        <f>TRANSACCIONES!DF192</f>
        <v>780.31566160608168</v>
      </c>
      <c r="DI38" s="46">
        <f>TRANSACCIONES!DG192</f>
        <v>-801.55185536923591</v>
      </c>
      <c r="DJ38" s="46">
        <f>TRANSACCIONES!DH192</f>
        <v>-148.06110527459532</v>
      </c>
      <c r="DK38" s="46">
        <f>TRANSACCIONES!DI192</f>
        <v>2449.8503809951467</v>
      </c>
      <c r="DL38" s="46">
        <f>TRANSACCIONES!DJ192</f>
        <v>1057.5174349074944</v>
      </c>
      <c r="DM38" s="46">
        <f>TRANSACCIONES!DK192</f>
        <v>-1611.2886645723506</v>
      </c>
      <c r="DN38" s="46">
        <f>TRANSACCIONES!DL192</f>
        <v>-2550.0459741087252</v>
      </c>
      <c r="DO38" s="46">
        <f>TRANSACCIONES!DM192</f>
        <v>-1069.0824204899445</v>
      </c>
      <c r="DP38" s="46">
        <f>TRANSACCIONES!DN192</f>
        <v>-1815.7264949320502</v>
      </c>
      <c r="DQ38" s="46">
        <f>TRANSACCIONES!DO192</f>
        <v>5061.0443712233418</v>
      </c>
    </row>
    <row r="39" spans="2:121">
      <c r="B39" s="60" t="s">
        <v>60</v>
      </c>
      <c r="C39" s="61" t="s">
        <v>61</v>
      </c>
      <c r="D39" s="58" t="s">
        <v>3</v>
      </c>
      <c r="E39" s="46">
        <f>TRANSACCIONES!C200</f>
        <v>3784.6070000000009</v>
      </c>
      <c r="F39" s="46">
        <f>TRANSACCIONES!D200</f>
        <v>-132.99199999999999</v>
      </c>
      <c r="G39" s="46">
        <f>TRANSACCIONES!E200</f>
        <v>4.0980000000000416</v>
      </c>
      <c r="H39" s="46">
        <f>TRANSACCIONES!F200</f>
        <v>-151.70899999999989</v>
      </c>
      <c r="I39" s="46">
        <f>TRANSACCIONES!G200</f>
        <v>80.328999999999979</v>
      </c>
      <c r="J39" s="46">
        <f>TRANSACCIONES!H200</f>
        <v>-335.7600000000001</v>
      </c>
      <c r="K39" s="46">
        <f>TRANSACCIONES!I200</f>
        <v>819.7510000000002</v>
      </c>
      <c r="L39" s="46">
        <f>TRANSACCIONES!J200</f>
        <v>23.083000000000084</v>
      </c>
      <c r="M39" s="46">
        <f>TRANSACCIONES!K200</f>
        <v>180.85100000000017</v>
      </c>
      <c r="N39" s="46">
        <f>TRANSACCIONES!L200</f>
        <v>881.56700000000069</v>
      </c>
      <c r="O39" s="46">
        <f>TRANSACCIONES!M200</f>
        <v>364.07399999999961</v>
      </c>
      <c r="P39" s="46">
        <f>TRANSACCIONES!N200</f>
        <v>-84.801999999999907</v>
      </c>
      <c r="Q39" s="46">
        <f>TRANSACCIONES!O200</f>
        <v>2136.1170000000002</v>
      </c>
      <c r="R39" s="46">
        <f>TRANSACCIONES!P200</f>
        <v>20007.896000000001</v>
      </c>
      <c r="S39" s="46">
        <f>TRANSACCIONES!Q200</f>
        <v>16420.146000000001</v>
      </c>
      <c r="T39" s="46">
        <f>TRANSACCIONES!R200</f>
        <v>-167.17499999999927</v>
      </c>
      <c r="U39" s="46">
        <f>TRANSACCIONES!S200</f>
        <v>0.13999999999941792</v>
      </c>
      <c r="V39" s="46">
        <f>TRANSACCIONES!T200</f>
        <v>-158.16400000000067</v>
      </c>
      <c r="W39" s="46">
        <f>TRANSACCIONES!U200</f>
        <v>-165.35399999999936</v>
      </c>
      <c r="X39" s="46">
        <f>TRANSACCIONES!V200</f>
        <v>2101.7359999999971</v>
      </c>
      <c r="Y39" s="46">
        <f>TRANSACCIONES!W200</f>
        <v>15.558000000000902</v>
      </c>
      <c r="Z39" s="46">
        <f>TRANSACCIONES!X200</f>
        <v>472.64700000000084</v>
      </c>
      <c r="AA39" s="46">
        <f>TRANSACCIONES!Y200</f>
        <v>1698.4029999999984</v>
      </c>
      <c r="AB39" s="46">
        <f>TRANSACCIONES!Z200</f>
        <v>802.55400000000373</v>
      </c>
      <c r="AC39" s="46">
        <f>TRANSACCIONES!AA200</f>
        <v>235.29699999999866</v>
      </c>
      <c r="AD39" s="46">
        <f>TRANSACCIONES!AB200</f>
        <v>-1247.8919999999998</v>
      </c>
      <c r="AE39" s="46">
        <f>TRANSACCIONES!AC200</f>
        <v>5396.6170000000011</v>
      </c>
      <c r="AF39" s="46">
        <f>TRANSACCIONES!AD200</f>
        <v>-221.773</v>
      </c>
      <c r="AG39" s="46">
        <f>TRANSACCIONES!AE200</f>
        <v>123.47699999999998</v>
      </c>
      <c r="AH39" s="46">
        <f>TRANSACCIONES!AF200</f>
        <v>-66.694000000000017</v>
      </c>
      <c r="AI39" s="46">
        <f>TRANSACCIONES!AG200</f>
        <v>-34.244000000000284</v>
      </c>
      <c r="AJ39" s="46">
        <f>TRANSACCIONES!AH200</f>
        <v>228.7979999999998</v>
      </c>
      <c r="AK39" s="46">
        <f>TRANSACCIONES!AI200</f>
        <v>-95.137999999999721</v>
      </c>
      <c r="AL39" s="46">
        <f>TRANSACCIONES!AJ200</f>
        <v>-67.85299999999981</v>
      </c>
      <c r="AM39" s="46">
        <f>TRANSACCIONES!AK200</f>
        <v>-74.262999999999721</v>
      </c>
      <c r="AN39" s="46">
        <f>TRANSACCIONES!AL200</f>
        <v>-268.47600000000006</v>
      </c>
      <c r="AO39" s="46">
        <f>TRANSACCIONES!AM200</f>
        <v>660.32200000000023</v>
      </c>
      <c r="AP39" s="46">
        <f>TRANSACCIONES!AN200</f>
        <v>266.70199999999937</v>
      </c>
      <c r="AQ39" s="46">
        <f>TRANSACCIONES!AO200</f>
        <v>4945.7590000000009</v>
      </c>
      <c r="AR39" s="46">
        <f>TRANSACCIONES!AP200</f>
        <v>9317.2720000000027</v>
      </c>
      <c r="AS39" s="46">
        <f>TRANSACCIONES!AQ200</f>
        <v>-223.36600000000001</v>
      </c>
      <c r="AT39" s="46">
        <f>TRANSACCIONES!AR200</f>
        <v>202.55200000000008</v>
      </c>
      <c r="AU39" s="46">
        <f>TRANSACCIONES!AS200</f>
        <v>163.01700000000005</v>
      </c>
      <c r="AV39" s="46">
        <f>TRANSACCIONES!AT200</f>
        <v>537.18999999999983</v>
      </c>
      <c r="AW39" s="46">
        <f>TRANSACCIONES!AU200</f>
        <v>-249.98100000000028</v>
      </c>
      <c r="AX39" s="46">
        <f>TRANSACCIONES!AV200</f>
        <v>-341.32900000000001</v>
      </c>
      <c r="AY39" s="46">
        <f>TRANSACCIONES!AW200</f>
        <v>-150.93699999999961</v>
      </c>
      <c r="AZ39" s="46">
        <f>TRANSACCIONES!AX200</f>
        <v>-303.88200000000012</v>
      </c>
      <c r="BA39" s="46">
        <f>TRANSACCIONES!AY200</f>
        <v>24.039000000000215</v>
      </c>
      <c r="BB39" s="46">
        <f>TRANSACCIONES!AZ200</f>
        <v>781.16600000000085</v>
      </c>
      <c r="BC39" s="46">
        <f>TRANSACCIONES!BA200</f>
        <v>-309.85199999999963</v>
      </c>
      <c r="BD39" s="46">
        <f>TRANSACCIONES!BB200</f>
        <v>9188.6550000000007</v>
      </c>
      <c r="BE39" s="46">
        <f>TRANSACCIONES!BC200</f>
        <v>21359.416776588601</v>
      </c>
      <c r="BF39" s="46">
        <f>TRANSACCIONES!BD200</f>
        <v>1210.7619999999999</v>
      </c>
      <c r="BG39" s="46">
        <f>TRANSACCIONES!BE200</f>
        <v>-110.45100000000002</v>
      </c>
      <c r="BH39" s="46">
        <f>TRANSACCIONES!BF200</f>
        <v>-197.69799999999964</v>
      </c>
      <c r="BI39" s="46">
        <f>TRANSACCIONES!BG200</f>
        <v>253.59500000000003</v>
      </c>
      <c r="BJ39" s="46">
        <f>TRANSACCIONES!BH200</f>
        <v>2422.2279999999992</v>
      </c>
      <c r="BK39" s="46">
        <f>TRANSACCIONES!BI200</f>
        <v>16894.2915814853</v>
      </c>
      <c r="BL39" s="46">
        <f>TRANSACCIONES!BJ200</f>
        <v>-237.62707259510171</v>
      </c>
      <c r="BM39" s="46">
        <f>TRANSACCIONES!BK200</f>
        <v>634.81649110979924</v>
      </c>
      <c r="BN39" s="46">
        <f>TRANSACCIONES!BL200</f>
        <v>1616.4419999999982</v>
      </c>
      <c r="BO39" s="46">
        <f>TRANSACCIONES!BM200</f>
        <v>1614.5716876440001</v>
      </c>
      <c r="BP39" s="46">
        <f>TRANSACCIONES!BN200</f>
        <v>6100.3906106416016</v>
      </c>
      <c r="BQ39" s="46">
        <f>TRANSACCIONES!BO200</f>
        <v>-8841.9045216969989</v>
      </c>
      <c r="BR39" s="46">
        <f>TRANSACCIONES!BP200</f>
        <v>3261.598</v>
      </c>
      <c r="BS39" s="46">
        <f>TRANSACCIONES!BQ200</f>
        <v>-170.30799999999996</v>
      </c>
      <c r="BT39" s="46">
        <f>TRANSACCIONES!BR200</f>
        <v>-463.69000000000005</v>
      </c>
      <c r="BU39" s="46">
        <f>TRANSACCIONES!BS200</f>
        <v>104.36800000000005</v>
      </c>
      <c r="BV39" s="46">
        <f>TRANSACCIONES!BT200</f>
        <v>404.45400000000018</v>
      </c>
      <c r="BW39" s="46">
        <f>TRANSACCIONES!BU200</f>
        <v>-431.52099999999984</v>
      </c>
      <c r="BX39" s="46">
        <f>TRANSACCIONES!BV200</f>
        <v>144.86800000000011</v>
      </c>
      <c r="BY39" s="46">
        <f>TRANSACCIONES!BW200</f>
        <v>-239.89500000000027</v>
      </c>
      <c r="BZ39" s="46">
        <f>TRANSACCIONES!BX200</f>
        <v>-238.88600000000008</v>
      </c>
      <c r="CA39" s="46">
        <f>TRANSACCIONES!BY200</f>
        <v>1258.1239999999993</v>
      </c>
      <c r="CB39" s="46">
        <f>TRANSACCIONES!BZ200</f>
        <v>279.07299999999975</v>
      </c>
      <c r="CC39" s="46">
        <f>TRANSACCIONES!CA200</f>
        <v>3060.9780000000001</v>
      </c>
      <c r="CD39" s="46">
        <f>TRANSACCIONES!CB200</f>
        <v>-445.96699999999919</v>
      </c>
      <c r="CE39" s="46">
        <f>TRANSACCIONES!CC200</f>
        <v>10820.663000000002</v>
      </c>
      <c r="CF39" s="46">
        <f>TRANSACCIONES!CD200</f>
        <v>-354.27300000000002</v>
      </c>
      <c r="CG39" s="46">
        <f>TRANSACCIONES!CE200</f>
        <v>-561.90000000000009</v>
      </c>
      <c r="CH39" s="46">
        <f>TRANSACCIONES!CF200</f>
        <v>626.37499999999909</v>
      </c>
      <c r="CI39" s="46">
        <f>TRANSACCIONES!CG200</f>
        <v>36.729000000001179</v>
      </c>
      <c r="CJ39" s="46">
        <f>TRANSACCIONES!CH200</f>
        <v>-674.59799999999905</v>
      </c>
      <c r="CK39" s="46">
        <f>TRANSACCIONES!CI200</f>
        <v>-776.00800000000163</v>
      </c>
      <c r="CL39" s="46">
        <f>TRANSACCIONES!CJ200</f>
        <v>-45.508999999999105</v>
      </c>
      <c r="CM39" s="46">
        <f>TRANSACCIONES!CK200</f>
        <v>-433.77799999999911</v>
      </c>
      <c r="CN39" s="46">
        <f>TRANSACCIONES!CL200</f>
        <v>-344.53100000000131</v>
      </c>
      <c r="CO39" s="46">
        <f>TRANSACCIONES!CM200</f>
        <v>-256.64799999999946</v>
      </c>
      <c r="CP39" s="46">
        <f>TRANSACCIONES!CN200</f>
        <v>548.59300000000076</v>
      </c>
      <c r="CQ39" s="46">
        <f>TRANSACCIONES!CO200</f>
        <v>13056.211000000001</v>
      </c>
      <c r="CR39" s="46">
        <f>TRANSACCIONES!CP200</f>
        <v>-4005.4719999999998</v>
      </c>
      <c r="CS39" s="46">
        <f>TRANSACCIONES!CQ200</f>
        <v>860.19399999999996</v>
      </c>
      <c r="CT39" s="46">
        <f>TRANSACCIONES!CR200</f>
        <v>1097.5129999999999</v>
      </c>
      <c r="CU39" s="46">
        <f>TRANSACCIONES!CS200</f>
        <v>-4021.7489999999998</v>
      </c>
      <c r="CV39" s="46">
        <f>TRANSACCIONES!CT200</f>
        <v>-438.26599999999962</v>
      </c>
      <c r="CW39" s="46">
        <f>TRANSACCIONES!CU200</f>
        <v>-835.47999999999956</v>
      </c>
      <c r="CX39" s="46">
        <f>TRANSACCIONES!CV200</f>
        <v>-795.28400000000011</v>
      </c>
      <c r="CY39" s="46">
        <f>TRANSACCIONES!CW200</f>
        <v>-356.03499999999894</v>
      </c>
      <c r="CZ39" s="46">
        <f>TRANSACCIONES!CX200</f>
        <v>-501.33399999999978</v>
      </c>
      <c r="DA39" s="46">
        <f>TRANSACCIONES!CY200</f>
        <v>-300.16300000000092</v>
      </c>
      <c r="DB39" s="46">
        <f>TRANSACCIONES!CZ200</f>
        <v>-245.20200000000114</v>
      </c>
      <c r="DC39" s="46">
        <f>TRANSACCIONES!DA200</f>
        <v>865.5570000000007</v>
      </c>
      <c r="DD39" s="46">
        <f>TRANSACCIONES!DB200</f>
        <v>664.77700000000004</v>
      </c>
      <c r="DE39" s="46">
        <f>TRANSACCIONES!DC200</f>
        <v>20893.576999999997</v>
      </c>
      <c r="DF39" s="46">
        <f>TRANSACCIONES!DD200</f>
        <v>-479.625</v>
      </c>
      <c r="DG39" s="46">
        <f>TRANSACCIONES!DE200</f>
        <v>-566.58899999999994</v>
      </c>
      <c r="DH39" s="46">
        <f>TRANSACCIONES!DF200</f>
        <v>-4401.8089999999993</v>
      </c>
      <c r="DI39" s="46">
        <f>TRANSACCIONES!DG200</f>
        <v>1683.7659999999996</v>
      </c>
      <c r="DJ39" s="46">
        <f>TRANSACCIONES!DH200</f>
        <v>654.44800000000032</v>
      </c>
      <c r="DK39" s="46">
        <f>TRANSACCIONES!DI200</f>
        <v>-561.97200000000157</v>
      </c>
      <c r="DL39" s="46">
        <f>TRANSACCIONES!DJ200</f>
        <v>833.83199999999988</v>
      </c>
      <c r="DM39" s="46">
        <f>TRANSACCIONES!DK200</f>
        <v>-694.15399999999852</v>
      </c>
      <c r="DN39" s="46">
        <f>TRANSACCIONES!DL200</f>
        <v>-137.19399999999951</v>
      </c>
      <c r="DO39" s="46">
        <f>TRANSACCIONES!DM200</f>
        <v>1447.9919999999997</v>
      </c>
      <c r="DP39" s="46">
        <f>TRANSACCIONES!DN200</f>
        <v>17478.66</v>
      </c>
      <c r="DQ39" s="46">
        <f>TRANSACCIONES!DO200</f>
        <v>5636.2219999999988</v>
      </c>
    </row>
    <row r="40" spans="2:121">
      <c r="B40" s="71"/>
      <c r="C40" s="72"/>
      <c r="D40" s="96"/>
      <c r="E40" s="46"/>
      <c r="F40" s="46"/>
      <c r="G40" s="46"/>
      <c r="H40" s="70"/>
      <c r="I40" s="70"/>
      <c r="J40" s="70"/>
      <c r="K40" s="70"/>
      <c r="L40" s="46"/>
      <c r="M40" s="46"/>
      <c r="N40" s="46"/>
      <c r="O40" s="70"/>
      <c r="P40" s="70"/>
      <c r="Q40" s="70"/>
      <c r="R40" s="70"/>
      <c r="S40" s="46"/>
      <c r="T40" s="46"/>
      <c r="U40" s="46"/>
      <c r="V40" s="70"/>
      <c r="W40" s="70"/>
      <c r="X40" s="70"/>
      <c r="Y40" s="70"/>
      <c r="Z40" s="46"/>
      <c r="AA40" s="46"/>
      <c r="AB40" s="46"/>
      <c r="AC40" s="70"/>
      <c r="AD40" s="70"/>
      <c r="AE40" s="70"/>
      <c r="AF40" s="70"/>
      <c r="AG40" s="46"/>
      <c r="AH40" s="46"/>
      <c r="AI40" s="46"/>
      <c r="AJ40" s="70"/>
      <c r="AK40" s="70"/>
      <c r="AL40" s="70"/>
      <c r="AM40" s="70"/>
      <c r="AN40" s="46"/>
      <c r="AO40" s="46"/>
      <c r="AP40" s="46"/>
      <c r="AQ40" s="70"/>
      <c r="AR40" s="70"/>
      <c r="AS40" s="70"/>
      <c r="AT40" s="70"/>
      <c r="AU40" s="46"/>
      <c r="AV40" s="46"/>
      <c r="AW40" s="46"/>
      <c r="AX40" s="70"/>
      <c r="AY40" s="70"/>
      <c r="AZ40" s="70"/>
      <c r="BA40" s="70"/>
      <c r="BB40" s="46"/>
      <c r="BC40" s="46"/>
      <c r="BD40" s="46"/>
      <c r="BE40" s="70"/>
      <c r="BF40" s="70"/>
      <c r="BG40" s="70"/>
      <c r="BH40" s="70"/>
      <c r="BI40" s="46"/>
      <c r="BJ40" s="46"/>
      <c r="BK40" s="46"/>
      <c r="BL40" s="70"/>
      <c r="BM40" s="70"/>
      <c r="BN40" s="70"/>
      <c r="BO40" s="70"/>
      <c r="BP40" s="46"/>
      <c r="BQ40" s="46"/>
      <c r="BR40" s="46"/>
      <c r="BS40" s="70"/>
      <c r="BT40" s="70"/>
      <c r="BU40" s="70"/>
      <c r="BV40" s="70"/>
      <c r="BW40" s="46"/>
      <c r="BX40" s="46"/>
      <c r="BY40" s="46"/>
      <c r="BZ40" s="70"/>
      <c r="CA40" s="70"/>
      <c r="CB40" s="70"/>
      <c r="CC40" s="70"/>
      <c r="CD40" s="46"/>
      <c r="CE40" s="46"/>
      <c r="CF40" s="46"/>
      <c r="CG40" s="70"/>
      <c r="CH40" s="70"/>
      <c r="CI40" s="70"/>
      <c r="CJ40" s="70"/>
      <c r="CK40" s="46"/>
      <c r="CL40" s="46"/>
      <c r="CM40" s="46"/>
      <c r="CN40" s="70"/>
      <c r="CO40" s="70"/>
      <c r="CP40" s="70"/>
      <c r="CQ40" s="70"/>
      <c r="CR40" s="46"/>
      <c r="CS40" s="46"/>
      <c r="CT40" s="46"/>
      <c r="CU40" s="70"/>
      <c r="CV40" s="70"/>
      <c r="CW40" s="70"/>
      <c r="CX40" s="70"/>
      <c r="CY40" s="46"/>
      <c r="CZ40" s="46"/>
      <c r="DA40" s="46"/>
      <c r="DB40" s="70"/>
      <c r="DC40" s="70"/>
      <c r="DD40" s="70"/>
      <c r="DE40" s="70"/>
      <c r="DF40" s="46"/>
      <c r="DG40" s="46"/>
      <c r="DH40" s="46"/>
      <c r="DI40" s="70"/>
      <c r="DJ40" s="70"/>
      <c r="DK40" s="70"/>
      <c r="DL40" s="70"/>
      <c r="DM40" s="46"/>
      <c r="DN40" s="46"/>
      <c r="DO40" s="46"/>
      <c r="DP40" s="70"/>
      <c r="DQ40" s="70"/>
    </row>
    <row r="41" spans="2:121" ht="17.399999999999999">
      <c r="B41" s="2"/>
      <c r="C41" s="3"/>
      <c r="D41" s="3"/>
      <c r="E41" s="73"/>
      <c r="F41" s="73"/>
      <c r="G41" s="73"/>
      <c r="H41"/>
      <c r="I41"/>
      <c r="J41"/>
      <c r="K41"/>
      <c r="L41" s="73"/>
      <c r="M41" s="73"/>
      <c r="N41" s="73"/>
      <c r="O41"/>
      <c r="P41"/>
      <c r="Q41"/>
      <c r="R41"/>
      <c r="S41" s="73"/>
      <c r="T41" s="73"/>
      <c r="U41" s="73"/>
      <c r="V41"/>
      <c r="W41"/>
      <c r="X41"/>
      <c r="Y41"/>
      <c r="Z41" s="73"/>
      <c r="AA41" s="73"/>
      <c r="AB41" s="73"/>
      <c r="AC41"/>
      <c r="AD41"/>
      <c r="AE41"/>
      <c r="AF41"/>
      <c r="AG41" s="73"/>
      <c r="AH41" s="73"/>
      <c r="AI41" s="73"/>
      <c r="AJ41"/>
      <c r="AK41"/>
      <c r="AL41"/>
      <c r="AM41"/>
      <c r="AN41" s="73"/>
      <c r="AO41" s="73"/>
      <c r="AP41" s="73"/>
      <c r="AQ41"/>
      <c r="AR41"/>
      <c r="AS41"/>
      <c r="AT41"/>
      <c r="AU41" s="73"/>
      <c r="AV41" s="73"/>
      <c r="AW41" s="73"/>
      <c r="BB41" s="73"/>
      <c r="BC41" s="73"/>
      <c r="BD41" s="73"/>
      <c r="BI41" s="73"/>
      <c r="BJ41" s="73"/>
      <c r="BK41" s="73"/>
      <c r="BP41" s="73"/>
      <c r="BQ41" s="73"/>
      <c r="BR41" s="73"/>
      <c r="BW41" s="73"/>
      <c r="BX41" s="73"/>
      <c r="BY41" s="73"/>
      <c r="CD41" s="73"/>
      <c r="CE41" s="73"/>
      <c r="CF41" s="73"/>
      <c r="CK41" s="73"/>
      <c r="CL41" s="73"/>
      <c r="CM41" s="73"/>
      <c r="CR41" s="73"/>
      <c r="CS41" s="73"/>
      <c r="CT41" s="73"/>
      <c r="CY41" s="73"/>
      <c r="CZ41" s="73"/>
      <c r="DA41" s="73"/>
      <c r="DF41" s="73"/>
      <c r="DG41" s="73"/>
      <c r="DH41" s="73"/>
      <c r="DM41" s="73"/>
      <c r="DN41" s="73"/>
      <c r="DO41" s="73"/>
    </row>
    <row r="42" spans="2:121">
      <c r="B42" s="74" t="s">
        <v>62</v>
      </c>
      <c r="C42" s="75" t="s">
        <v>63</v>
      </c>
      <c r="D42" s="76" t="s">
        <v>3</v>
      </c>
      <c r="E42" s="52">
        <f>TRANSACCIONES!C209</f>
        <v>-167.88663760342388</v>
      </c>
      <c r="F42" s="52">
        <f>TRANSACCIONES!D209</f>
        <v>-1185.467915641002</v>
      </c>
      <c r="G42" s="52">
        <f>TRANSACCIONES!E209</f>
        <v>-94.585505017136256</v>
      </c>
      <c r="H42" s="52">
        <f>TRANSACCIONES!F209</f>
        <v>-220.86532847415583</v>
      </c>
      <c r="I42" s="52">
        <f>TRANSACCIONES!G209</f>
        <v>1928.0150422224287</v>
      </c>
      <c r="J42" s="52">
        <f>TRANSACCIONES!H209</f>
        <v>-2106.5720606468267</v>
      </c>
      <c r="K42" s="52">
        <f>TRANSACCIONES!I209</f>
        <v>229.42563148315458</v>
      </c>
      <c r="L42" s="52">
        <f>TRANSACCIONES!J209</f>
        <v>-210.70324658907521</v>
      </c>
      <c r="M42" s="52">
        <f>TRANSACCIONES!K209</f>
        <v>-314.20727246971683</v>
      </c>
      <c r="N42" s="52">
        <f>TRANSACCIONES!L209</f>
        <v>742.980184944759</v>
      </c>
      <c r="O42" s="52">
        <f>TRANSACCIONES!M209</f>
        <v>-427.38165704310268</v>
      </c>
      <c r="P42" s="52">
        <f>TRANSACCIONES!N209</f>
        <v>-694.52789513815424</v>
      </c>
      <c r="Q42" s="52">
        <f>TRANSACCIONES!O209</f>
        <v>2186.0033847654131</v>
      </c>
      <c r="R42" s="52">
        <f>TRANSACCIONES!P209</f>
        <v>175.16493835617075</v>
      </c>
      <c r="S42" s="52">
        <f>TRANSACCIONES!Q209</f>
        <v>-1829.625352275305</v>
      </c>
      <c r="T42" s="52">
        <f>TRANSACCIONES!R209</f>
        <v>344.74749087385499</v>
      </c>
      <c r="U42" s="52">
        <f>TRANSACCIONES!S209</f>
        <v>-149.89938016508859</v>
      </c>
      <c r="V42" s="52">
        <f>TRANSACCIONES!T209</f>
        <v>2379.591924313645</v>
      </c>
      <c r="W42" s="52">
        <f>TRANSACCIONES!U209</f>
        <v>-3228.9740489177675</v>
      </c>
      <c r="X42" s="52">
        <f>TRANSACCIONES!V209</f>
        <v>-500.10988996448759</v>
      </c>
      <c r="Y42" s="52">
        <f>TRANSACCIONES!W209</f>
        <v>629.52966105017185</v>
      </c>
      <c r="Z42" s="52">
        <f>TRANSACCIONES!X209</f>
        <v>-272.73586639046152</v>
      </c>
      <c r="AA42" s="52">
        <f>TRANSACCIONES!Y209</f>
        <v>-611.29015408144005</v>
      </c>
      <c r="AB42" s="52">
        <f>TRANSACCIONES!Z209</f>
        <v>1541.0273588802484</v>
      </c>
      <c r="AC42" s="52">
        <f>TRANSACCIONES!AA209</f>
        <v>969.29973934880582</v>
      </c>
      <c r="AD42" s="52">
        <f>TRANSACCIONES!AB209</f>
        <v>903.60345568399316</v>
      </c>
      <c r="AE42" s="52">
        <f>TRANSACCIONES!AC209</f>
        <v>1239.4357608146493</v>
      </c>
      <c r="AF42" s="52">
        <f>TRANSACCIONES!AD209</f>
        <v>-319.66953882199459</v>
      </c>
      <c r="AG42" s="52">
        <f>TRANSACCIONES!AE209</f>
        <v>3.6387968363532082</v>
      </c>
      <c r="AH42" s="52">
        <f>TRANSACCIONES!AF209</f>
        <v>-192.27749800262063</v>
      </c>
      <c r="AI42" s="52">
        <f>TRANSACCIONES!AG209</f>
        <v>1056.5681849822913</v>
      </c>
      <c r="AJ42" s="52">
        <f>TRANSACCIONES!AH209</f>
        <v>-1662.2950722281453</v>
      </c>
      <c r="AK42" s="52">
        <f>TRANSACCIONES!AI209</f>
        <v>467.69331890505964</v>
      </c>
      <c r="AL42" s="52">
        <f>TRANSACCIONES!AJ209</f>
        <v>-1258.4085440022745</v>
      </c>
      <c r="AM42" s="52">
        <f>TRANSACCIONES!AK209</f>
        <v>352.76702433336186</v>
      </c>
      <c r="AN42" s="52">
        <f>TRANSACCIONES!AL209</f>
        <v>870.276966036869</v>
      </c>
      <c r="AO42" s="52">
        <f>TRANSACCIONES!AM209</f>
        <v>-484.06773111222446</v>
      </c>
      <c r="AP42" s="52">
        <f>TRANSACCIONES!AN209</f>
        <v>174.59193219081953</v>
      </c>
      <c r="AQ42" s="52">
        <f>TRANSACCIONES!AO209</f>
        <v>2230.6179216971323</v>
      </c>
      <c r="AR42" s="52">
        <f>TRANSACCIONES!AP209</f>
        <v>-207.86752260744106</v>
      </c>
      <c r="AS42" s="52">
        <f>TRANSACCIONES!AQ209</f>
        <v>-526.33350860101382</v>
      </c>
      <c r="AT42" s="52">
        <f>TRANSACCIONES!AR209</f>
        <v>599.3335694499292</v>
      </c>
      <c r="AU42" s="52">
        <f>TRANSACCIONES!AS209</f>
        <v>146.9805924145594</v>
      </c>
      <c r="AV42" s="52">
        <f>TRANSACCIONES!AT209</f>
        <v>-910.08858156004135</v>
      </c>
      <c r="AW42" s="52">
        <f>TRANSACCIONES!AU209</f>
        <v>804.84274881466035</v>
      </c>
      <c r="AX42" s="52">
        <f>TRANSACCIONES!AV209</f>
        <v>-976.799050520126</v>
      </c>
      <c r="AY42" s="52">
        <f>TRANSACCIONES!AW209</f>
        <v>-512.17392669257197</v>
      </c>
      <c r="AZ42" s="52">
        <f>TRANSACCIONES!AX209</f>
        <v>828.373543245767</v>
      </c>
      <c r="BA42" s="52">
        <f>TRANSACCIONES!AY209</f>
        <v>-27.974194255630209</v>
      </c>
      <c r="BB42" s="52">
        <f>TRANSACCIONES!AZ209</f>
        <v>327.11111508986505</v>
      </c>
      <c r="BC42" s="52">
        <f>TRANSACCIONES!BA209</f>
        <v>-738.96451608279949</v>
      </c>
      <c r="BD42" s="52">
        <f>TRANSACCIONES!BB209</f>
        <v>777.82468608998397</v>
      </c>
      <c r="BE42" s="52">
        <f>TRANSACCIONES!BC209</f>
        <v>-1174.2115803412817</v>
      </c>
      <c r="BF42" s="52">
        <f>TRANSACCIONES!BD209</f>
        <v>-632.3518261323552</v>
      </c>
      <c r="BG42" s="52">
        <f>TRANSACCIONES!BE209</f>
        <v>-394.96140742154216</v>
      </c>
      <c r="BH42" s="52">
        <f>TRANSACCIONES!BF209</f>
        <v>156.07305822170474</v>
      </c>
      <c r="BI42" s="52">
        <f>TRANSACCIONES!BG209</f>
        <v>-56.454271365760178</v>
      </c>
      <c r="BJ42" s="52">
        <f>TRANSACCIONES!BH209</f>
        <v>91.152925450045586</v>
      </c>
      <c r="BK42" s="52">
        <f>TRANSACCIONES!BI209</f>
        <v>-971.46677598028691</v>
      </c>
      <c r="BL42" s="52">
        <f>TRANSACCIONES!BJ209</f>
        <v>647.37788649979416</v>
      </c>
      <c r="BM42" s="52">
        <f>TRANSACCIONES!BK209</f>
        <v>1230.6495174230877</v>
      </c>
      <c r="BN42" s="52">
        <f>TRANSACCIONES!BL209</f>
        <v>-339.93330579198846</v>
      </c>
      <c r="BO42" s="52">
        <f>TRANSACCIONES!BM209</f>
        <v>397.63110302604355</v>
      </c>
      <c r="BP42" s="52">
        <f>TRANSACCIONES!BN209</f>
        <v>497.92576322888908</v>
      </c>
      <c r="BQ42" s="52">
        <f>TRANSACCIONES!BO209</f>
        <v>-1799.8542474989263</v>
      </c>
      <c r="BR42" s="52">
        <f>TRANSACCIONES!BP209</f>
        <v>207.37535276153358</v>
      </c>
      <c r="BS42" s="52">
        <f>TRANSACCIONES!BQ209</f>
        <v>-1308.0470321469725</v>
      </c>
      <c r="BT42" s="52">
        <f>TRANSACCIONES!BR209</f>
        <v>-495.8810070946497</v>
      </c>
      <c r="BU42" s="52">
        <f>TRANSACCIONES!BS209</f>
        <v>313.19060191054405</v>
      </c>
      <c r="BV42" s="52">
        <f>TRANSACCIONES!BT209</f>
        <v>1084.1029124631614</v>
      </c>
      <c r="BW42" s="52">
        <f>TRANSACCIONES!BU209</f>
        <v>-1304.409381712725</v>
      </c>
      <c r="BX42" s="52">
        <f>TRANSACCIONES!BV209</f>
        <v>6.6771346060158976</v>
      </c>
      <c r="BY42" s="52">
        <f>TRANSACCIONES!BW209</f>
        <v>464.71286422684898</v>
      </c>
      <c r="BZ42" s="52">
        <f>TRANSACCIONES!BX209</f>
        <v>284.72462024280367</v>
      </c>
      <c r="CA42" s="52">
        <f>TRANSACCIONES!BY209</f>
        <v>445.76969416846214</v>
      </c>
      <c r="CB42" s="52">
        <f>TRANSACCIONES!BZ209</f>
        <v>1552.2849969896583</v>
      </c>
      <c r="CC42" s="52">
        <f>TRANSACCIONES!CA209</f>
        <v>-498.52273683969179</v>
      </c>
      <c r="CD42" s="52">
        <f>TRANSACCIONES!CB209</f>
        <v>-337.22731405191189</v>
      </c>
      <c r="CE42" s="52">
        <f>TRANSACCIONES!CC209</f>
        <v>1358.3366840233757</v>
      </c>
      <c r="CF42" s="52">
        <f>TRANSACCIONES!CD209</f>
        <v>-997.8749721697186</v>
      </c>
      <c r="CG42" s="52">
        <f>TRANSACCIONES!CE209</f>
        <v>-175.8704282867642</v>
      </c>
      <c r="CH42" s="52">
        <f>TRANSACCIONES!CF209</f>
        <v>-1051.9688201284016</v>
      </c>
      <c r="CI42" s="52">
        <f>TRANSACCIONES!CG209</f>
        <v>2030.5230442106513</v>
      </c>
      <c r="CJ42" s="52">
        <f>TRANSACCIONES!CH209</f>
        <v>-2519.9743592279719</v>
      </c>
      <c r="CK42" s="52">
        <f>TRANSACCIONES!CI209</f>
        <v>344.24148044395952</v>
      </c>
      <c r="CL42" s="52">
        <f>TRANSACCIONES!CJ209</f>
        <v>1607.9517299953595</v>
      </c>
      <c r="CM42" s="52">
        <f>TRANSACCIONES!CK209</f>
        <v>-1456.4674899407455</v>
      </c>
      <c r="CN42" s="52">
        <f>TRANSACCIONES!CL209</f>
        <v>-802.01485563932329</v>
      </c>
      <c r="CO42" s="52">
        <f>TRANSACCIONES!CM209</f>
        <v>-708.77827746591129</v>
      </c>
      <c r="CP42" s="52">
        <f>TRANSACCIONES!CN209</f>
        <v>-4133.5869239800522</v>
      </c>
      <c r="CQ42" s="52">
        <f>TRANSACCIONES!CO209</f>
        <v>9222.1565562123305</v>
      </c>
      <c r="CR42" s="52">
        <f>TRANSACCIONES!CP209</f>
        <v>139.5682038212326</v>
      </c>
      <c r="CS42" s="52">
        <f>TRANSACCIONES!CQ209</f>
        <v>865.92323691114234</v>
      </c>
      <c r="CT42" s="52">
        <f>TRANSACCIONES!CR209</f>
        <v>-1809.6225898923813</v>
      </c>
      <c r="CU42" s="52">
        <f>TRANSACCIONES!CS209</f>
        <v>1452.0047347869568</v>
      </c>
      <c r="CV42" s="52">
        <f>TRANSACCIONES!CT209</f>
        <v>3002.0971811385079</v>
      </c>
      <c r="CW42" s="52">
        <f>TRANSACCIONES!CU209</f>
        <v>-3214.3855578371849</v>
      </c>
      <c r="CX42" s="52">
        <f>TRANSACCIONES!CV209</f>
        <v>637.45101291934839</v>
      </c>
      <c r="CY42" s="52">
        <f>TRANSACCIONES!CW209</f>
        <v>1746.4613227026532</v>
      </c>
      <c r="CZ42" s="52">
        <f>TRANSACCIONES!CX209</f>
        <v>-1685.2231363146639</v>
      </c>
      <c r="DA42" s="52">
        <f>TRANSACCIONES!CY209</f>
        <v>902.25851449693073</v>
      </c>
      <c r="DB42" s="52">
        <f>TRANSACCIONES!CZ209</f>
        <v>788.21690411087297</v>
      </c>
      <c r="DC42" s="52">
        <f>TRANSACCIONES!DA209</f>
        <v>-898.7552280043983</v>
      </c>
      <c r="DD42" s="52">
        <f>TRANSACCIONES!DB209</f>
        <v>-1646.8581911965375</v>
      </c>
      <c r="DE42" s="52">
        <f>TRANSACCIONES!DC209</f>
        <v>-634.53872390814649</v>
      </c>
      <c r="DF42" s="52">
        <f>TRANSACCIONES!DD209</f>
        <v>-1144.1959171547842</v>
      </c>
      <c r="DG42" s="52">
        <f>TRANSACCIONES!DE209</f>
        <v>-1251.2259296714733</v>
      </c>
      <c r="DH42" s="52">
        <f>TRANSACCIONES!DF209</f>
        <v>1854.7145781166801</v>
      </c>
      <c r="DI42" s="52">
        <f>TRANSACCIONES!DG209</f>
        <v>1952.9829894926334</v>
      </c>
      <c r="DJ42" s="52">
        <f>TRANSACCIONES!DH209</f>
        <v>-1611.9970904063466</v>
      </c>
      <c r="DK42" s="52">
        <f>TRANSACCIONES!DI209</f>
        <v>-46.011933009796394</v>
      </c>
      <c r="DL42" s="52">
        <f>TRANSACCIONES!DJ209</f>
        <v>401.91988718462494</v>
      </c>
      <c r="DM42" s="52">
        <f>TRANSACCIONES!DK209</f>
        <v>-1147.3246873810995</v>
      </c>
      <c r="DN42" s="52">
        <f>TRANSACCIONES!DL209</f>
        <v>754.30232429509397</v>
      </c>
      <c r="DO42" s="52">
        <f>TRANSACCIONES!DM209</f>
        <v>1872.2425817659873</v>
      </c>
      <c r="DP42" s="52">
        <f>TRANSACCIONES!DN209</f>
        <v>-1303.9040379664111</v>
      </c>
      <c r="DQ42" s="52">
        <f>TRANSACCIONES!DO209</f>
        <v>-966.04148917328712</v>
      </c>
    </row>
  </sheetData>
  <mergeCells count="21">
    <mergeCell ref="B8:D8"/>
    <mergeCell ref="F6:Q6"/>
    <mergeCell ref="S6:AD6"/>
    <mergeCell ref="AF6:AQ6"/>
    <mergeCell ref="DL2:DQ2"/>
    <mergeCell ref="DL3:DQ3"/>
    <mergeCell ref="DL4:DQ4"/>
    <mergeCell ref="DL5:DQ5"/>
    <mergeCell ref="DE6:DQ6"/>
    <mergeCell ref="DE4:DK4"/>
    <mergeCell ref="DE2:DK2"/>
    <mergeCell ref="DE3:DK3"/>
    <mergeCell ref="DE5:DK5"/>
    <mergeCell ref="B3:D3"/>
    <mergeCell ref="B4:D4"/>
    <mergeCell ref="B5:D6"/>
    <mergeCell ref="CR6:DD6"/>
    <mergeCell ref="CE6:CQ6"/>
    <mergeCell ref="BR6:CD6"/>
    <mergeCell ref="BF6:BQ6"/>
    <mergeCell ref="AS6:BD6"/>
  </mergeCell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F075-991C-4922-858C-87C7FCAB290B}">
  <dimension ref="A2:DP882"/>
  <sheetViews>
    <sheetView showGridLines="0" tabSelected="1" zoomScale="90" zoomScaleNormal="90" workbookViewId="0">
      <pane xSplit="54" ySplit="2" topLeftCell="DC132" activePane="bottomRight" state="frozen"/>
      <selection pane="topRight" activeCell="BC1" sqref="BC1"/>
      <selection pane="bottomLeft" activeCell="A3" sqref="A3"/>
      <selection pane="bottomRight" activeCell="DC135" sqref="DC135:DC147"/>
    </sheetView>
  </sheetViews>
  <sheetFormatPr baseColWidth="10" defaultColWidth="8.88671875" defaultRowHeight="14.4"/>
  <cols>
    <col min="2" max="2" width="68.21875" customWidth="1"/>
    <col min="3" max="3" width="12.21875" hidden="1" customWidth="1"/>
    <col min="4" max="8" width="10.44140625" hidden="1" customWidth="1"/>
    <col min="9" max="9" width="11.5546875" hidden="1" customWidth="1"/>
    <col min="10" max="11" width="10.44140625" hidden="1" customWidth="1"/>
    <col min="12" max="12" width="11.5546875" hidden="1" customWidth="1"/>
    <col min="13" max="14" width="10.44140625" hidden="1" customWidth="1"/>
    <col min="15" max="15" width="11.5546875" hidden="1" customWidth="1"/>
    <col min="16" max="16" width="12.6640625" hidden="1" customWidth="1"/>
    <col min="17" max="19" width="10.44140625" hidden="1" customWidth="1"/>
    <col min="20" max="20" width="11.5546875" hidden="1" customWidth="1"/>
    <col min="21" max="21" width="10.44140625" hidden="1" customWidth="1"/>
    <col min="22" max="22" width="11.5546875" hidden="1" customWidth="1"/>
    <col min="23" max="24" width="10.44140625" hidden="1" customWidth="1"/>
    <col min="25" max="25" width="11.5546875" hidden="1" customWidth="1"/>
    <col min="26" max="27" width="10.44140625" hidden="1" customWidth="1"/>
    <col min="28" max="28" width="11.5546875" hidden="1" customWidth="1"/>
    <col min="29" max="29" width="12.6640625" hidden="1" customWidth="1"/>
    <col min="30" max="32" width="10.44140625" hidden="1" customWidth="1"/>
    <col min="33" max="36" width="11.5546875" hidden="1" customWidth="1"/>
    <col min="37" max="37" width="10.44140625" hidden="1" customWidth="1"/>
    <col min="38" max="38" width="11.5546875" hidden="1" customWidth="1"/>
    <col min="39" max="40" width="10.44140625" hidden="1" customWidth="1"/>
    <col min="41" max="41" width="11.5546875" hidden="1" customWidth="1"/>
    <col min="42" max="42" width="12.6640625" hidden="1" customWidth="1"/>
    <col min="43" max="45" width="10.44140625" hidden="1" customWidth="1"/>
    <col min="46" max="46" width="11.5546875" hidden="1" customWidth="1"/>
    <col min="47" max="47" width="10.44140625" hidden="1" customWidth="1"/>
    <col min="48" max="48" width="11.5546875" hidden="1" customWidth="1"/>
    <col min="49" max="50" width="10.44140625" hidden="1" customWidth="1"/>
    <col min="51" max="51" width="11.5546875" hidden="1" customWidth="1"/>
    <col min="52" max="53" width="10.44140625" hidden="1" customWidth="1"/>
    <col min="54" max="54" width="11.5546875" hidden="1" customWidth="1"/>
    <col min="55" max="55" width="12.33203125" hidden="1" customWidth="1"/>
    <col min="56" max="57" width="10.44140625" hidden="1" customWidth="1"/>
    <col min="58" max="58" width="11.21875" hidden="1" customWidth="1"/>
    <col min="59" max="59" width="10.44140625" hidden="1" customWidth="1"/>
    <col min="60" max="61" width="11.21875" hidden="1" customWidth="1"/>
    <col min="62" max="62" width="10.44140625" hidden="1" customWidth="1"/>
    <col min="63" max="63" width="11.21875" hidden="1" customWidth="1"/>
    <col min="64" max="65" width="10.44140625" hidden="1" customWidth="1"/>
    <col min="66" max="67" width="11.5546875" hidden="1" customWidth="1"/>
    <col min="68" max="68" width="12.6640625" hidden="1" customWidth="1"/>
    <col min="69" max="69" width="11.5546875" hidden="1" customWidth="1"/>
    <col min="70" max="70" width="10.44140625" hidden="1" customWidth="1"/>
    <col min="71" max="71" width="11.21875" hidden="1" customWidth="1"/>
    <col min="72" max="72" width="11.5546875" hidden="1" customWidth="1"/>
    <col min="73" max="73" width="11.21875" hidden="1" customWidth="1"/>
    <col min="74" max="74" width="11.5546875" hidden="1" customWidth="1"/>
    <col min="75" max="76" width="11.21875" hidden="1" customWidth="1"/>
    <col min="77" max="77" width="11.5546875" hidden="1" customWidth="1"/>
    <col min="78" max="79" width="11.21875" hidden="1" customWidth="1"/>
    <col min="80" max="80" width="11.5546875" hidden="1" customWidth="1"/>
    <col min="81" max="81" width="12.6640625" hidden="1" customWidth="1"/>
    <col min="82" max="82" width="11.5546875" hidden="1" customWidth="1"/>
    <col min="83" max="83" width="10.44140625" hidden="1" customWidth="1"/>
    <col min="84" max="84" width="11.21875" hidden="1" customWidth="1"/>
    <col min="85" max="85" width="11.5546875" hidden="1" customWidth="1"/>
    <col min="86" max="86" width="11.21875" hidden="1" customWidth="1"/>
    <col min="87" max="87" width="11.5546875" hidden="1" customWidth="1"/>
    <col min="88" max="88" width="11.21875" hidden="1" customWidth="1"/>
    <col min="89" max="90" width="11.5546875" hidden="1" customWidth="1"/>
    <col min="91" max="91" width="11.21875" hidden="1" customWidth="1"/>
    <col min="92" max="93" width="11.5546875" hidden="1" customWidth="1"/>
    <col min="94" max="94" width="12.6640625" hidden="1" customWidth="1"/>
    <col min="95" max="95" width="11.5546875" hidden="1" customWidth="1"/>
    <col min="96" max="96" width="10.44140625" hidden="1" customWidth="1"/>
    <col min="97" max="106" width="11.5546875" hidden="1" customWidth="1"/>
    <col min="107" max="107" width="12.6640625" bestFit="1" customWidth="1"/>
    <col min="108" max="119" width="11.5546875" bestFit="1" customWidth="1"/>
  </cols>
  <sheetData>
    <row r="2" spans="1:119" ht="18">
      <c r="A2" s="5" t="s">
        <v>76</v>
      </c>
    </row>
    <row r="3" spans="1:119" ht="15.6">
      <c r="A3" s="7" t="s">
        <v>77</v>
      </c>
      <c r="B3" s="8"/>
      <c r="C3" s="8" t="s">
        <v>66</v>
      </c>
      <c r="D3" s="10">
        <v>42370</v>
      </c>
      <c r="E3" s="10">
        <v>42401</v>
      </c>
      <c r="F3" s="10">
        <v>42430</v>
      </c>
      <c r="G3" s="10">
        <v>42461</v>
      </c>
      <c r="H3" s="10">
        <v>42491</v>
      </c>
      <c r="I3" s="10">
        <v>42522</v>
      </c>
      <c r="J3" s="10">
        <v>42552</v>
      </c>
      <c r="K3" s="10">
        <v>42583</v>
      </c>
      <c r="L3" s="10">
        <v>42614</v>
      </c>
      <c r="M3" s="10">
        <v>42644</v>
      </c>
      <c r="N3" s="10">
        <v>42675</v>
      </c>
      <c r="O3" s="10">
        <v>42705</v>
      </c>
      <c r="P3" s="10" t="s">
        <v>67</v>
      </c>
      <c r="Q3" s="10">
        <v>42736</v>
      </c>
      <c r="R3" s="10">
        <v>42767</v>
      </c>
      <c r="S3" s="10">
        <v>42795</v>
      </c>
      <c r="T3" s="10">
        <v>42826</v>
      </c>
      <c r="U3" s="10">
        <v>42856</v>
      </c>
      <c r="V3" s="10">
        <v>42887</v>
      </c>
      <c r="W3" s="10">
        <v>42917</v>
      </c>
      <c r="X3" s="10">
        <v>42948</v>
      </c>
      <c r="Y3" s="10">
        <v>42979</v>
      </c>
      <c r="Z3" s="10">
        <v>43009</v>
      </c>
      <c r="AA3" s="10">
        <v>43040</v>
      </c>
      <c r="AB3" s="10">
        <v>43070</v>
      </c>
      <c r="AC3" s="10" t="s">
        <v>68</v>
      </c>
      <c r="AD3" s="10">
        <v>43101</v>
      </c>
      <c r="AE3" s="10">
        <v>43132</v>
      </c>
      <c r="AF3" s="10">
        <v>43160</v>
      </c>
      <c r="AG3" s="10">
        <v>43191</v>
      </c>
      <c r="AH3" s="10">
        <v>43221</v>
      </c>
      <c r="AI3" s="10">
        <v>43252</v>
      </c>
      <c r="AJ3" s="10">
        <v>43282</v>
      </c>
      <c r="AK3" s="10">
        <v>43313</v>
      </c>
      <c r="AL3" s="10">
        <v>43344</v>
      </c>
      <c r="AM3" s="10">
        <v>43374</v>
      </c>
      <c r="AN3" s="10">
        <v>43405</v>
      </c>
      <c r="AO3" s="10">
        <v>43435</v>
      </c>
      <c r="AP3" s="10" t="s">
        <v>69</v>
      </c>
      <c r="AQ3" s="10">
        <v>43466</v>
      </c>
      <c r="AR3" s="10">
        <v>43497</v>
      </c>
      <c r="AS3" s="10">
        <v>43525</v>
      </c>
      <c r="AT3" s="10">
        <v>43556</v>
      </c>
      <c r="AU3" s="10">
        <v>43586</v>
      </c>
      <c r="AV3" s="10">
        <v>43617</v>
      </c>
      <c r="AW3" s="10">
        <v>43647</v>
      </c>
      <c r="AX3" s="10">
        <v>43678</v>
      </c>
      <c r="AY3" s="10">
        <v>43709</v>
      </c>
      <c r="AZ3" s="10">
        <v>43739</v>
      </c>
      <c r="BA3" s="10">
        <v>43770</v>
      </c>
      <c r="BB3" s="10">
        <v>43800</v>
      </c>
      <c r="BC3" s="10" t="s">
        <v>70</v>
      </c>
      <c r="BD3" s="10">
        <v>43831</v>
      </c>
      <c r="BE3" s="10">
        <v>43862</v>
      </c>
      <c r="BF3" s="10">
        <v>43891</v>
      </c>
      <c r="BG3" s="10">
        <v>43922</v>
      </c>
      <c r="BH3" s="10">
        <v>43952</v>
      </c>
      <c r="BI3" s="10">
        <v>43983</v>
      </c>
      <c r="BJ3" s="10">
        <v>44013</v>
      </c>
      <c r="BK3" s="10">
        <v>44044</v>
      </c>
      <c r="BL3" s="10">
        <v>44075</v>
      </c>
      <c r="BM3" s="10">
        <v>44105</v>
      </c>
      <c r="BN3" s="10">
        <v>44136</v>
      </c>
      <c r="BO3" s="10">
        <v>44166</v>
      </c>
      <c r="BP3" s="10" t="s">
        <v>71</v>
      </c>
      <c r="BQ3" s="10">
        <v>44197</v>
      </c>
      <c r="BR3" s="10">
        <v>44228</v>
      </c>
      <c r="BS3" s="10">
        <v>44256</v>
      </c>
      <c r="BT3" s="10">
        <v>44287</v>
      </c>
      <c r="BU3" s="10">
        <v>44317</v>
      </c>
      <c r="BV3" s="10">
        <v>44348</v>
      </c>
      <c r="BW3" s="10">
        <v>44378</v>
      </c>
      <c r="BX3" s="10">
        <v>44409</v>
      </c>
      <c r="BY3" s="10">
        <v>44440</v>
      </c>
      <c r="BZ3" s="10">
        <v>44470</v>
      </c>
      <c r="CA3" s="10">
        <v>44501</v>
      </c>
      <c r="CB3" s="10">
        <v>44531</v>
      </c>
      <c r="CC3" s="10" t="s">
        <v>72</v>
      </c>
      <c r="CD3" s="10">
        <v>44562</v>
      </c>
      <c r="CE3" s="10">
        <v>44593</v>
      </c>
      <c r="CF3" s="10">
        <v>44621</v>
      </c>
      <c r="CG3" s="10">
        <v>44652</v>
      </c>
      <c r="CH3" s="10">
        <v>44682</v>
      </c>
      <c r="CI3" s="10">
        <v>44713</v>
      </c>
      <c r="CJ3" s="10">
        <v>44743</v>
      </c>
      <c r="CK3" s="10">
        <v>44774</v>
      </c>
      <c r="CL3" s="10">
        <v>44805</v>
      </c>
      <c r="CM3" s="10">
        <v>44835</v>
      </c>
      <c r="CN3" s="10">
        <v>44866</v>
      </c>
      <c r="CO3" s="10">
        <v>44896</v>
      </c>
      <c r="CP3" s="10" t="s">
        <v>73</v>
      </c>
      <c r="CQ3" s="10">
        <v>44927</v>
      </c>
      <c r="CR3" s="10">
        <v>44958</v>
      </c>
      <c r="CS3" s="10">
        <v>44986</v>
      </c>
      <c r="CT3" s="10">
        <v>45017</v>
      </c>
      <c r="CU3" s="10">
        <v>45047</v>
      </c>
      <c r="CV3" s="10">
        <v>45078</v>
      </c>
      <c r="CW3" s="10">
        <v>45108</v>
      </c>
      <c r="CX3" s="10">
        <v>45139</v>
      </c>
      <c r="CY3" s="10">
        <v>45170</v>
      </c>
      <c r="CZ3" s="10">
        <v>45200</v>
      </c>
      <c r="DA3" s="10">
        <v>45231</v>
      </c>
      <c r="DB3" s="10">
        <v>45261</v>
      </c>
      <c r="DC3" s="10" t="s">
        <v>74</v>
      </c>
      <c r="DD3" s="10">
        <v>45292</v>
      </c>
      <c r="DE3" s="10">
        <v>45323</v>
      </c>
      <c r="DF3" s="10">
        <v>45352</v>
      </c>
      <c r="DG3" s="10">
        <v>45383</v>
      </c>
      <c r="DH3" s="10">
        <v>45413</v>
      </c>
      <c r="DI3" s="10">
        <v>45444</v>
      </c>
      <c r="DJ3" s="10">
        <v>45474</v>
      </c>
      <c r="DK3" s="10">
        <v>45505</v>
      </c>
      <c r="DL3" s="10">
        <v>45536</v>
      </c>
      <c r="DM3" s="10">
        <v>45566</v>
      </c>
      <c r="DN3" s="10">
        <v>45597</v>
      </c>
      <c r="DO3" s="11">
        <v>45627</v>
      </c>
    </row>
    <row r="4" spans="1:119" ht="15.6">
      <c r="A4" s="79">
        <v>1</v>
      </c>
      <c r="B4" s="12" t="s">
        <v>78</v>
      </c>
      <c r="C4" s="13">
        <v>98588.198317970484</v>
      </c>
      <c r="D4" s="14">
        <v>6538.844814869999</v>
      </c>
      <c r="E4" s="14">
        <v>6212.3533342800001</v>
      </c>
      <c r="F4" s="14">
        <v>6607.6538826033329</v>
      </c>
      <c r="G4" s="13">
        <v>9658.1993673799989</v>
      </c>
      <c r="H4" s="14">
        <v>9071.6813228700012</v>
      </c>
      <c r="I4" s="14">
        <v>10754.647459380001</v>
      </c>
      <c r="J4" s="14">
        <v>6575.0989353700006</v>
      </c>
      <c r="K4" s="14">
        <v>7112.3101089099991</v>
      </c>
      <c r="L4" s="14">
        <v>10573.626443557145</v>
      </c>
      <c r="M4" s="14">
        <v>6586.4847761599995</v>
      </c>
      <c r="N4" s="14">
        <v>7542.6075339700001</v>
      </c>
      <c r="O4" s="14">
        <v>11354.690338620001</v>
      </c>
      <c r="P4" s="14">
        <v>109271.72857348</v>
      </c>
      <c r="Q4" s="14">
        <v>7180.6703839599995</v>
      </c>
      <c r="R4" s="14">
        <v>6252.6391271199991</v>
      </c>
      <c r="S4" s="14">
        <v>7721.60034395</v>
      </c>
      <c r="T4" s="14">
        <v>10398.850458950001</v>
      </c>
      <c r="U4" s="14">
        <v>9307.0126977600012</v>
      </c>
      <c r="V4" s="14">
        <v>11357.143907049998</v>
      </c>
      <c r="W4" s="14">
        <v>7545.0235872400008</v>
      </c>
      <c r="X4" s="14">
        <v>8329.3234077999987</v>
      </c>
      <c r="Y4" s="14">
        <v>13703.780488440001</v>
      </c>
      <c r="Z4" s="14">
        <v>6675.9619239300009</v>
      </c>
      <c r="AA4" s="14">
        <v>7684.888349840001</v>
      </c>
      <c r="AB4" s="14">
        <v>13114.833897439998</v>
      </c>
      <c r="AC4" s="14">
        <v>115485.04422180069</v>
      </c>
      <c r="AD4" s="14">
        <v>7556.2072342235588</v>
      </c>
      <c r="AE4" s="14">
        <v>6819.1339822435593</v>
      </c>
      <c r="AF4" s="14">
        <v>7113.0788604335594</v>
      </c>
      <c r="AG4" s="14">
        <v>12463.685267153556</v>
      </c>
      <c r="AH4" s="14">
        <v>10591.354792693557</v>
      </c>
      <c r="AI4" s="14">
        <v>10592.44033977156</v>
      </c>
      <c r="AJ4" s="14">
        <v>10165.970909183559</v>
      </c>
      <c r="AK4" s="14">
        <v>8075.652933543558</v>
      </c>
      <c r="AL4" s="14">
        <v>11661.467194553557</v>
      </c>
      <c r="AM4" s="14">
        <v>8831.6694847435592</v>
      </c>
      <c r="AN4" s="14">
        <v>8652.2080425135591</v>
      </c>
      <c r="AO4" s="14">
        <v>12962.175180743558</v>
      </c>
      <c r="AP4" s="14">
        <v>117160.6850833076</v>
      </c>
      <c r="AQ4" s="14">
        <v>8714.6598416800007</v>
      </c>
      <c r="AR4" s="14">
        <v>7149.3153478500008</v>
      </c>
      <c r="AS4" s="14">
        <v>8036.8931026799992</v>
      </c>
      <c r="AT4" s="14">
        <v>14215.317326700002</v>
      </c>
      <c r="AU4" s="14">
        <v>7627.8340679499997</v>
      </c>
      <c r="AV4" s="14">
        <v>11709.352879289998</v>
      </c>
      <c r="AW4" s="14">
        <v>8821.9055399299996</v>
      </c>
      <c r="AX4" s="14">
        <v>7695.9069924000005</v>
      </c>
      <c r="AY4" s="14">
        <v>12396.687926639999</v>
      </c>
      <c r="AZ4" s="14">
        <v>8897.3530279400002</v>
      </c>
      <c r="BA4" s="14">
        <v>8412.0244641424815</v>
      </c>
      <c r="BB4" s="14">
        <v>13483.434566105119</v>
      </c>
      <c r="BC4" s="14">
        <v>96749.387286536963</v>
      </c>
      <c r="BD4" s="14">
        <v>9510.1913440943081</v>
      </c>
      <c r="BE4" s="14">
        <v>7416.7481026101086</v>
      </c>
      <c r="BF4" s="14">
        <v>8113.3693817596168</v>
      </c>
      <c r="BG4" s="14">
        <v>9337.8799953241032</v>
      </c>
      <c r="BH4" s="14">
        <v>4730.686350688622</v>
      </c>
      <c r="BI4" s="14">
        <v>6442.1507810623425</v>
      </c>
      <c r="BJ4" s="14">
        <v>6569.0431785662677</v>
      </c>
      <c r="BK4" s="14">
        <v>6919.0647860787903</v>
      </c>
      <c r="BL4" s="14">
        <v>9588.4297262199998</v>
      </c>
      <c r="BM4" s="14">
        <v>7711.0797455630436</v>
      </c>
      <c r="BN4" s="14">
        <v>10042.951165939623</v>
      </c>
      <c r="BO4" s="14">
        <v>10367.792728630146</v>
      </c>
      <c r="BP4" s="14">
        <v>129989.94155722587</v>
      </c>
      <c r="BQ4" s="14">
        <v>11905.796871055298</v>
      </c>
      <c r="BR4" s="14">
        <v>7469.0030278952963</v>
      </c>
      <c r="BS4" s="14">
        <v>9457.970384195296</v>
      </c>
      <c r="BT4" s="14">
        <v>14276.232826735295</v>
      </c>
      <c r="BU4" s="14">
        <v>8346.3012059652974</v>
      </c>
      <c r="BV4" s="14">
        <v>12634.306022745297</v>
      </c>
      <c r="BW4" s="14">
        <v>9554.8940435552959</v>
      </c>
      <c r="BX4" s="14">
        <v>9302.5578031852983</v>
      </c>
      <c r="BY4" s="14">
        <v>12714.824544595294</v>
      </c>
      <c r="BZ4" s="14">
        <v>9468.0911670294045</v>
      </c>
      <c r="CA4" s="14">
        <v>9901.0446698094074</v>
      </c>
      <c r="CB4" s="14">
        <v>14958.918990459404</v>
      </c>
      <c r="CC4" s="14">
        <v>149893.93191096501</v>
      </c>
      <c r="CD4" s="14">
        <v>10043.730073750001</v>
      </c>
      <c r="CE4" s="14">
        <v>8346.9787889499985</v>
      </c>
      <c r="CF4" s="14">
        <v>9404.623245660001</v>
      </c>
      <c r="CG4" s="14">
        <v>22159.914214469998</v>
      </c>
      <c r="CH4" s="14">
        <v>8950.9328197199993</v>
      </c>
      <c r="CI4" s="14">
        <v>15894.870315529999</v>
      </c>
      <c r="CJ4" s="14">
        <v>9966.0340114941682</v>
      </c>
      <c r="CK4" s="14">
        <v>10186.072601568167</v>
      </c>
      <c r="CL4" s="14">
        <v>15813.018610105666</v>
      </c>
      <c r="CM4" s="14">
        <v>9572.4649484556667</v>
      </c>
      <c r="CN4" s="14">
        <v>10355.570004035666</v>
      </c>
      <c r="CO4" s="14">
        <v>19199.722277225668</v>
      </c>
      <c r="CP4" s="14">
        <v>162435.42621013001</v>
      </c>
      <c r="CQ4" s="14">
        <v>10965.221121500002</v>
      </c>
      <c r="CR4" s="14">
        <v>9274.6078006300013</v>
      </c>
      <c r="CS4" s="14">
        <v>10613.374384900002</v>
      </c>
      <c r="CT4" s="14">
        <v>20082.380458629996</v>
      </c>
      <c r="CU4" s="14">
        <v>10628.688795239999</v>
      </c>
      <c r="CV4" s="14">
        <v>17310.073771359996</v>
      </c>
      <c r="CW4" s="14">
        <v>12057.994846170001</v>
      </c>
      <c r="CX4" s="14">
        <v>11782.310583780001</v>
      </c>
      <c r="CY4" s="14">
        <v>17012.892316760001</v>
      </c>
      <c r="CZ4" s="14">
        <v>11673.537747180002</v>
      </c>
      <c r="DA4" s="14">
        <v>11597.679591869999</v>
      </c>
      <c r="DB4" s="14">
        <v>19436.664792110001</v>
      </c>
      <c r="DC4" s="14">
        <v>177700.51229199336</v>
      </c>
      <c r="DD4" s="14">
        <v>15319.18797264</v>
      </c>
      <c r="DE4" s="14">
        <v>10546.912288189998</v>
      </c>
      <c r="DF4" s="14">
        <v>11264.052565250002</v>
      </c>
      <c r="DG4" s="14">
        <v>21626.4717599</v>
      </c>
      <c r="DH4" s="14">
        <v>11520.13675154</v>
      </c>
      <c r="DI4" s="14">
        <v>17133.944553779998</v>
      </c>
      <c r="DJ4" s="14">
        <v>13192.508173689999</v>
      </c>
      <c r="DK4" s="14">
        <v>13040.94639488</v>
      </c>
      <c r="DL4" s="14">
        <v>19596.096423690004</v>
      </c>
      <c r="DM4" s="14">
        <v>11379.441591811697</v>
      </c>
      <c r="DN4" s="14">
        <v>12121.823438799998</v>
      </c>
      <c r="DO4" s="15">
        <v>20958.990377821701</v>
      </c>
    </row>
    <row r="5" spans="1:119">
      <c r="A5" s="77">
        <v>11</v>
      </c>
      <c r="B5" s="16" t="s">
        <v>79</v>
      </c>
      <c r="C5" s="17">
        <v>90958.920134979999</v>
      </c>
      <c r="D5" s="17">
        <v>6253.9975206199988</v>
      </c>
      <c r="E5" s="17">
        <v>5654.4270215600009</v>
      </c>
      <c r="F5" s="17">
        <v>6191.1760234099993</v>
      </c>
      <c r="G5" s="17">
        <v>9296.1655517699983</v>
      </c>
      <c r="H5" s="17">
        <v>8131.8451843499997</v>
      </c>
      <c r="I5" s="17">
        <v>9900.9781192500013</v>
      </c>
      <c r="J5" s="17">
        <v>6114.043544600001</v>
      </c>
      <c r="K5" s="17">
        <v>6625.8681796599994</v>
      </c>
      <c r="L5" s="17">
        <v>9981.3817192800016</v>
      </c>
      <c r="M5" s="17">
        <v>6068.0261743499996</v>
      </c>
      <c r="N5" s="17">
        <v>6873.1386746299995</v>
      </c>
      <c r="O5" s="17">
        <v>9867.8724215000002</v>
      </c>
      <c r="P5" s="17">
        <v>100774.21573334999</v>
      </c>
      <c r="Q5" s="17">
        <v>6742.1449513999996</v>
      </c>
      <c r="R5" s="17">
        <v>5827.7784495699989</v>
      </c>
      <c r="S5" s="17">
        <v>7067.2196367799997</v>
      </c>
      <c r="T5" s="17">
        <v>9895.1236103200008</v>
      </c>
      <c r="U5" s="17">
        <v>9195.7101248500003</v>
      </c>
      <c r="V5" s="17">
        <v>11032.391601309999</v>
      </c>
      <c r="W5" s="17">
        <v>6593.7246603100002</v>
      </c>
      <c r="X5" s="17">
        <v>7265.8218651699999</v>
      </c>
      <c r="Y5" s="17">
        <v>11790.4069903</v>
      </c>
      <c r="Z5" s="17">
        <v>5832.7476096800001</v>
      </c>
      <c r="AA5" s="17">
        <v>7162.2742738600009</v>
      </c>
      <c r="AB5" s="17">
        <v>12368.871959799997</v>
      </c>
      <c r="AC5" s="17">
        <v>106056.54332562999</v>
      </c>
      <c r="AD5" s="17">
        <v>7048.35776093</v>
      </c>
      <c r="AE5" s="17">
        <v>6301.5166980000004</v>
      </c>
      <c r="AF5" s="17">
        <v>6539.5275110800003</v>
      </c>
      <c r="AG5" s="17">
        <v>11839.003867489999</v>
      </c>
      <c r="AH5" s="17">
        <v>9953.8950897499981</v>
      </c>
      <c r="AI5" s="17">
        <v>9990.2853972100002</v>
      </c>
      <c r="AJ5" s="17">
        <v>8335.4542511500003</v>
      </c>
      <c r="AK5" s="17">
        <v>7440.5716239999992</v>
      </c>
      <c r="AL5" s="17">
        <v>10954.829870379999</v>
      </c>
      <c r="AM5" s="17">
        <v>8424.4565535700003</v>
      </c>
      <c r="AN5" s="17">
        <v>7690.3069131600005</v>
      </c>
      <c r="AO5" s="17">
        <v>11538.337788909999</v>
      </c>
      <c r="AP5" s="17">
        <v>107437.97240502</v>
      </c>
      <c r="AQ5" s="17">
        <v>7624.1726263600012</v>
      </c>
      <c r="AR5" s="17">
        <v>6666.3712356100004</v>
      </c>
      <c r="AS5" s="17">
        <v>7276.0241319699999</v>
      </c>
      <c r="AT5" s="17">
        <v>13446.554523690002</v>
      </c>
      <c r="AU5" s="17">
        <v>7272.4704066699996</v>
      </c>
      <c r="AV5" s="17">
        <v>11027.603209879999</v>
      </c>
      <c r="AW5" s="17">
        <v>7748.4896844200002</v>
      </c>
      <c r="AX5" s="17">
        <v>7332.292969690001</v>
      </c>
      <c r="AY5" s="17">
        <v>11947.896561449999</v>
      </c>
      <c r="AZ5" s="17">
        <v>7497.0829171899995</v>
      </c>
      <c r="BA5" s="17">
        <v>7524.0309250399996</v>
      </c>
      <c r="BB5" s="17">
        <v>12074.98321305</v>
      </c>
      <c r="BC5" s="17">
        <v>86485.892752059997</v>
      </c>
      <c r="BD5" s="17">
        <v>8331.5388834200003</v>
      </c>
      <c r="BE5" s="17">
        <v>6871.5430165099997</v>
      </c>
      <c r="BF5" s="17">
        <v>6483.3034658099996</v>
      </c>
      <c r="BG5" s="17">
        <v>8791.9235912999975</v>
      </c>
      <c r="BH5" s="17">
        <v>4300.0044690600007</v>
      </c>
      <c r="BI5" s="17">
        <v>5904.4481635800003</v>
      </c>
      <c r="BJ5" s="17">
        <v>5502.1410427899991</v>
      </c>
      <c r="BK5" s="17">
        <v>6399.5231059300004</v>
      </c>
      <c r="BL5" s="17">
        <v>9041.4878913100001</v>
      </c>
      <c r="BM5" s="17">
        <v>7055.9946300400006</v>
      </c>
      <c r="BN5" s="17">
        <v>9534.7627361400009</v>
      </c>
      <c r="BO5" s="17">
        <v>8269.2217561700018</v>
      </c>
      <c r="BP5" s="17">
        <v>118358.68726283997</v>
      </c>
      <c r="BQ5" s="17">
        <v>10917.548829560001</v>
      </c>
      <c r="BR5" s="17">
        <v>6958.6295314399995</v>
      </c>
      <c r="BS5" s="17">
        <v>7626.1273928699993</v>
      </c>
      <c r="BT5" s="17">
        <v>13762.58642672</v>
      </c>
      <c r="BU5" s="17">
        <v>7764.32684505</v>
      </c>
      <c r="BV5" s="17">
        <v>11460.84537879</v>
      </c>
      <c r="BW5" s="17">
        <v>8421.0693204399995</v>
      </c>
      <c r="BX5" s="17">
        <v>8744.6677398600004</v>
      </c>
      <c r="BY5" s="17">
        <v>11830.310777059998</v>
      </c>
      <c r="BZ5" s="17">
        <v>8950.2990789299984</v>
      </c>
      <c r="CA5" s="17">
        <v>9158.9157212700011</v>
      </c>
      <c r="CB5" s="17">
        <v>12763.360220849998</v>
      </c>
      <c r="CC5" s="17">
        <v>137519.03256545999</v>
      </c>
      <c r="CD5" s="17">
        <v>8975.6995554599998</v>
      </c>
      <c r="CE5" s="17">
        <v>7823.7824391099994</v>
      </c>
      <c r="CF5" s="17">
        <v>8669.7965910600014</v>
      </c>
      <c r="CG5" s="17">
        <v>21450.417931079999</v>
      </c>
      <c r="CH5" s="17">
        <v>8306.3537335500005</v>
      </c>
      <c r="CI5" s="17">
        <v>14750.79857863</v>
      </c>
      <c r="CJ5" s="17">
        <v>8780.050160140001</v>
      </c>
      <c r="CK5" s="17">
        <v>9570.8091527200013</v>
      </c>
      <c r="CL5" s="17">
        <v>14744.17745614</v>
      </c>
      <c r="CM5" s="17">
        <v>8914.5411513999989</v>
      </c>
      <c r="CN5" s="17">
        <v>9202.3716933199994</v>
      </c>
      <c r="CO5" s="17">
        <v>16330.234122849999</v>
      </c>
      <c r="CP5" s="17">
        <v>148863.60645351003</v>
      </c>
      <c r="CQ5" s="17">
        <v>9840.8854961400011</v>
      </c>
      <c r="CR5" s="17">
        <v>8545.1437533900007</v>
      </c>
      <c r="CS5" s="17">
        <v>9600.870306320001</v>
      </c>
      <c r="CT5" s="17">
        <v>19322.561168409997</v>
      </c>
      <c r="CU5" s="17">
        <v>9815.4151308799992</v>
      </c>
      <c r="CV5" s="17">
        <v>15952.651656209997</v>
      </c>
      <c r="CW5" s="17">
        <v>10543.969567560001</v>
      </c>
      <c r="CX5" s="17">
        <v>10916.30475576</v>
      </c>
      <c r="CY5" s="17">
        <v>15830.73935367</v>
      </c>
      <c r="CZ5" s="17">
        <v>10772.131441940001</v>
      </c>
      <c r="DA5" s="17">
        <v>10651.14825273</v>
      </c>
      <c r="DB5" s="17">
        <v>17071.7855705</v>
      </c>
      <c r="DC5" s="17">
        <v>161262.65414272001</v>
      </c>
      <c r="DD5" s="17">
        <v>11024.51844616</v>
      </c>
      <c r="DE5" s="17">
        <v>9669.0287865599985</v>
      </c>
      <c r="DF5" s="17">
        <v>10027.331874660002</v>
      </c>
      <c r="DG5" s="17">
        <v>20859.258745839998</v>
      </c>
      <c r="DH5" s="17">
        <v>10730.038331369999</v>
      </c>
      <c r="DI5" s="17">
        <v>15589.683334179999</v>
      </c>
      <c r="DJ5" s="17">
        <v>11832.59609144</v>
      </c>
      <c r="DK5" s="17">
        <v>12118.561324220002</v>
      </c>
      <c r="DL5" s="17">
        <v>18569.329522220003</v>
      </c>
      <c r="DM5" s="17">
        <v>10358.348813429999</v>
      </c>
      <c r="DN5" s="17">
        <v>11394.087478969999</v>
      </c>
      <c r="DO5" s="18">
        <v>19089.871393670001</v>
      </c>
    </row>
    <row r="6" spans="1:119">
      <c r="A6" s="77">
        <v>111</v>
      </c>
      <c r="B6" s="20" t="s">
        <v>80</v>
      </c>
      <c r="C6" s="17">
        <v>29588.965622019998</v>
      </c>
      <c r="D6" s="17">
        <v>1312.40122544</v>
      </c>
      <c r="E6" s="17">
        <v>1079.10608379</v>
      </c>
      <c r="F6" s="17">
        <v>1436.8355393000002</v>
      </c>
      <c r="G6" s="17">
        <v>4303.8489713299996</v>
      </c>
      <c r="H6" s="17">
        <v>3129.6651186700001</v>
      </c>
      <c r="I6" s="17">
        <v>4787.7434062200009</v>
      </c>
      <c r="J6" s="17">
        <v>1101.0360191900002</v>
      </c>
      <c r="K6" s="17">
        <v>1200.6414512799995</v>
      </c>
      <c r="L6" s="17">
        <v>4531.8628013100006</v>
      </c>
      <c r="M6" s="17">
        <v>1058.7926885700003</v>
      </c>
      <c r="N6" s="17">
        <v>1228.4029586000001</v>
      </c>
      <c r="O6" s="17">
        <v>4418.6293583199995</v>
      </c>
      <c r="P6" s="17">
        <v>34609.614969139991</v>
      </c>
      <c r="Q6" s="17">
        <v>1170.6542204199995</v>
      </c>
      <c r="R6" s="17">
        <v>900.62532321999993</v>
      </c>
      <c r="S6" s="17">
        <v>1627.3507212499999</v>
      </c>
      <c r="T6" s="17">
        <v>4782.0261144200003</v>
      </c>
      <c r="U6" s="17">
        <v>3721.6187112899997</v>
      </c>
      <c r="V6" s="17">
        <v>5574.3111022099993</v>
      </c>
      <c r="W6" s="17">
        <v>1168.9330612200004</v>
      </c>
      <c r="X6" s="17">
        <v>1286.06037251</v>
      </c>
      <c r="Y6" s="17">
        <v>5417.3217039399988</v>
      </c>
      <c r="Z6" s="17">
        <v>955.31475030000001</v>
      </c>
      <c r="AA6" s="17">
        <v>1280.2791278999998</v>
      </c>
      <c r="AB6" s="17">
        <v>6725.1197604599984</v>
      </c>
      <c r="AC6" s="17">
        <v>36069.019354639997</v>
      </c>
      <c r="AD6" s="17">
        <v>1398.8972032899999</v>
      </c>
      <c r="AE6" s="17">
        <v>1083.8372577799998</v>
      </c>
      <c r="AF6" s="17">
        <v>1234.3054928400002</v>
      </c>
      <c r="AG6" s="17">
        <v>5832.2505936699999</v>
      </c>
      <c r="AH6" s="17">
        <v>4157.032211669999</v>
      </c>
      <c r="AI6" s="17">
        <v>4292.5332114499997</v>
      </c>
      <c r="AJ6" s="17">
        <v>2408.5855991399999</v>
      </c>
      <c r="AK6" s="17">
        <v>1302.84273358</v>
      </c>
      <c r="AL6" s="17">
        <v>5063.9377731599998</v>
      </c>
      <c r="AM6" s="17">
        <v>2278.9444953600005</v>
      </c>
      <c r="AN6" s="17">
        <v>1453.9363829200001</v>
      </c>
      <c r="AO6" s="17">
        <v>5561.9163997800006</v>
      </c>
      <c r="AP6" s="17">
        <v>34533.224397880003</v>
      </c>
      <c r="AQ6" s="17">
        <v>1317.63617303</v>
      </c>
      <c r="AR6" s="17">
        <v>1156.5141004500001</v>
      </c>
      <c r="AS6" s="17">
        <v>1584.4547100199998</v>
      </c>
      <c r="AT6" s="17">
        <v>7345.3401832100008</v>
      </c>
      <c r="AU6" s="17">
        <v>1492.67793218</v>
      </c>
      <c r="AV6" s="17">
        <v>5488.6409904799993</v>
      </c>
      <c r="AW6" s="17">
        <v>1347.4277389399997</v>
      </c>
      <c r="AX6" s="17">
        <v>1192.9381061300001</v>
      </c>
      <c r="AY6" s="17">
        <v>5493.0785407399999</v>
      </c>
      <c r="AZ6" s="17">
        <v>1121.3230484799999</v>
      </c>
      <c r="BA6" s="17">
        <v>1231.5794154099999</v>
      </c>
      <c r="BB6" s="17">
        <v>5761.6134588100003</v>
      </c>
      <c r="BC6" s="17">
        <v>25574.397403400002</v>
      </c>
      <c r="BD6" s="17">
        <v>1707.3742510999998</v>
      </c>
      <c r="BE6" s="17">
        <v>1145.51471373</v>
      </c>
      <c r="BF6" s="17">
        <v>1149.88071558</v>
      </c>
      <c r="BG6" s="17">
        <v>5013.9132854099998</v>
      </c>
      <c r="BH6" s="17">
        <v>1106.9213318900001</v>
      </c>
      <c r="BI6" s="17">
        <v>2034.0492666300001</v>
      </c>
      <c r="BJ6" s="17">
        <v>1073.46792235</v>
      </c>
      <c r="BK6" s="17">
        <v>1620.89064072</v>
      </c>
      <c r="BL6" s="17">
        <v>3735.7927339399994</v>
      </c>
      <c r="BM6" s="17">
        <v>1267.4725662200003</v>
      </c>
      <c r="BN6" s="17">
        <v>3932.8997284200004</v>
      </c>
      <c r="BO6" s="17">
        <v>1786.2202474100004</v>
      </c>
      <c r="BP6" s="17">
        <v>35200.908851380002</v>
      </c>
      <c r="BQ6" s="17">
        <v>4178.55916187</v>
      </c>
      <c r="BR6" s="17">
        <v>1095.9124052299999</v>
      </c>
      <c r="BS6" s="17">
        <v>1369.37467935</v>
      </c>
      <c r="BT6" s="17">
        <v>6867.306093780001</v>
      </c>
      <c r="BU6" s="17">
        <v>1289.7820209699998</v>
      </c>
      <c r="BV6" s="17">
        <v>4697.2623040199996</v>
      </c>
      <c r="BW6" s="17">
        <v>1352.52536422</v>
      </c>
      <c r="BX6" s="17">
        <v>1451.7687551399999</v>
      </c>
      <c r="BY6" s="17">
        <v>4642.5481737799992</v>
      </c>
      <c r="BZ6" s="17">
        <v>1703.8720577700003</v>
      </c>
      <c r="CA6" s="17">
        <v>1452.4515366800001</v>
      </c>
      <c r="CB6" s="17">
        <v>5099.5462985699996</v>
      </c>
      <c r="CC6" s="17">
        <v>48277.684981300001</v>
      </c>
      <c r="CD6" s="17">
        <v>1644.3636646800003</v>
      </c>
      <c r="CE6" s="17">
        <v>1264.0070150699999</v>
      </c>
      <c r="CF6" s="17">
        <v>1428.3376351900001</v>
      </c>
      <c r="CG6" s="17">
        <v>14054.55086567</v>
      </c>
      <c r="CH6" s="17">
        <v>1815.8381244200004</v>
      </c>
      <c r="CI6" s="17">
        <v>7488.2098293399986</v>
      </c>
      <c r="CJ6" s="17">
        <v>1506.9221369899999</v>
      </c>
      <c r="CK6" s="17">
        <v>1659.7165718799999</v>
      </c>
      <c r="CL6" s="17">
        <v>6996.2929319000004</v>
      </c>
      <c r="CM6" s="17">
        <v>1390.33196548</v>
      </c>
      <c r="CN6" s="17">
        <v>1534.5172732999999</v>
      </c>
      <c r="CO6" s="17">
        <v>7494.5969673799991</v>
      </c>
      <c r="CP6" s="17">
        <v>48385.675606549994</v>
      </c>
      <c r="CQ6" s="17">
        <v>2017.5969655599999</v>
      </c>
      <c r="CR6" s="17">
        <v>1298.2606234</v>
      </c>
      <c r="CS6" s="17">
        <v>1553.8019186500001</v>
      </c>
      <c r="CT6" s="17">
        <v>11508.628806559998</v>
      </c>
      <c r="CU6" s="17">
        <v>1811.8426053099997</v>
      </c>
      <c r="CV6" s="17">
        <v>7805.6745388799982</v>
      </c>
      <c r="CW6" s="17">
        <v>1704.5521735000002</v>
      </c>
      <c r="CX6" s="17">
        <v>1900.2054585999999</v>
      </c>
      <c r="CY6" s="17">
        <v>7161.0264132599996</v>
      </c>
      <c r="CZ6" s="17">
        <v>2049.7109723200001</v>
      </c>
      <c r="DA6" s="17">
        <v>1679.8355974699998</v>
      </c>
      <c r="DB6" s="17">
        <v>7894.5395330399997</v>
      </c>
      <c r="DC6" s="17">
        <v>53271.102580889994</v>
      </c>
      <c r="DD6" s="17">
        <v>2213.2524311499997</v>
      </c>
      <c r="DE6" s="17">
        <v>1526.1268496299999</v>
      </c>
      <c r="DF6" s="17">
        <v>1854.0382642599998</v>
      </c>
      <c r="DG6" s="17">
        <v>11402.50363607</v>
      </c>
      <c r="DH6" s="17">
        <v>2145.9686674200002</v>
      </c>
      <c r="DI6" s="17">
        <v>7031.6531231999998</v>
      </c>
      <c r="DJ6" s="17">
        <v>2485.08817615</v>
      </c>
      <c r="DK6" s="17">
        <v>2393.1611557000001</v>
      </c>
      <c r="DL6" s="17">
        <v>8791.8084368799991</v>
      </c>
      <c r="DM6" s="17">
        <v>1665.8765171700002</v>
      </c>
      <c r="DN6" s="17">
        <v>2048.6329356000001</v>
      </c>
      <c r="DO6" s="18">
        <v>9712.9923876600005</v>
      </c>
    </row>
    <row r="7" spans="1:119">
      <c r="A7" s="33">
        <v>1111</v>
      </c>
      <c r="B7" s="21" t="s">
        <v>81</v>
      </c>
      <c r="C7" s="17">
        <v>10377.694072912002</v>
      </c>
      <c r="D7" s="17">
        <v>530.841168842</v>
      </c>
      <c r="E7" s="17">
        <v>421.37727725800005</v>
      </c>
      <c r="F7" s="17">
        <v>538.31174486800012</v>
      </c>
      <c r="G7" s="17">
        <v>1033.5211715819999</v>
      </c>
      <c r="H7" s="17">
        <v>704.18856364200019</v>
      </c>
      <c r="I7" s="17">
        <v>1725.9356607380003</v>
      </c>
      <c r="J7" s="17">
        <v>454.89038243400006</v>
      </c>
      <c r="K7" s="17">
        <v>459.77051277199985</v>
      </c>
      <c r="L7" s="17">
        <v>1794.6951694620006</v>
      </c>
      <c r="M7" s="17">
        <v>457.75166389200018</v>
      </c>
      <c r="N7" s="17">
        <v>501.91131401800004</v>
      </c>
      <c r="O7" s="17">
        <v>1754.499443404</v>
      </c>
      <c r="P7" s="17">
        <v>11282.688310898002</v>
      </c>
      <c r="Q7" s="17">
        <v>497.65579618999982</v>
      </c>
      <c r="R7" s="17">
        <v>390.389377164</v>
      </c>
      <c r="S7" s="17">
        <v>533.52670086399996</v>
      </c>
      <c r="T7" s="17">
        <v>1089.9014560100004</v>
      </c>
      <c r="U7" s="17">
        <v>731.49476190999985</v>
      </c>
      <c r="V7" s="17">
        <v>2008.0372340639999</v>
      </c>
      <c r="W7" s="17">
        <v>473.00777454600023</v>
      </c>
      <c r="X7" s="17">
        <v>518.72087917800002</v>
      </c>
      <c r="Y7" s="17">
        <v>2202.8774131939999</v>
      </c>
      <c r="Z7" s="17">
        <v>381.38435841200004</v>
      </c>
      <c r="AA7" s="17">
        <v>463.72539575999991</v>
      </c>
      <c r="AB7" s="17">
        <v>1991.9671636059995</v>
      </c>
      <c r="AC7" s="17">
        <v>12425.708200564</v>
      </c>
      <c r="AD7" s="17">
        <v>588.62352653200003</v>
      </c>
      <c r="AE7" s="17">
        <v>461.53441004999996</v>
      </c>
      <c r="AF7" s="17">
        <v>482.08998009800007</v>
      </c>
      <c r="AG7" s="17">
        <v>1303.5334520259998</v>
      </c>
      <c r="AH7" s="17">
        <v>782.37463779799998</v>
      </c>
      <c r="AI7" s="17">
        <v>1706.385842138</v>
      </c>
      <c r="AJ7" s="17">
        <v>971.41367351200006</v>
      </c>
      <c r="AK7" s="17">
        <v>531.03142516599996</v>
      </c>
      <c r="AL7" s="17">
        <v>2028.403551138</v>
      </c>
      <c r="AM7" s="17">
        <v>871.20613880400015</v>
      </c>
      <c r="AN7" s="17">
        <v>547.91457779600012</v>
      </c>
      <c r="AO7" s="17">
        <v>2151.1969855060001</v>
      </c>
      <c r="AP7" s="17">
        <v>12424.301187068</v>
      </c>
      <c r="AQ7" s="17">
        <v>562.52651533200003</v>
      </c>
      <c r="AR7" s="17">
        <v>476.84369164000009</v>
      </c>
      <c r="AS7" s="17">
        <v>614.18109544599997</v>
      </c>
      <c r="AT7" s="17">
        <v>1456.6177935220003</v>
      </c>
      <c r="AU7" s="17">
        <v>603.49670159599998</v>
      </c>
      <c r="AV7" s="17">
        <v>2187.237604934</v>
      </c>
      <c r="AW7" s="17">
        <v>573.80381218199989</v>
      </c>
      <c r="AX7" s="17">
        <v>510.65553387800003</v>
      </c>
      <c r="AY7" s="17">
        <v>2189.4048894039997</v>
      </c>
      <c r="AZ7" s="17">
        <v>482.06000691599996</v>
      </c>
      <c r="BA7" s="17">
        <v>515.27090132800004</v>
      </c>
      <c r="BB7" s="17">
        <v>2252.2026408900006</v>
      </c>
      <c r="BC7" s="17">
        <v>11219.041615532002</v>
      </c>
      <c r="BD7" s="17">
        <v>958.69276334799997</v>
      </c>
      <c r="BE7" s="17">
        <v>689.92297459999997</v>
      </c>
      <c r="BF7" s="17">
        <v>714.21156866199999</v>
      </c>
      <c r="BG7" s="17">
        <v>952.69366739599991</v>
      </c>
      <c r="BH7" s="17">
        <v>638.78628369000012</v>
      </c>
      <c r="BI7" s="17">
        <v>839.44874127399999</v>
      </c>
      <c r="BJ7" s="17">
        <v>676.67694185599998</v>
      </c>
      <c r="BK7" s="17">
        <v>795.35929701000009</v>
      </c>
      <c r="BL7" s="17">
        <v>1571.3248741399998</v>
      </c>
      <c r="BM7" s="17">
        <v>778.89372699600017</v>
      </c>
      <c r="BN7" s="17">
        <v>1655.9374092020003</v>
      </c>
      <c r="BO7" s="17">
        <v>947.09336735800014</v>
      </c>
      <c r="BP7" s="17">
        <v>14574.146363309999</v>
      </c>
      <c r="BQ7" s="17">
        <v>1778.8358554360002</v>
      </c>
      <c r="BR7" s="17">
        <v>632.94508903600001</v>
      </c>
      <c r="BS7" s="17">
        <v>752.12314847200003</v>
      </c>
      <c r="BT7" s="17">
        <v>1198.0882895459999</v>
      </c>
      <c r="BU7" s="17">
        <v>745.50264100799996</v>
      </c>
      <c r="BV7" s="17">
        <v>1948.0931795480001</v>
      </c>
      <c r="BW7" s="17">
        <v>814.25298608799994</v>
      </c>
      <c r="BX7" s="17">
        <v>872.33686268799988</v>
      </c>
      <c r="BY7" s="17">
        <v>1954.4116857939998</v>
      </c>
      <c r="BZ7" s="17">
        <v>966.21132209200005</v>
      </c>
      <c r="CA7" s="17">
        <v>858.28872140200008</v>
      </c>
      <c r="CB7" s="17">
        <v>2053.0565821999999</v>
      </c>
      <c r="CC7" s="17">
        <v>17491.502588727999</v>
      </c>
      <c r="CD7" s="17">
        <v>973.21027779600013</v>
      </c>
      <c r="CE7" s="17">
        <v>734.80508427599989</v>
      </c>
      <c r="CF7" s="17">
        <v>860.43893376400001</v>
      </c>
      <c r="CG7" s="17">
        <v>1659.588056564</v>
      </c>
      <c r="CH7" s="17">
        <v>991.12774795600023</v>
      </c>
      <c r="CI7" s="17">
        <v>2927.1366006319995</v>
      </c>
      <c r="CJ7" s="17">
        <v>906.92481989599992</v>
      </c>
      <c r="CK7" s="17">
        <v>930.08896048799988</v>
      </c>
      <c r="CL7" s="17">
        <v>2782.2119543200006</v>
      </c>
      <c r="CM7" s="17">
        <v>874.6538350080001</v>
      </c>
      <c r="CN7" s="17">
        <v>936.96704279599999</v>
      </c>
      <c r="CO7" s="17">
        <v>2914.3492752319999</v>
      </c>
      <c r="CP7" s="17">
        <v>18582.585016326</v>
      </c>
      <c r="CQ7" s="17">
        <v>1153.5135484520001</v>
      </c>
      <c r="CR7" s="17">
        <v>781.01290740200011</v>
      </c>
      <c r="CS7" s="17">
        <v>933.83435444999998</v>
      </c>
      <c r="CT7" s="17">
        <v>1554.985704294</v>
      </c>
      <c r="CU7" s="17">
        <v>1118.7097331059999</v>
      </c>
      <c r="CV7" s="17">
        <v>2934.8090506079998</v>
      </c>
      <c r="CW7" s="17">
        <v>1031.1003759360001</v>
      </c>
      <c r="CX7" s="17">
        <v>1008.659595384</v>
      </c>
      <c r="CY7" s="17">
        <v>2859.0927986639999</v>
      </c>
      <c r="CZ7" s="17">
        <v>1123.724856438</v>
      </c>
      <c r="DA7" s="17">
        <v>991.254212618</v>
      </c>
      <c r="DB7" s="17">
        <v>3091.8878789740002</v>
      </c>
      <c r="DC7" s="17">
        <v>20531.939514462003</v>
      </c>
      <c r="DD7" s="17">
        <v>1254.5009519079999</v>
      </c>
      <c r="DE7" s="17">
        <v>895.83143142000006</v>
      </c>
      <c r="DF7" s="17">
        <v>1048.6904680759999</v>
      </c>
      <c r="DG7" s="17">
        <v>1714.006863948</v>
      </c>
      <c r="DH7" s="17">
        <v>1117.2764746820001</v>
      </c>
      <c r="DI7" s="17">
        <v>2764.8519523959999</v>
      </c>
      <c r="DJ7" s="17">
        <v>1276.4735981920001</v>
      </c>
      <c r="DK7" s="17">
        <v>1332.54466628</v>
      </c>
      <c r="DL7" s="17">
        <v>3374.5996917219995</v>
      </c>
      <c r="DM7" s="17">
        <v>1023.3673587160001</v>
      </c>
      <c r="DN7" s="17">
        <v>1176.72837282</v>
      </c>
      <c r="DO7" s="18">
        <v>3553.0676843020001</v>
      </c>
    </row>
    <row r="8" spans="1:119">
      <c r="A8" s="33">
        <v>1112</v>
      </c>
      <c r="B8" s="21" t="s">
        <v>82</v>
      </c>
      <c r="C8" s="17">
        <v>19211.271549108002</v>
      </c>
      <c r="D8" s="17">
        <v>781.56005659799985</v>
      </c>
      <c r="E8" s="17">
        <v>657.72880653200002</v>
      </c>
      <c r="F8" s="17">
        <v>898.52379443200016</v>
      </c>
      <c r="G8" s="17">
        <v>3270.3277997479995</v>
      </c>
      <c r="H8" s="17">
        <v>2425.4765550279999</v>
      </c>
      <c r="I8" s="17">
        <v>3061.8077454820004</v>
      </c>
      <c r="J8" s="17">
        <v>646.14563675600004</v>
      </c>
      <c r="K8" s="17">
        <v>740.87093850799965</v>
      </c>
      <c r="L8" s="17">
        <v>2737.1676318480004</v>
      </c>
      <c r="M8" s="17">
        <v>601.04102467800021</v>
      </c>
      <c r="N8" s="17">
        <v>726.49164458200005</v>
      </c>
      <c r="O8" s="17">
        <v>2664.1299149159995</v>
      </c>
      <c r="P8" s="17">
        <v>23326.926658241995</v>
      </c>
      <c r="Q8" s="17">
        <v>672.99842422999973</v>
      </c>
      <c r="R8" s="17">
        <v>510.23594605599999</v>
      </c>
      <c r="S8" s="17">
        <v>1093.824020386</v>
      </c>
      <c r="T8" s="17">
        <v>3692.1246584099999</v>
      </c>
      <c r="U8" s="17">
        <v>2990.1239493799999</v>
      </c>
      <c r="V8" s="17">
        <v>3566.2738681459996</v>
      </c>
      <c r="W8" s="17">
        <v>695.92528667400018</v>
      </c>
      <c r="X8" s="17">
        <v>767.33949333199985</v>
      </c>
      <c r="Y8" s="17">
        <v>3214.4442907459993</v>
      </c>
      <c r="Z8" s="17">
        <v>573.93039188800003</v>
      </c>
      <c r="AA8" s="17">
        <v>816.55373213999985</v>
      </c>
      <c r="AB8" s="17">
        <v>4733.1525968539991</v>
      </c>
      <c r="AC8" s="17">
        <v>23643.311154076</v>
      </c>
      <c r="AD8" s="17">
        <v>810.27367675799985</v>
      </c>
      <c r="AE8" s="17">
        <v>622.30284772999994</v>
      </c>
      <c r="AF8" s="17">
        <v>752.21551274199999</v>
      </c>
      <c r="AG8" s="17">
        <v>4528.7171416439996</v>
      </c>
      <c r="AH8" s="17">
        <v>3374.6575738719994</v>
      </c>
      <c r="AI8" s="17">
        <v>2586.1473693119997</v>
      </c>
      <c r="AJ8" s="17">
        <v>1437.1719256279998</v>
      </c>
      <c r="AK8" s="17">
        <v>771.811308414</v>
      </c>
      <c r="AL8" s="17">
        <v>3035.5342220219995</v>
      </c>
      <c r="AM8" s="17">
        <v>1407.7383565560001</v>
      </c>
      <c r="AN8" s="17">
        <v>906.02180512400002</v>
      </c>
      <c r="AO8" s="17">
        <v>3410.719414274</v>
      </c>
      <c r="AP8" s="17">
        <v>22108.923210812001</v>
      </c>
      <c r="AQ8" s="17">
        <v>755.10965769799998</v>
      </c>
      <c r="AR8" s="17">
        <v>679.67040881000014</v>
      </c>
      <c r="AS8" s="17">
        <v>970.27361457399991</v>
      </c>
      <c r="AT8" s="17">
        <v>5888.7223896880005</v>
      </c>
      <c r="AU8" s="17">
        <v>889.18123058399988</v>
      </c>
      <c r="AV8" s="17">
        <v>3301.4033855459993</v>
      </c>
      <c r="AW8" s="17">
        <v>773.62392675799981</v>
      </c>
      <c r="AX8" s="17">
        <v>682.28257225199991</v>
      </c>
      <c r="AY8" s="17">
        <v>3303.6736513359997</v>
      </c>
      <c r="AZ8" s="17">
        <v>639.26304156399999</v>
      </c>
      <c r="BA8" s="17">
        <v>716.30851408199999</v>
      </c>
      <c r="BB8" s="17">
        <v>3509.4108179199998</v>
      </c>
      <c r="BC8" s="17">
        <v>14355.355787868</v>
      </c>
      <c r="BD8" s="17">
        <v>748.68148775199984</v>
      </c>
      <c r="BE8" s="17">
        <v>455.59173913000001</v>
      </c>
      <c r="BF8" s="17">
        <v>435.66914691799997</v>
      </c>
      <c r="BG8" s="17">
        <v>4061.2196180139999</v>
      </c>
      <c r="BH8" s="17">
        <v>468.13504820000003</v>
      </c>
      <c r="BI8" s="17">
        <v>1194.6005253560002</v>
      </c>
      <c r="BJ8" s="17">
        <v>396.790980494</v>
      </c>
      <c r="BK8" s="17">
        <v>825.53134370999987</v>
      </c>
      <c r="BL8" s="17">
        <v>2164.4678597999996</v>
      </c>
      <c r="BM8" s="17">
        <v>488.57883922400003</v>
      </c>
      <c r="BN8" s="17">
        <v>2276.9623192180002</v>
      </c>
      <c r="BO8" s="17">
        <v>839.12688005200016</v>
      </c>
      <c r="BP8" s="17">
        <v>20626.762488069999</v>
      </c>
      <c r="BQ8" s="17">
        <v>2399.7233064340003</v>
      </c>
      <c r="BR8" s="17">
        <v>462.96731619399986</v>
      </c>
      <c r="BS8" s="17">
        <v>617.25153087800004</v>
      </c>
      <c r="BT8" s="17">
        <v>5669.2178042340011</v>
      </c>
      <c r="BU8" s="17">
        <v>544.27937996200001</v>
      </c>
      <c r="BV8" s="17">
        <v>2749.169124472</v>
      </c>
      <c r="BW8" s="17">
        <v>538.27237813199997</v>
      </c>
      <c r="BX8" s="17">
        <v>579.43189245199994</v>
      </c>
      <c r="BY8" s="17">
        <v>2688.1364879859993</v>
      </c>
      <c r="BZ8" s="17">
        <v>737.66073567800026</v>
      </c>
      <c r="CA8" s="17">
        <v>594.16281527799993</v>
      </c>
      <c r="CB8" s="17">
        <v>3046.4897163699998</v>
      </c>
      <c r="CC8" s="17">
        <v>30786.182392571995</v>
      </c>
      <c r="CD8" s="17">
        <v>671.15338688400016</v>
      </c>
      <c r="CE8" s="17">
        <v>529.20193079399996</v>
      </c>
      <c r="CF8" s="17">
        <v>567.898701426</v>
      </c>
      <c r="CG8" s="17">
        <v>12394.962809106</v>
      </c>
      <c r="CH8" s="17">
        <v>824.71037646400009</v>
      </c>
      <c r="CI8" s="17">
        <v>4561.0732287079991</v>
      </c>
      <c r="CJ8" s="17">
        <v>599.99731709399998</v>
      </c>
      <c r="CK8" s="17">
        <v>729.62761139200006</v>
      </c>
      <c r="CL8" s="17">
        <v>4214.0809775799999</v>
      </c>
      <c r="CM8" s="17">
        <v>515.67813047199991</v>
      </c>
      <c r="CN8" s="17">
        <v>597.55023050399996</v>
      </c>
      <c r="CO8" s="17">
        <v>4580.2476921479993</v>
      </c>
      <c r="CP8" s="17">
        <v>29803.090590223997</v>
      </c>
      <c r="CQ8" s="17">
        <v>864.08341710799982</v>
      </c>
      <c r="CR8" s="17">
        <v>517.24771599799988</v>
      </c>
      <c r="CS8" s="17">
        <v>619.96756419999997</v>
      </c>
      <c r="CT8" s="17">
        <v>9953.6431022659981</v>
      </c>
      <c r="CU8" s="17">
        <v>693.13287220399991</v>
      </c>
      <c r="CV8" s="17">
        <v>4870.8654882719984</v>
      </c>
      <c r="CW8" s="17">
        <v>673.451797564</v>
      </c>
      <c r="CX8" s="17">
        <v>891.54586321599982</v>
      </c>
      <c r="CY8" s="17">
        <v>4301.9336145959996</v>
      </c>
      <c r="CZ8" s="17">
        <v>925.98611588199992</v>
      </c>
      <c r="DA8" s="17">
        <v>688.58138485199993</v>
      </c>
      <c r="DB8" s="17">
        <v>4802.6516540659995</v>
      </c>
      <c r="DC8" s="17">
        <v>32739.163066427998</v>
      </c>
      <c r="DD8" s="17">
        <v>958.75147924199973</v>
      </c>
      <c r="DE8" s="17">
        <v>630.29541820999998</v>
      </c>
      <c r="DF8" s="17">
        <v>805.347796184</v>
      </c>
      <c r="DG8" s="17">
        <v>9688.496772122</v>
      </c>
      <c r="DH8" s="17">
        <v>1028.6921927379999</v>
      </c>
      <c r="DI8" s="17">
        <v>4266.8011708039994</v>
      </c>
      <c r="DJ8" s="17">
        <v>1208.6145779579999</v>
      </c>
      <c r="DK8" s="17">
        <v>1060.6164894200001</v>
      </c>
      <c r="DL8" s="17">
        <v>5417.2087451579991</v>
      </c>
      <c r="DM8" s="17">
        <v>642.50915845399993</v>
      </c>
      <c r="DN8" s="17">
        <v>871.90456278000011</v>
      </c>
      <c r="DO8" s="18">
        <v>6159.9247033579995</v>
      </c>
    </row>
    <row r="9" spans="1:119">
      <c r="A9" s="33">
        <v>1113</v>
      </c>
      <c r="B9" s="21" t="s">
        <v>83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8">
        <v>0</v>
      </c>
    </row>
    <row r="10" spans="1:119">
      <c r="A10" s="77">
        <v>112</v>
      </c>
      <c r="B10" s="20" t="s">
        <v>84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</v>
      </c>
      <c r="CQ10" s="17">
        <v>0</v>
      </c>
      <c r="CR10" s="17">
        <v>0</v>
      </c>
      <c r="CS10" s="17">
        <v>0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7">
        <v>0</v>
      </c>
      <c r="DA10" s="17">
        <v>0</v>
      </c>
      <c r="DB10" s="17">
        <v>0</v>
      </c>
      <c r="DC10" s="17">
        <v>0</v>
      </c>
      <c r="DD10" s="17">
        <v>0</v>
      </c>
      <c r="DE10" s="17">
        <v>0</v>
      </c>
      <c r="DF10" s="17">
        <v>0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8">
        <v>0</v>
      </c>
    </row>
    <row r="11" spans="1:119">
      <c r="A11" s="77">
        <v>113</v>
      </c>
      <c r="B11" s="20" t="s">
        <v>85</v>
      </c>
      <c r="C11" s="17">
        <v>624.29422083999998</v>
      </c>
      <c r="D11" s="17">
        <v>25.060086880000004</v>
      </c>
      <c r="E11" s="17">
        <v>28.960685670000004</v>
      </c>
      <c r="F11" s="17">
        <v>29.751289369999999</v>
      </c>
      <c r="G11" s="17">
        <v>182.73478354</v>
      </c>
      <c r="H11" s="17">
        <v>112.93333779</v>
      </c>
      <c r="I11" s="17">
        <v>34.602103240000005</v>
      </c>
      <c r="J11" s="17">
        <v>33.077328340000001</v>
      </c>
      <c r="K11" s="17">
        <v>28.740796560000003</v>
      </c>
      <c r="L11" s="17">
        <v>32.538747270000002</v>
      </c>
      <c r="M11" s="17">
        <v>26.77124843</v>
      </c>
      <c r="N11" s="17">
        <v>34.063902659999997</v>
      </c>
      <c r="O11" s="17">
        <v>55.059911089999993</v>
      </c>
      <c r="P11" s="17">
        <v>692.79233805000001</v>
      </c>
      <c r="Q11" s="17">
        <v>19.250053199999996</v>
      </c>
      <c r="R11" s="17">
        <v>29.860342300000003</v>
      </c>
      <c r="S11" s="17">
        <v>45.197867639999998</v>
      </c>
      <c r="T11" s="17">
        <v>158.62857624</v>
      </c>
      <c r="U11" s="17">
        <v>146.50303746</v>
      </c>
      <c r="V11" s="17">
        <v>35.551268499999999</v>
      </c>
      <c r="W11" s="17">
        <v>34.391110819999994</v>
      </c>
      <c r="X11" s="17">
        <v>32.616909440000001</v>
      </c>
      <c r="Y11" s="17">
        <v>58.663326579999996</v>
      </c>
      <c r="Z11" s="17">
        <v>28.040364560000004</v>
      </c>
      <c r="AA11" s="17">
        <v>61.855264939999998</v>
      </c>
      <c r="AB11" s="17">
        <v>42.234216369999999</v>
      </c>
      <c r="AC11" s="17">
        <v>712.47141010999997</v>
      </c>
      <c r="AD11" s="17">
        <v>25.442112949999999</v>
      </c>
      <c r="AE11" s="17">
        <v>31.942570999999997</v>
      </c>
      <c r="AF11" s="17">
        <v>40.358531740000004</v>
      </c>
      <c r="AG11" s="17">
        <v>184.03362120999998</v>
      </c>
      <c r="AH11" s="17">
        <v>128.35947331</v>
      </c>
      <c r="AI11" s="17">
        <v>41.976513399999995</v>
      </c>
      <c r="AJ11" s="17">
        <v>40.414777549999997</v>
      </c>
      <c r="AK11" s="17">
        <v>40.191702569999997</v>
      </c>
      <c r="AL11" s="17">
        <v>44.339647070000005</v>
      </c>
      <c r="AM11" s="17">
        <v>44.462822379999999</v>
      </c>
      <c r="AN11" s="17">
        <v>38.627538919999992</v>
      </c>
      <c r="AO11" s="17">
        <v>52.322098010000005</v>
      </c>
      <c r="AP11" s="17">
        <v>786.22674624000012</v>
      </c>
      <c r="AQ11" s="17">
        <v>32.195866469999999</v>
      </c>
      <c r="AR11" s="17">
        <v>44.672344420000002</v>
      </c>
      <c r="AS11" s="17">
        <v>43.60175641</v>
      </c>
      <c r="AT11" s="17">
        <v>307.04543297000004</v>
      </c>
      <c r="AU11" s="17">
        <v>44.979790980000004</v>
      </c>
      <c r="AV11" s="17">
        <v>45.258259670000001</v>
      </c>
      <c r="AW11" s="17">
        <v>58.628470620000002</v>
      </c>
      <c r="AX11" s="17">
        <v>38.357614499999997</v>
      </c>
      <c r="AY11" s="17">
        <v>47.48448590000001</v>
      </c>
      <c r="AZ11" s="17">
        <v>34.54970398999999</v>
      </c>
      <c r="BA11" s="17">
        <v>40.934389869999997</v>
      </c>
      <c r="BB11" s="17">
        <v>48.518630439999995</v>
      </c>
      <c r="BC11" s="17">
        <v>609.88406289</v>
      </c>
      <c r="BD11" s="17">
        <v>32.888308840000001</v>
      </c>
      <c r="BE11" s="17">
        <v>39.868660850000005</v>
      </c>
      <c r="BF11" s="17">
        <v>24.553356340000001</v>
      </c>
      <c r="BG11" s="17">
        <v>118.23289151</v>
      </c>
      <c r="BH11" s="17">
        <v>11.076482420000001</v>
      </c>
      <c r="BI11" s="17">
        <v>155.07693677999998</v>
      </c>
      <c r="BJ11" s="17">
        <v>22.427836339999999</v>
      </c>
      <c r="BK11" s="17">
        <v>44.360393169999995</v>
      </c>
      <c r="BL11" s="17">
        <v>42.054273690000002</v>
      </c>
      <c r="BM11" s="17">
        <v>44.397540120000002</v>
      </c>
      <c r="BN11" s="17">
        <v>26.6265593</v>
      </c>
      <c r="BO11" s="17">
        <v>48.320823529999998</v>
      </c>
      <c r="BP11" s="17">
        <v>1054.6674864500001</v>
      </c>
      <c r="BQ11" s="17">
        <v>32.92131028</v>
      </c>
      <c r="BR11" s="17">
        <v>42.730659550000006</v>
      </c>
      <c r="BS11" s="17">
        <v>68.373760940000011</v>
      </c>
      <c r="BT11" s="17">
        <v>437.48333012000001</v>
      </c>
      <c r="BU11" s="17">
        <v>65.848111849999995</v>
      </c>
      <c r="BV11" s="17">
        <v>54.275802929999998</v>
      </c>
      <c r="BW11" s="17">
        <v>50.710944140000002</v>
      </c>
      <c r="BX11" s="17">
        <v>57.456767710000001</v>
      </c>
      <c r="BY11" s="17">
        <v>53.779848999999999</v>
      </c>
      <c r="BZ11" s="17">
        <v>45.156547570000001</v>
      </c>
      <c r="CA11" s="17">
        <v>79.898482119999997</v>
      </c>
      <c r="CB11" s="17">
        <v>66.031920240000005</v>
      </c>
      <c r="CC11" s="17">
        <v>1158.9476589499998</v>
      </c>
      <c r="CD11" s="17">
        <v>46.997245139999997</v>
      </c>
      <c r="CE11" s="17">
        <v>56.284825960000006</v>
      </c>
      <c r="CF11" s="17">
        <v>84.773254820000005</v>
      </c>
      <c r="CG11" s="17">
        <v>397.79642011999999</v>
      </c>
      <c r="CH11" s="17">
        <v>65.008266679999991</v>
      </c>
      <c r="CI11" s="17">
        <v>63.974956120000002</v>
      </c>
      <c r="CJ11" s="17">
        <v>62.960931639999998</v>
      </c>
      <c r="CK11" s="17">
        <v>66.206956089999991</v>
      </c>
      <c r="CL11" s="17">
        <v>72.011206369999996</v>
      </c>
      <c r="CM11" s="17">
        <v>51.648630159999996</v>
      </c>
      <c r="CN11" s="17">
        <v>100.56361227000001</v>
      </c>
      <c r="CO11" s="17">
        <v>90.721353579999999</v>
      </c>
      <c r="CP11" s="17">
        <v>1339.3704505599999</v>
      </c>
      <c r="CQ11" s="17">
        <v>64.847359000000012</v>
      </c>
      <c r="CR11" s="17">
        <v>65.204460409999982</v>
      </c>
      <c r="CS11" s="17">
        <v>101.55921684</v>
      </c>
      <c r="CT11" s="17">
        <v>376.74076186000002</v>
      </c>
      <c r="CU11" s="17">
        <v>95.993490280000003</v>
      </c>
      <c r="CV11" s="17">
        <v>88.660546400000015</v>
      </c>
      <c r="CW11" s="17">
        <v>95.049231259999999</v>
      </c>
      <c r="CX11" s="17">
        <v>89.417757359999996</v>
      </c>
      <c r="CY11" s="17">
        <v>81.988298849999993</v>
      </c>
      <c r="CZ11" s="17">
        <v>84.503472600000009</v>
      </c>
      <c r="DA11" s="17">
        <v>90.645205849999996</v>
      </c>
      <c r="DB11" s="17">
        <v>104.76064985000001</v>
      </c>
      <c r="DC11" s="17">
        <v>1329.37018425</v>
      </c>
      <c r="DD11" s="17">
        <v>64.198330819999995</v>
      </c>
      <c r="DE11" s="17">
        <v>73.607109320000006</v>
      </c>
      <c r="DF11" s="17">
        <v>76.295634739999997</v>
      </c>
      <c r="DG11" s="17">
        <v>416.97409896999994</v>
      </c>
      <c r="DH11" s="17">
        <v>107.62239565</v>
      </c>
      <c r="DI11" s="17">
        <v>65.238138059999997</v>
      </c>
      <c r="DJ11" s="17">
        <v>87.696592589999995</v>
      </c>
      <c r="DK11" s="17">
        <v>95.829899240000003</v>
      </c>
      <c r="DL11" s="17">
        <v>96.786968680000001</v>
      </c>
      <c r="DM11" s="17">
        <v>70.376863909999997</v>
      </c>
      <c r="DN11" s="17">
        <v>77.913148610000007</v>
      </c>
      <c r="DO11" s="18">
        <v>96.831003660000007</v>
      </c>
    </row>
    <row r="12" spans="1:119">
      <c r="A12" s="33">
        <v>1131</v>
      </c>
      <c r="B12" s="21" t="s">
        <v>86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282.37896769000002</v>
      </c>
      <c r="BD12" s="17">
        <v>30.05246704</v>
      </c>
      <c r="BE12" s="17">
        <v>37.453254190000003</v>
      </c>
      <c r="BF12" s="17">
        <v>23.176667649999999</v>
      </c>
      <c r="BG12" s="17">
        <v>1.75460167</v>
      </c>
      <c r="BH12" s="17">
        <v>5.7317434900000004</v>
      </c>
      <c r="BI12" s="17">
        <v>12.66253655</v>
      </c>
      <c r="BJ12" s="17">
        <v>14.039163289999999</v>
      </c>
      <c r="BK12" s="17">
        <v>19.84697761</v>
      </c>
      <c r="BL12" s="17">
        <v>31.757515600000001</v>
      </c>
      <c r="BM12" s="17">
        <v>40.569378749999998</v>
      </c>
      <c r="BN12" s="17">
        <v>23.616120160000001</v>
      </c>
      <c r="BO12" s="17">
        <v>41.718541689999995</v>
      </c>
      <c r="BP12" s="17">
        <v>585.57941448000008</v>
      </c>
      <c r="BQ12" s="17">
        <v>30.811746629999998</v>
      </c>
      <c r="BR12" s="17">
        <v>40.495244770000006</v>
      </c>
      <c r="BS12" s="17">
        <v>50.204856920000005</v>
      </c>
      <c r="BT12" s="17">
        <v>44.161996689999995</v>
      </c>
      <c r="BU12" s="17">
        <v>44.4811324</v>
      </c>
      <c r="BV12" s="17">
        <v>48.837481049999994</v>
      </c>
      <c r="BW12" s="17">
        <v>46.017665530000002</v>
      </c>
      <c r="BX12" s="17">
        <v>53.248353520000002</v>
      </c>
      <c r="BY12" s="17">
        <v>50.830444450000002</v>
      </c>
      <c r="BZ12" s="17">
        <v>43.526548840000004</v>
      </c>
      <c r="CA12" s="17">
        <v>73.836653549999994</v>
      </c>
      <c r="CB12" s="17">
        <v>59.127290130000006</v>
      </c>
      <c r="CC12" s="17">
        <v>720.35020615999997</v>
      </c>
      <c r="CD12" s="17">
        <v>42.155685049999995</v>
      </c>
      <c r="CE12" s="17">
        <v>50.882589630000005</v>
      </c>
      <c r="CF12" s="17">
        <v>65.554668719999995</v>
      </c>
      <c r="CG12" s="17">
        <v>49.422498099999999</v>
      </c>
      <c r="CH12" s="17">
        <v>55.655064509999995</v>
      </c>
      <c r="CI12" s="17">
        <v>59.209578780000001</v>
      </c>
      <c r="CJ12" s="17">
        <v>60.66718444</v>
      </c>
      <c r="CK12" s="17">
        <v>61.613023509999998</v>
      </c>
      <c r="CL12" s="17">
        <v>69.03451647</v>
      </c>
      <c r="CM12" s="17">
        <v>49.500063009999998</v>
      </c>
      <c r="CN12" s="17">
        <v>76.212695030000006</v>
      </c>
      <c r="CO12" s="17">
        <v>80.442638909999999</v>
      </c>
      <c r="CP12" s="17">
        <v>910.47420615999999</v>
      </c>
      <c r="CQ12" s="17">
        <v>54.37264674</v>
      </c>
      <c r="CR12" s="17">
        <v>58.280481689999995</v>
      </c>
      <c r="CS12" s="17">
        <v>79.956717789999999</v>
      </c>
      <c r="CT12" s="17">
        <v>61.325800389999998</v>
      </c>
      <c r="CU12" s="17">
        <v>82.648198370000003</v>
      </c>
      <c r="CV12" s="17">
        <v>76.816969170000007</v>
      </c>
      <c r="CW12" s="17">
        <v>79.262582140000006</v>
      </c>
      <c r="CX12" s="17">
        <v>84.196183759999997</v>
      </c>
      <c r="CY12" s="17">
        <v>77.009787459999998</v>
      </c>
      <c r="CZ12" s="17">
        <v>78.885677180000002</v>
      </c>
      <c r="DA12" s="17">
        <v>84.710002779999996</v>
      </c>
      <c r="DB12" s="17">
        <v>93.009158690000007</v>
      </c>
      <c r="DC12" s="17">
        <v>911.41098205000003</v>
      </c>
      <c r="DD12" s="17">
        <v>61.483368519999999</v>
      </c>
      <c r="DE12" s="17">
        <v>68.28024972</v>
      </c>
      <c r="DF12" s="17">
        <v>72.90577528</v>
      </c>
      <c r="DG12" s="17">
        <v>68.937113319999995</v>
      </c>
      <c r="DH12" s="17">
        <v>87.538646389999997</v>
      </c>
      <c r="DI12" s="17">
        <v>62.049618430000002</v>
      </c>
      <c r="DJ12" s="17">
        <v>81.48046008</v>
      </c>
      <c r="DK12" s="17">
        <v>89.784791569999996</v>
      </c>
      <c r="DL12" s="17">
        <v>89.273744500000006</v>
      </c>
      <c r="DM12" s="17">
        <v>66.093460210000003</v>
      </c>
      <c r="DN12" s="17">
        <v>71.8108462</v>
      </c>
      <c r="DO12" s="18">
        <v>91.772907830000008</v>
      </c>
    </row>
    <row r="13" spans="1:119">
      <c r="A13" s="33">
        <v>1132</v>
      </c>
      <c r="B13" s="21" t="s">
        <v>87</v>
      </c>
      <c r="C13" s="17">
        <v>294.04482436000001</v>
      </c>
      <c r="D13" s="17">
        <v>1.89613955</v>
      </c>
      <c r="E13" s="17">
        <v>5.3108643400000002</v>
      </c>
      <c r="F13" s="17">
        <v>4.55434056</v>
      </c>
      <c r="G13" s="17">
        <v>158.32036581</v>
      </c>
      <c r="H13" s="17">
        <v>87.644195379999999</v>
      </c>
      <c r="I13" s="17">
        <v>9.4185012599999993</v>
      </c>
      <c r="J13" s="17">
        <v>6.6698381200000005</v>
      </c>
      <c r="K13" s="17">
        <v>2.4461470599999999</v>
      </c>
      <c r="L13" s="17">
        <v>4.8169799199999996</v>
      </c>
      <c r="M13" s="17">
        <v>2.5967891299999999</v>
      </c>
      <c r="N13" s="17">
        <v>3.7209636100000001</v>
      </c>
      <c r="O13" s="17">
        <v>6.6496996199999998</v>
      </c>
      <c r="P13" s="17">
        <v>349.33477658999999</v>
      </c>
      <c r="Q13" s="17">
        <v>2.7050465099999998</v>
      </c>
      <c r="R13" s="17">
        <v>5.1007540700000007</v>
      </c>
      <c r="S13" s="17">
        <v>9.3052619800000009</v>
      </c>
      <c r="T13" s="17">
        <v>134.36527135</v>
      </c>
      <c r="U13" s="17">
        <v>109.6547999</v>
      </c>
      <c r="V13" s="17">
        <v>6.2455297500000002</v>
      </c>
      <c r="W13" s="17">
        <v>3.7962620199999999</v>
      </c>
      <c r="X13" s="17">
        <v>1.70721857</v>
      </c>
      <c r="Y13" s="17">
        <v>23.847973039999999</v>
      </c>
      <c r="Z13" s="17">
        <v>5.9929502599999998</v>
      </c>
      <c r="AA13" s="17">
        <v>28.12205969</v>
      </c>
      <c r="AB13" s="17">
        <v>18.491649450000001</v>
      </c>
      <c r="AC13" s="17">
        <v>277.78181668999997</v>
      </c>
      <c r="AD13" s="17">
        <v>0.73363701999999997</v>
      </c>
      <c r="AE13" s="17">
        <v>1.44062655</v>
      </c>
      <c r="AF13" s="17">
        <v>2.1178547999999999</v>
      </c>
      <c r="AG13" s="17">
        <v>153.13492353999999</v>
      </c>
      <c r="AH13" s="17">
        <v>90.177562530000003</v>
      </c>
      <c r="AI13" s="17">
        <v>2.6287586800000002</v>
      </c>
      <c r="AJ13" s="17">
        <v>8.4732867200000008</v>
      </c>
      <c r="AK13" s="17">
        <v>1.3302479199999999</v>
      </c>
      <c r="AL13" s="17">
        <v>1.53324222</v>
      </c>
      <c r="AM13" s="17">
        <v>5.1112866600000002</v>
      </c>
      <c r="AN13" s="17">
        <v>4.2142669100000001</v>
      </c>
      <c r="AO13" s="17">
        <v>6.8861231399999996</v>
      </c>
      <c r="AP13" s="17">
        <v>340.57163084000007</v>
      </c>
      <c r="AQ13" s="17">
        <v>8.7431243399999996</v>
      </c>
      <c r="AR13" s="17">
        <v>4.8177965299999999</v>
      </c>
      <c r="AS13" s="17">
        <v>7.4221492900000001</v>
      </c>
      <c r="AT13" s="17">
        <v>278.64543560000004</v>
      </c>
      <c r="AU13" s="17">
        <v>8.4019307100000002</v>
      </c>
      <c r="AV13" s="17">
        <v>8.20828223</v>
      </c>
      <c r="AW13" s="17">
        <v>12.597276769999999</v>
      </c>
      <c r="AX13" s="17">
        <v>2.0172276299999998</v>
      </c>
      <c r="AY13" s="17">
        <v>2.83929915</v>
      </c>
      <c r="AZ13" s="17">
        <v>2.1242370400000001</v>
      </c>
      <c r="BA13" s="17">
        <v>2.9866753699999999</v>
      </c>
      <c r="BB13" s="17">
        <v>1.7681961800000181</v>
      </c>
      <c r="BC13" s="17">
        <v>327.50509520000003</v>
      </c>
      <c r="BD13" s="17">
        <v>2.8358417999999999</v>
      </c>
      <c r="BE13" s="17">
        <v>2.4152066599999999</v>
      </c>
      <c r="BF13" s="17">
        <v>1.3766886899999999</v>
      </c>
      <c r="BG13" s="17">
        <v>116.47828984</v>
      </c>
      <c r="BH13" s="17">
        <v>5.3449389299999996</v>
      </c>
      <c r="BI13" s="17">
        <v>142.41440022999998</v>
      </c>
      <c r="BJ13" s="17">
        <v>8.3886730500000013</v>
      </c>
      <c r="BK13" s="17">
        <v>24.513415559999999</v>
      </c>
      <c r="BL13" s="17">
        <v>10.296758089999999</v>
      </c>
      <c r="BM13" s="17">
        <v>3.8281613700000001</v>
      </c>
      <c r="BN13" s="17">
        <v>3.0104391400000003</v>
      </c>
      <c r="BO13" s="17">
        <v>6.6022818399999998</v>
      </c>
      <c r="BP13" s="17">
        <v>469.08807196999993</v>
      </c>
      <c r="BQ13" s="17">
        <v>2.1095636500000001</v>
      </c>
      <c r="BR13" s="17">
        <v>2.2354147799999997</v>
      </c>
      <c r="BS13" s="17">
        <v>18.168904019999999</v>
      </c>
      <c r="BT13" s="17">
        <v>393.32133342999998</v>
      </c>
      <c r="BU13" s="17">
        <v>21.366979449999999</v>
      </c>
      <c r="BV13" s="17">
        <v>5.4383218800000002</v>
      </c>
      <c r="BW13" s="17">
        <v>4.6932786100000001</v>
      </c>
      <c r="BX13" s="17">
        <v>4.2084141900000001</v>
      </c>
      <c r="BY13" s="17">
        <v>2.9494045499999997</v>
      </c>
      <c r="BZ13" s="17">
        <v>1.6299987300000001</v>
      </c>
      <c r="CA13" s="17">
        <v>6.0618285700000003</v>
      </c>
      <c r="CB13" s="17">
        <v>6.9046301100000003</v>
      </c>
      <c r="CC13" s="17">
        <v>438.59745278999998</v>
      </c>
      <c r="CD13" s="17">
        <v>4.8415600899999998</v>
      </c>
      <c r="CE13" s="17">
        <v>5.40223633</v>
      </c>
      <c r="CF13" s="17">
        <v>19.218586100000003</v>
      </c>
      <c r="CG13" s="17">
        <v>348.37392202000001</v>
      </c>
      <c r="CH13" s="17">
        <v>9.3532021699999994</v>
      </c>
      <c r="CI13" s="17">
        <v>4.7653773399999997</v>
      </c>
      <c r="CJ13" s="17">
        <v>2.2937472000000003</v>
      </c>
      <c r="CK13" s="17">
        <v>4.5939325799999997</v>
      </c>
      <c r="CL13" s="17">
        <v>2.9766898999999998</v>
      </c>
      <c r="CM13" s="17">
        <v>2.1485671499999999</v>
      </c>
      <c r="CN13" s="17">
        <v>24.350917239999998</v>
      </c>
      <c r="CO13" s="17">
        <v>10.278714669999999</v>
      </c>
      <c r="CP13" s="17">
        <v>428.89624440000006</v>
      </c>
      <c r="CQ13" s="17">
        <v>10.47411226</v>
      </c>
      <c r="CR13" s="17">
        <v>6.9245787199999995</v>
      </c>
      <c r="CS13" s="17">
        <v>21.602499050000002</v>
      </c>
      <c r="CT13" s="17">
        <v>315.41496147000004</v>
      </c>
      <c r="CU13" s="17">
        <v>13.34529191</v>
      </c>
      <c r="CV13" s="17">
        <v>11.843577230000001</v>
      </c>
      <c r="CW13" s="17">
        <v>15.78664912</v>
      </c>
      <c r="CX13" s="17">
        <v>5.2215736000000001</v>
      </c>
      <c r="CY13" s="17">
        <v>4.9785113900000004</v>
      </c>
      <c r="CZ13" s="17">
        <v>5.6177954200000002</v>
      </c>
      <c r="DA13" s="17">
        <v>5.93520307</v>
      </c>
      <c r="DB13" s="17">
        <v>11.75149116</v>
      </c>
      <c r="DC13" s="17">
        <v>417.95920219999999</v>
      </c>
      <c r="DD13" s="17">
        <v>2.7149622999999998</v>
      </c>
      <c r="DE13" s="17">
        <v>5.3268595999999997</v>
      </c>
      <c r="DF13" s="17">
        <v>3.3898594599999998</v>
      </c>
      <c r="DG13" s="17">
        <v>348.03698564999996</v>
      </c>
      <c r="DH13" s="17">
        <v>20.083749260000001</v>
      </c>
      <c r="DI13" s="17">
        <v>3.18851963</v>
      </c>
      <c r="DJ13" s="17">
        <v>6.2161325099999996</v>
      </c>
      <c r="DK13" s="17">
        <v>6.0451076700000002</v>
      </c>
      <c r="DL13" s="17">
        <v>7.5132241799999999</v>
      </c>
      <c r="DM13" s="17">
        <v>4.2834037</v>
      </c>
      <c r="DN13" s="17">
        <v>6.1023024100000001</v>
      </c>
      <c r="DO13" s="18">
        <v>5.0580958300000001</v>
      </c>
    </row>
    <row r="14" spans="1:119">
      <c r="A14" s="33">
        <v>1133</v>
      </c>
      <c r="B14" s="21" t="s">
        <v>88</v>
      </c>
      <c r="C14" s="17">
        <v>330.24939647999997</v>
      </c>
      <c r="D14" s="17">
        <v>23.163947330000003</v>
      </c>
      <c r="E14" s="17">
        <v>23.649821330000002</v>
      </c>
      <c r="F14" s="17">
        <v>25.196948809999999</v>
      </c>
      <c r="G14" s="17">
        <v>24.41441773</v>
      </c>
      <c r="H14" s="17">
        <v>25.28914241</v>
      </c>
      <c r="I14" s="17">
        <v>25.183601980000002</v>
      </c>
      <c r="J14" s="17">
        <v>26.40749022</v>
      </c>
      <c r="K14" s="17">
        <v>26.294649500000002</v>
      </c>
      <c r="L14" s="17">
        <v>27.72176735</v>
      </c>
      <c r="M14" s="17">
        <v>24.174459299999999</v>
      </c>
      <c r="N14" s="17">
        <v>30.342939049999998</v>
      </c>
      <c r="O14" s="17">
        <v>48.410211469999993</v>
      </c>
      <c r="P14" s="17">
        <v>343.45756146000002</v>
      </c>
      <c r="Q14" s="17">
        <v>16.545006689999997</v>
      </c>
      <c r="R14" s="17">
        <v>24.759588230000002</v>
      </c>
      <c r="S14" s="17">
        <v>35.892605660000001</v>
      </c>
      <c r="T14" s="17">
        <v>24.263304890000001</v>
      </c>
      <c r="U14" s="17">
        <v>36.848237560000001</v>
      </c>
      <c r="V14" s="17">
        <v>29.30573875</v>
      </c>
      <c r="W14" s="17">
        <v>30.594848799999998</v>
      </c>
      <c r="X14" s="17">
        <v>30.909690869999999</v>
      </c>
      <c r="Y14" s="17">
        <v>34.815353539999997</v>
      </c>
      <c r="Z14" s="17">
        <v>22.047414300000003</v>
      </c>
      <c r="AA14" s="17">
        <v>33.733205249999997</v>
      </c>
      <c r="AB14" s="17">
        <v>23.742566920000002</v>
      </c>
      <c r="AC14" s="17">
        <v>434.68959342000005</v>
      </c>
      <c r="AD14" s="17">
        <v>24.708475929999999</v>
      </c>
      <c r="AE14" s="17">
        <v>30.501944449999996</v>
      </c>
      <c r="AF14" s="17">
        <v>38.24067694</v>
      </c>
      <c r="AG14" s="17">
        <v>30.898697670000001</v>
      </c>
      <c r="AH14" s="17">
        <v>38.181910780000003</v>
      </c>
      <c r="AI14" s="17">
        <v>39.347754719999998</v>
      </c>
      <c r="AJ14" s="17">
        <v>31.941490829999999</v>
      </c>
      <c r="AK14" s="17">
        <v>38.861454649999999</v>
      </c>
      <c r="AL14" s="17">
        <v>42.806404850000007</v>
      </c>
      <c r="AM14" s="17">
        <v>39.351535720000001</v>
      </c>
      <c r="AN14" s="17">
        <v>34.413272009999993</v>
      </c>
      <c r="AO14" s="17">
        <v>45.435974870000003</v>
      </c>
      <c r="AP14" s="17">
        <v>445.65511539999994</v>
      </c>
      <c r="AQ14" s="17">
        <v>23.452742129999997</v>
      </c>
      <c r="AR14" s="17">
        <v>39.854547889999999</v>
      </c>
      <c r="AS14" s="17">
        <v>36.17960712</v>
      </c>
      <c r="AT14" s="17">
        <v>28.399997370000001</v>
      </c>
      <c r="AU14" s="17">
        <v>36.577860270000002</v>
      </c>
      <c r="AV14" s="17">
        <v>37.049977439999999</v>
      </c>
      <c r="AW14" s="17">
        <v>46.031193850000001</v>
      </c>
      <c r="AX14" s="17">
        <v>36.340386869999996</v>
      </c>
      <c r="AY14" s="17">
        <v>44.645186750000008</v>
      </c>
      <c r="AZ14" s="17">
        <v>32.425466949999993</v>
      </c>
      <c r="BA14" s="17">
        <v>37.947714499999996</v>
      </c>
      <c r="BB14" s="17">
        <v>46.750434259999977</v>
      </c>
      <c r="BC14" s="17">
        <v>0</v>
      </c>
      <c r="BD14" s="17">
        <v>0</v>
      </c>
      <c r="BE14" s="17">
        <v>2.0000000000000001E-4</v>
      </c>
      <c r="BF14" s="17">
        <v>0</v>
      </c>
      <c r="BG14" s="17">
        <v>0</v>
      </c>
      <c r="BH14" s="17">
        <v>-2.0000000000000001E-4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0</v>
      </c>
      <c r="CP14" s="17">
        <v>0</v>
      </c>
      <c r="CQ14" s="17">
        <v>5.9999999999999995E-4</v>
      </c>
      <c r="CR14" s="17">
        <v>-5.9999999999999995E-4</v>
      </c>
      <c r="CS14" s="17">
        <v>0</v>
      </c>
      <c r="CT14" s="17">
        <v>0</v>
      </c>
      <c r="CU14" s="17">
        <v>0</v>
      </c>
      <c r="CV14" s="17">
        <v>0</v>
      </c>
      <c r="CW14" s="17">
        <v>0</v>
      </c>
      <c r="CX14" s="17">
        <v>0</v>
      </c>
      <c r="CY14" s="17">
        <v>0</v>
      </c>
      <c r="CZ14" s="17">
        <v>0</v>
      </c>
      <c r="DA14" s="17">
        <v>0</v>
      </c>
      <c r="DB14" s="17">
        <v>0</v>
      </c>
      <c r="DC14" s="17">
        <v>0</v>
      </c>
      <c r="DD14" s="17">
        <v>0</v>
      </c>
      <c r="DE14" s="17">
        <v>0</v>
      </c>
      <c r="DF14" s="17">
        <v>0</v>
      </c>
      <c r="DG14" s="17">
        <v>0</v>
      </c>
      <c r="DH14" s="17">
        <v>0</v>
      </c>
      <c r="DI14" s="17">
        <v>0</v>
      </c>
      <c r="DJ14" s="17">
        <v>0</v>
      </c>
      <c r="DK14" s="17">
        <v>0</v>
      </c>
      <c r="DL14" s="17">
        <v>0</v>
      </c>
      <c r="DM14" s="17">
        <v>0</v>
      </c>
      <c r="DN14" s="17">
        <v>0</v>
      </c>
      <c r="DO14" s="18">
        <v>0</v>
      </c>
    </row>
    <row r="15" spans="1:119">
      <c r="A15" s="33">
        <v>1135</v>
      </c>
      <c r="B15" s="21" t="s">
        <v>89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0</v>
      </c>
      <c r="CP15" s="17">
        <v>0</v>
      </c>
      <c r="CQ15" s="17">
        <v>0</v>
      </c>
      <c r="CR15" s="17">
        <v>0</v>
      </c>
      <c r="CS15" s="17">
        <v>0</v>
      </c>
      <c r="CT15" s="17">
        <v>0</v>
      </c>
      <c r="CU15" s="17">
        <v>0</v>
      </c>
      <c r="CV15" s="17">
        <v>0</v>
      </c>
      <c r="CW15" s="17">
        <v>0</v>
      </c>
      <c r="CX15" s="17">
        <v>0</v>
      </c>
      <c r="CY15" s="17">
        <v>0</v>
      </c>
      <c r="CZ15" s="17">
        <v>0</v>
      </c>
      <c r="DA15" s="17">
        <v>0</v>
      </c>
      <c r="DB15" s="17">
        <v>0</v>
      </c>
      <c r="DC15" s="17">
        <v>0</v>
      </c>
      <c r="DD15" s="17">
        <v>0</v>
      </c>
      <c r="DE15" s="17">
        <v>0</v>
      </c>
      <c r="DF15" s="17">
        <v>0</v>
      </c>
      <c r="DG15" s="17">
        <v>0</v>
      </c>
      <c r="DH15" s="17">
        <v>0</v>
      </c>
      <c r="DI15" s="17">
        <v>0</v>
      </c>
      <c r="DJ15" s="17">
        <v>0</v>
      </c>
      <c r="DK15" s="17">
        <v>0</v>
      </c>
      <c r="DL15" s="17">
        <v>0</v>
      </c>
      <c r="DM15" s="17">
        <v>0</v>
      </c>
      <c r="DN15" s="17">
        <v>0</v>
      </c>
      <c r="DO15" s="18">
        <v>0</v>
      </c>
    </row>
    <row r="16" spans="1:119">
      <c r="A16" s="33">
        <v>1136</v>
      </c>
      <c r="B16" s="21" t="s">
        <v>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0</v>
      </c>
      <c r="CF16" s="17">
        <v>0</v>
      </c>
      <c r="CG16" s="17">
        <v>0</v>
      </c>
      <c r="CH16" s="17">
        <v>0</v>
      </c>
      <c r="CI16" s="17">
        <v>0</v>
      </c>
      <c r="CJ16" s="17">
        <v>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0</v>
      </c>
      <c r="CR16" s="17">
        <v>0</v>
      </c>
      <c r="CS16" s="17">
        <v>0</v>
      </c>
      <c r="CT16" s="17">
        <v>0</v>
      </c>
      <c r="CU16" s="17">
        <v>0</v>
      </c>
      <c r="CV16" s="17">
        <v>0</v>
      </c>
      <c r="CW16" s="17">
        <v>0</v>
      </c>
      <c r="CX16" s="17">
        <v>0</v>
      </c>
      <c r="CY16" s="17">
        <v>0</v>
      </c>
      <c r="CZ16" s="17">
        <v>0</v>
      </c>
      <c r="DA16" s="17">
        <v>0</v>
      </c>
      <c r="DB16" s="17">
        <v>0</v>
      </c>
      <c r="DC16" s="17">
        <v>0</v>
      </c>
      <c r="DD16" s="17">
        <v>0</v>
      </c>
      <c r="DE16" s="17">
        <v>0</v>
      </c>
      <c r="DF16" s="17">
        <v>0</v>
      </c>
      <c r="DG16" s="17">
        <v>0</v>
      </c>
      <c r="DH16" s="17">
        <v>0</v>
      </c>
      <c r="DI16" s="17">
        <v>0</v>
      </c>
      <c r="DJ16" s="17">
        <v>0</v>
      </c>
      <c r="DK16" s="17">
        <v>0</v>
      </c>
      <c r="DL16" s="17">
        <v>0</v>
      </c>
      <c r="DM16" s="17">
        <v>0</v>
      </c>
      <c r="DN16" s="17">
        <v>0</v>
      </c>
      <c r="DO16" s="18">
        <v>0</v>
      </c>
    </row>
    <row r="17" spans="1:119">
      <c r="A17" s="77">
        <v>114</v>
      </c>
      <c r="B17" s="20" t="s">
        <v>91</v>
      </c>
      <c r="C17" s="17">
        <v>56563.239158169992</v>
      </c>
      <c r="D17" s="17">
        <v>4647.493744379999</v>
      </c>
      <c r="E17" s="17">
        <v>4244.6143395100007</v>
      </c>
      <c r="F17" s="17">
        <v>4401.7275920599996</v>
      </c>
      <c r="G17" s="17">
        <v>4505.9931759800002</v>
      </c>
      <c r="H17" s="17">
        <v>4582.6629930999998</v>
      </c>
      <c r="I17" s="17">
        <v>4747.6933802300009</v>
      </c>
      <c r="J17" s="17">
        <v>4645.9003788300006</v>
      </c>
      <c r="K17" s="17">
        <v>5020.9872364399998</v>
      </c>
      <c r="L17" s="17">
        <v>5035.5184164699995</v>
      </c>
      <c r="M17" s="17">
        <v>4609.1328822599999</v>
      </c>
      <c r="N17" s="17">
        <v>5158.8648813899999</v>
      </c>
      <c r="O17" s="17">
        <v>4962.6501375199996</v>
      </c>
      <c r="P17" s="17">
        <v>60990.430255389991</v>
      </c>
      <c r="Q17" s="17">
        <v>5239.8901741600002</v>
      </c>
      <c r="R17" s="17">
        <v>4579.5585877599988</v>
      </c>
      <c r="S17" s="17">
        <v>5017.4520595899994</v>
      </c>
      <c r="T17" s="17">
        <v>4665.35412997</v>
      </c>
      <c r="U17" s="17">
        <v>4980.3569422</v>
      </c>
      <c r="V17" s="17">
        <v>5052.39526157</v>
      </c>
      <c r="W17" s="17">
        <v>5046.4150515199999</v>
      </c>
      <c r="X17" s="17">
        <v>5517.8479539199998</v>
      </c>
      <c r="Y17" s="17">
        <v>5868.0943410199998</v>
      </c>
      <c r="Z17" s="17">
        <v>4484.6875982900001</v>
      </c>
      <c r="AA17" s="17">
        <v>5348.8788973200008</v>
      </c>
      <c r="AB17" s="17">
        <v>5189.49925807</v>
      </c>
      <c r="AC17" s="17">
        <v>64548.56067264</v>
      </c>
      <c r="AD17" s="17">
        <v>5268.1069330099999</v>
      </c>
      <c r="AE17" s="17">
        <v>4868.4633469600003</v>
      </c>
      <c r="AF17" s="17">
        <v>4903.2660730500002</v>
      </c>
      <c r="AG17" s="17">
        <v>5472.5462791400005</v>
      </c>
      <c r="AH17" s="17">
        <v>5271.0280839499992</v>
      </c>
      <c r="AI17" s="17">
        <v>5307.9986769600009</v>
      </c>
      <c r="AJ17" s="17">
        <v>5530.1898381700003</v>
      </c>
      <c r="AK17" s="17">
        <v>5662.6525757499994</v>
      </c>
      <c r="AL17" s="17">
        <v>5439.34937653</v>
      </c>
      <c r="AM17" s="17">
        <v>5630.7637685199998</v>
      </c>
      <c r="AN17" s="17">
        <v>5695.0589103800003</v>
      </c>
      <c r="AO17" s="17">
        <v>5499.1368102199995</v>
      </c>
      <c r="AP17" s="17">
        <v>67437.113027590007</v>
      </c>
      <c r="AQ17" s="17">
        <v>5902.0504950600007</v>
      </c>
      <c r="AR17" s="17">
        <v>5135.2474076600001</v>
      </c>
      <c r="AS17" s="17">
        <v>5262.8250329000002</v>
      </c>
      <c r="AT17" s="17">
        <v>5454.0271226200002</v>
      </c>
      <c r="AU17" s="17">
        <v>5374.7576230200002</v>
      </c>
      <c r="AV17" s="17">
        <v>5167.8988003499999</v>
      </c>
      <c r="AW17" s="17">
        <v>5959.8040609400005</v>
      </c>
      <c r="AX17" s="17">
        <v>5723.9822046300014</v>
      </c>
      <c r="AY17" s="17">
        <v>5956.8235689599987</v>
      </c>
      <c r="AZ17" s="17">
        <v>5871.7795172799997</v>
      </c>
      <c r="BA17" s="17">
        <v>5802.6345062300006</v>
      </c>
      <c r="BB17" s="17">
        <v>5825.28268794</v>
      </c>
      <c r="BC17" s="17">
        <v>56864.64809504999</v>
      </c>
      <c r="BD17" s="17">
        <v>6218.02271673</v>
      </c>
      <c r="BE17" s="17">
        <v>5322.7709841699998</v>
      </c>
      <c r="BF17" s="17">
        <v>5038.8663743199995</v>
      </c>
      <c r="BG17" s="17">
        <v>3472.5393163199997</v>
      </c>
      <c r="BH17" s="17">
        <v>3004.7076210200003</v>
      </c>
      <c r="BI17" s="17">
        <v>3523.0589786999999</v>
      </c>
      <c r="BJ17" s="17">
        <v>4177.5295043799997</v>
      </c>
      <c r="BK17" s="17">
        <v>4484.3700530300002</v>
      </c>
      <c r="BL17" s="17">
        <v>4952.9213586400001</v>
      </c>
      <c r="BM17" s="17">
        <v>5407.8047350300003</v>
      </c>
      <c r="BN17" s="17">
        <v>5241.3833803799998</v>
      </c>
      <c r="BO17" s="17">
        <v>6020.6730723300007</v>
      </c>
      <c r="BP17" s="17">
        <v>76815.321022599994</v>
      </c>
      <c r="BQ17" s="17">
        <v>6367.5165785200006</v>
      </c>
      <c r="BR17" s="17">
        <v>5485.9412117499996</v>
      </c>
      <c r="BS17" s="17">
        <v>5761.9414974499996</v>
      </c>
      <c r="BT17" s="17">
        <v>6088.3414492899992</v>
      </c>
      <c r="BU17" s="17">
        <v>6006.1807966100005</v>
      </c>
      <c r="BV17" s="17">
        <v>6250.3901666300007</v>
      </c>
      <c r="BW17" s="17">
        <v>6559.2143970399993</v>
      </c>
      <c r="BX17" s="17">
        <v>6775.4131013100005</v>
      </c>
      <c r="BY17" s="17">
        <v>6659.208090090001</v>
      </c>
      <c r="BZ17" s="17">
        <v>6718.2458624699993</v>
      </c>
      <c r="CA17" s="17">
        <v>7074.1810371399997</v>
      </c>
      <c r="CB17" s="17">
        <v>7068.7468342999991</v>
      </c>
      <c r="CC17" s="17">
        <v>81581.73986093</v>
      </c>
      <c r="CD17" s="17">
        <v>6867.2832134999999</v>
      </c>
      <c r="CE17" s="17">
        <v>6096.0592458699994</v>
      </c>
      <c r="CF17" s="17">
        <v>6654.250936370001</v>
      </c>
      <c r="CG17" s="17">
        <v>6495.309852209999</v>
      </c>
      <c r="CH17" s="17">
        <v>5991.8562584099991</v>
      </c>
      <c r="CI17" s="17">
        <v>6674.9298886600009</v>
      </c>
      <c r="CJ17" s="17">
        <v>6741.5591833300005</v>
      </c>
      <c r="CK17" s="17">
        <v>7241.9320348900001</v>
      </c>
      <c r="CL17" s="17">
        <v>7084.2074323699999</v>
      </c>
      <c r="CM17" s="17">
        <v>6832.93853709</v>
      </c>
      <c r="CN17" s="17">
        <v>6906.6864325200004</v>
      </c>
      <c r="CO17" s="17">
        <v>7994.7268457099999</v>
      </c>
      <c r="CP17" s="17">
        <v>91648.265217100008</v>
      </c>
      <c r="CQ17" s="17">
        <v>7268.0048112800005</v>
      </c>
      <c r="CR17" s="17">
        <v>6713.2338702100005</v>
      </c>
      <c r="CS17" s="17">
        <v>7353.1582808399999</v>
      </c>
      <c r="CT17" s="17">
        <v>6977.4361356099998</v>
      </c>
      <c r="CU17" s="17">
        <v>7339.9667684199994</v>
      </c>
      <c r="CV17" s="17">
        <v>7438.4874726399994</v>
      </c>
      <c r="CW17" s="17">
        <v>8111.4681404100002</v>
      </c>
      <c r="CX17" s="17">
        <v>8206.5526595400006</v>
      </c>
      <c r="CY17" s="17">
        <v>7931.1812623400001</v>
      </c>
      <c r="CZ17" s="17">
        <v>7916.54796446</v>
      </c>
      <c r="DA17" s="17">
        <v>8116.2943112000003</v>
      </c>
      <c r="DB17" s="17">
        <v>8275.9335401500011</v>
      </c>
      <c r="DC17" s="17">
        <v>98660.226248699983</v>
      </c>
      <c r="DD17" s="17">
        <v>8089.6135592400005</v>
      </c>
      <c r="DE17" s="17">
        <v>7456.0476982499995</v>
      </c>
      <c r="DF17" s="17">
        <v>7546.0350062900015</v>
      </c>
      <c r="DG17" s="17">
        <v>8358.2395516800007</v>
      </c>
      <c r="DH17" s="17">
        <v>7846.7793924099988</v>
      </c>
      <c r="DI17" s="17">
        <v>7941.8406523100002</v>
      </c>
      <c r="DJ17" s="17">
        <v>8556.3860868399988</v>
      </c>
      <c r="DK17" s="17">
        <v>8888.7895435700011</v>
      </c>
      <c r="DL17" s="17">
        <v>8903.2729327699999</v>
      </c>
      <c r="DM17" s="17">
        <v>7995.5722609799996</v>
      </c>
      <c r="DN17" s="17">
        <v>8529.0073649599999</v>
      </c>
      <c r="DO17" s="18">
        <v>8548.6421993999993</v>
      </c>
    </row>
    <row r="18" spans="1:119">
      <c r="A18" s="33">
        <v>1141</v>
      </c>
      <c r="B18" s="21" t="s">
        <v>92</v>
      </c>
      <c r="C18" s="17">
        <v>38622.340419330001</v>
      </c>
      <c r="D18" s="17">
        <v>3220.2714277099994</v>
      </c>
      <c r="E18" s="17">
        <v>2955.0239772400005</v>
      </c>
      <c r="F18" s="17">
        <v>3052.4582336799999</v>
      </c>
      <c r="G18" s="17">
        <v>3116.6718706900006</v>
      </c>
      <c r="H18" s="17">
        <v>3085.1174440200002</v>
      </c>
      <c r="I18" s="17">
        <v>3389.7007419400006</v>
      </c>
      <c r="J18" s="17">
        <v>3118.4138720900005</v>
      </c>
      <c r="K18" s="17">
        <v>3365.8127394899998</v>
      </c>
      <c r="L18" s="17">
        <v>3348.7328097999994</v>
      </c>
      <c r="M18" s="17">
        <v>3015.9421260999998</v>
      </c>
      <c r="N18" s="17">
        <v>3514.4109853099999</v>
      </c>
      <c r="O18" s="17">
        <v>3439.7841912599997</v>
      </c>
      <c r="P18" s="17">
        <v>41581.679844860002</v>
      </c>
      <c r="Q18" s="17">
        <v>3657.3637282200002</v>
      </c>
      <c r="R18" s="17">
        <v>3225.5035006699995</v>
      </c>
      <c r="S18" s="17">
        <v>3582.0867916299999</v>
      </c>
      <c r="T18" s="17">
        <v>3131.8715646700002</v>
      </c>
      <c r="U18" s="17">
        <v>3486.83249806</v>
      </c>
      <c r="V18" s="17">
        <v>3543.4206312000001</v>
      </c>
      <c r="W18" s="17">
        <v>3297.38492907</v>
      </c>
      <c r="X18" s="17">
        <v>3711.3556626699997</v>
      </c>
      <c r="Y18" s="17">
        <v>3695.2223250400002</v>
      </c>
      <c r="Z18" s="17">
        <v>3064.5394260200005</v>
      </c>
      <c r="AA18" s="17">
        <v>3649.8218762000001</v>
      </c>
      <c r="AB18" s="17">
        <v>3536.2769114100006</v>
      </c>
      <c r="AC18" s="17">
        <v>44092.914461070002</v>
      </c>
      <c r="AD18" s="17">
        <v>3724.7066891900004</v>
      </c>
      <c r="AE18" s="17">
        <v>3399.8041186600003</v>
      </c>
      <c r="AF18" s="17">
        <v>3487.1831893799999</v>
      </c>
      <c r="AG18" s="17">
        <v>3692.7160285300001</v>
      </c>
      <c r="AH18" s="17">
        <v>3696.5261849999997</v>
      </c>
      <c r="AI18" s="17">
        <v>3735.6547706300007</v>
      </c>
      <c r="AJ18" s="17">
        <v>3748.2908668199998</v>
      </c>
      <c r="AK18" s="17">
        <v>3771.64461652</v>
      </c>
      <c r="AL18" s="17">
        <v>3614.3097563799997</v>
      </c>
      <c r="AM18" s="17">
        <v>3732.9091375099997</v>
      </c>
      <c r="AN18" s="17">
        <v>3879.6351528300002</v>
      </c>
      <c r="AO18" s="17">
        <v>3609.5339496199995</v>
      </c>
      <c r="AP18" s="17">
        <v>45532.500531569989</v>
      </c>
      <c r="AQ18" s="17">
        <v>4127.0022147300006</v>
      </c>
      <c r="AR18" s="17">
        <v>3546.54889164</v>
      </c>
      <c r="AS18" s="17">
        <v>3652.5643329300001</v>
      </c>
      <c r="AT18" s="17">
        <v>3744.2329534</v>
      </c>
      <c r="AU18" s="17">
        <v>3633.9419180499999</v>
      </c>
      <c r="AV18" s="17">
        <v>3570.5838236699997</v>
      </c>
      <c r="AW18" s="17">
        <v>3996.6937961800004</v>
      </c>
      <c r="AX18" s="17">
        <v>3751.1260391500009</v>
      </c>
      <c r="AY18" s="17">
        <v>3904.4121849099993</v>
      </c>
      <c r="AZ18" s="17">
        <v>3850.7757633099995</v>
      </c>
      <c r="BA18" s="17">
        <v>3876.58435495</v>
      </c>
      <c r="BB18" s="17">
        <v>3878.0342586500005</v>
      </c>
      <c r="BC18" s="17">
        <v>38159.192932550002</v>
      </c>
      <c r="BD18" s="17">
        <v>4300.4970800399997</v>
      </c>
      <c r="BE18" s="17">
        <v>3659.4822042399996</v>
      </c>
      <c r="BF18" s="17">
        <v>3376.5230821099995</v>
      </c>
      <c r="BG18" s="17">
        <v>2276.8143448499995</v>
      </c>
      <c r="BH18" s="17">
        <v>2119.10547245</v>
      </c>
      <c r="BI18" s="17">
        <v>2426.1743925299997</v>
      </c>
      <c r="BJ18" s="17">
        <v>2785.33605855</v>
      </c>
      <c r="BK18" s="17">
        <v>2992.7744504400002</v>
      </c>
      <c r="BL18" s="17">
        <v>3302.9829653399997</v>
      </c>
      <c r="BM18" s="17">
        <v>3613.5764841300002</v>
      </c>
      <c r="BN18" s="17">
        <v>3441.5361266800001</v>
      </c>
      <c r="BO18" s="17">
        <v>3864.39027119</v>
      </c>
      <c r="BP18" s="17">
        <v>52327.800511840003</v>
      </c>
      <c r="BQ18" s="17">
        <v>4279.7615347800001</v>
      </c>
      <c r="BR18" s="17">
        <v>3793.7723678699999</v>
      </c>
      <c r="BS18" s="17">
        <v>3992.9574631499995</v>
      </c>
      <c r="BT18" s="17">
        <v>4163.9233297299998</v>
      </c>
      <c r="BU18" s="17">
        <v>4289.0200184700007</v>
      </c>
      <c r="BV18" s="17">
        <v>4399.5172522500006</v>
      </c>
      <c r="BW18" s="17">
        <v>4479.1271180199992</v>
      </c>
      <c r="BX18" s="17">
        <v>4490.9422086100003</v>
      </c>
      <c r="BY18" s="17">
        <v>4459.7993120700012</v>
      </c>
      <c r="BZ18" s="17">
        <v>4482.6682251499997</v>
      </c>
      <c r="CA18" s="17">
        <v>4786.5186686199995</v>
      </c>
      <c r="CB18" s="17">
        <v>4709.7930131199992</v>
      </c>
      <c r="CC18" s="17">
        <v>59911.116792219997</v>
      </c>
      <c r="CD18" s="17">
        <v>4832.2137361599998</v>
      </c>
      <c r="CE18" s="17">
        <v>4277.7406197199998</v>
      </c>
      <c r="CF18" s="17">
        <v>4946.3793495200007</v>
      </c>
      <c r="CG18" s="17">
        <v>4963.5775303799992</v>
      </c>
      <c r="CH18" s="17">
        <v>4533.1981020099993</v>
      </c>
      <c r="CI18" s="17">
        <v>5138.1132199700005</v>
      </c>
      <c r="CJ18" s="17">
        <v>4966.3553583200001</v>
      </c>
      <c r="CK18" s="17">
        <v>5297.49513045</v>
      </c>
      <c r="CL18" s="17">
        <v>5105.8884378800003</v>
      </c>
      <c r="CM18" s="17">
        <v>4911.9503642</v>
      </c>
      <c r="CN18" s="17">
        <v>5269.7190043199998</v>
      </c>
      <c r="CO18" s="17">
        <v>5668.4859392899998</v>
      </c>
      <c r="CP18" s="17">
        <v>68749.05900732</v>
      </c>
      <c r="CQ18" s="17">
        <v>5516.8592865300006</v>
      </c>
      <c r="CR18" s="17">
        <v>5121.7452298800008</v>
      </c>
      <c r="CS18" s="17">
        <v>5657.2648629899995</v>
      </c>
      <c r="CT18" s="17">
        <v>5223.2051722699998</v>
      </c>
      <c r="CU18" s="17">
        <v>5703.67898909</v>
      </c>
      <c r="CV18" s="17">
        <v>5745.3196193499989</v>
      </c>
      <c r="CW18" s="17">
        <v>5967.7871583400001</v>
      </c>
      <c r="CX18" s="17">
        <v>6015.6197419500004</v>
      </c>
      <c r="CY18" s="17">
        <v>5811.13704813</v>
      </c>
      <c r="CZ18" s="17">
        <v>5736.8053181799996</v>
      </c>
      <c r="DA18" s="17">
        <v>6039.5348345600005</v>
      </c>
      <c r="DB18" s="17">
        <v>6210.1017460500007</v>
      </c>
      <c r="DC18" s="17">
        <v>74121.802308509999</v>
      </c>
      <c r="DD18" s="17">
        <v>6190.6246784600007</v>
      </c>
      <c r="DE18" s="17">
        <v>5740.3001440099997</v>
      </c>
      <c r="DF18" s="17">
        <v>5720.0547247900013</v>
      </c>
      <c r="DG18" s="17">
        <v>6476.3994477699998</v>
      </c>
      <c r="DH18" s="17">
        <v>6059.3843221399993</v>
      </c>
      <c r="DI18" s="17">
        <v>6039.26863254</v>
      </c>
      <c r="DJ18" s="17">
        <v>6323.3679310599991</v>
      </c>
      <c r="DK18" s="17">
        <v>6541.8735145099999</v>
      </c>
      <c r="DL18" s="17">
        <v>6589.6497562999994</v>
      </c>
      <c r="DM18" s="17">
        <v>5758.5237793799997</v>
      </c>
      <c r="DN18" s="17">
        <v>6314.9187302800001</v>
      </c>
      <c r="DO18" s="18">
        <v>6367.4366472699994</v>
      </c>
    </row>
    <row r="19" spans="1:119">
      <c r="A19" s="33">
        <v>11411</v>
      </c>
      <c r="B19" s="22" t="s">
        <v>93</v>
      </c>
      <c r="C19" s="17">
        <v>36520.596176890009</v>
      </c>
      <c r="D19" s="17">
        <v>3037.3542220699997</v>
      </c>
      <c r="E19" s="17">
        <v>2784.2065024700005</v>
      </c>
      <c r="F19" s="17">
        <v>2817.3273103500001</v>
      </c>
      <c r="G19" s="17">
        <v>3002.9631881900004</v>
      </c>
      <c r="H19" s="17">
        <v>2927.8169468300002</v>
      </c>
      <c r="I19" s="17">
        <v>3131.6845306900004</v>
      </c>
      <c r="J19" s="17">
        <v>3007.1659025800004</v>
      </c>
      <c r="K19" s="17">
        <v>3125.8416074399997</v>
      </c>
      <c r="L19" s="17">
        <v>3173.9323138499994</v>
      </c>
      <c r="M19" s="17">
        <v>2922.23304917</v>
      </c>
      <c r="N19" s="17">
        <v>3257.2969322499998</v>
      </c>
      <c r="O19" s="17">
        <v>3332.7736709999999</v>
      </c>
      <c r="P19" s="17">
        <v>39228.328771590001</v>
      </c>
      <c r="Q19" s="17">
        <v>3423.5290524400002</v>
      </c>
      <c r="R19" s="17">
        <v>3044.2497948899995</v>
      </c>
      <c r="S19" s="17">
        <v>3303.99535212</v>
      </c>
      <c r="T19" s="17">
        <v>3040.1050181800001</v>
      </c>
      <c r="U19" s="17">
        <v>3204.21131341</v>
      </c>
      <c r="V19" s="17">
        <v>3338.3324821800002</v>
      </c>
      <c r="W19" s="17">
        <v>3186.0763185800001</v>
      </c>
      <c r="X19" s="17">
        <v>3434.9508506599996</v>
      </c>
      <c r="Y19" s="17">
        <v>3502.7871473900004</v>
      </c>
      <c r="Z19" s="17">
        <v>2990.5608883000004</v>
      </c>
      <c r="AA19" s="17">
        <v>3443.65881197</v>
      </c>
      <c r="AB19" s="17">
        <v>3315.8717414700004</v>
      </c>
      <c r="AC19" s="17">
        <v>41562.253511160001</v>
      </c>
      <c r="AD19" s="17">
        <v>3523.6027042100004</v>
      </c>
      <c r="AE19" s="17">
        <v>3175.4184506500005</v>
      </c>
      <c r="AF19" s="17">
        <v>3288.9326483</v>
      </c>
      <c r="AG19" s="17">
        <v>3504.6686290600001</v>
      </c>
      <c r="AH19" s="17">
        <v>3480.4457669499998</v>
      </c>
      <c r="AI19" s="17">
        <v>3507.0970938400005</v>
      </c>
      <c r="AJ19" s="17">
        <v>3544.9070589499997</v>
      </c>
      <c r="AK19" s="17">
        <v>3552.7148616700001</v>
      </c>
      <c r="AL19" s="17">
        <v>3393.4731397299997</v>
      </c>
      <c r="AM19" s="17">
        <v>3550.9813988699998</v>
      </c>
      <c r="AN19" s="17">
        <v>3660.8990982300002</v>
      </c>
      <c r="AO19" s="17">
        <v>3379.1126606999997</v>
      </c>
      <c r="AP19" s="17">
        <v>42891.063397099999</v>
      </c>
      <c r="AQ19" s="17">
        <v>3893.0697632300003</v>
      </c>
      <c r="AR19" s="17">
        <v>3311.62069333</v>
      </c>
      <c r="AS19" s="17">
        <v>3445.89034262</v>
      </c>
      <c r="AT19" s="17">
        <v>3522.3165179699999</v>
      </c>
      <c r="AU19" s="17">
        <v>3441.6310036899999</v>
      </c>
      <c r="AV19" s="17">
        <v>3342.5621829699999</v>
      </c>
      <c r="AW19" s="17">
        <v>3781.0970767300005</v>
      </c>
      <c r="AX19" s="17">
        <v>3531.8184081600007</v>
      </c>
      <c r="AY19" s="17">
        <v>3690.7648474699995</v>
      </c>
      <c r="AZ19" s="17">
        <v>3648.4386926499997</v>
      </c>
      <c r="BA19" s="17">
        <v>3647.3708770600001</v>
      </c>
      <c r="BB19" s="17">
        <v>3634.4829912200007</v>
      </c>
      <c r="BC19" s="17">
        <v>35815.291987730001</v>
      </c>
      <c r="BD19" s="17">
        <v>4062.0885095999997</v>
      </c>
      <c r="BE19" s="17">
        <v>3427.3897300999997</v>
      </c>
      <c r="BF19" s="17">
        <v>3162.3826349799997</v>
      </c>
      <c r="BG19" s="17">
        <v>2138.8142508799997</v>
      </c>
      <c r="BH19" s="17">
        <v>1964.0188175999999</v>
      </c>
      <c r="BI19" s="17">
        <v>2261.3318703099999</v>
      </c>
      <c r="BJ19" s="17">
        <v>2609.0136174599998</v>
      </c>
      <c r="BK19" s="17">
        <v>2809.1338202100001</v>
      </c>
      <c r="BL19" s="17">
        <v>3105.8382173999998</v>
      </c>
      <c r="BM19" s="17">
        <v>3387.5062958200001</v>
      </c>
      <c r="BN19" s="17">
        <v>3251.1999245400002</v>
      </c>
      <c r="BO19" s="17">
        <v>3636.5742988299999</v>
      </c>
      <c r="BP19" s="17">
        <v>49263.691852490003</v>
      </c>
      <c r="BQ19" s="17">
        <v>4036.0091211400004</v>
      </c>
      <c r="BR19" s="17">
        <v>3562.8795033599999</v>
      </c>
      <c r="BS19" s="17">
        <v>3762.1220863199997</v>
      </c>
      <c r="BT19" s="17">
        <v>3919.59348181</v>
      </c>
      <c r="BU19" s="17">
        <v>4067.9503407800003</v>
      </c>
      <c r="BV19" s="17">
        <v>4139.7147716600002</v>
      </c>
      <c r="BW19" s="17">
        <v>4211.5702555199996</v>
      </c>
      <c r="BX19" s="17">
        <v>4251.4081697700003</v>
      </c>
      <c r="BY19" s="17">
        <v>4201.9976201100008</v>
      </c>
      <c r="BZ19" s="17">
        <v>4217.4920312199993</v>
      </c>
      <c r="CA19" s="17">
        <v>4503.0224699799992</v>
      </c>
      <c r="CB19" s="17">
        <v>4389.9320008199993</v>
      </c>
      <c r="CC19" s="17">
        <v>56064.391733730001</v>
      </c>
      <c r="CD19" s="17">
        <v>4530.9337988699999</v>
      </c>
      <c r="CE19" s="17">
        <v>3975.8245724200001</v>
      </c>
      <c r="CF19" s="17">
        <v>4675.5832561400002</v>
      </c>
      <c r="CG19" s="17">
        <v>4638.9061151499991</v>
      </c>
      <c r="CH19" s="17">
        <v>4283.6965323799996</v>
      </c>
      <c r="CI19" s="17">
        <v>4813.7825200000007</v>
      </c>
      <c r="CJ19" s="17">
        <v>4647.1168615699999</v>
      </c>
      <c r="CK19" s="17">
        <v>4996.0983460099997</v>
      </c>
      <c r="CL19" s="17">
        <v>4759.6026947300006</v>
      </c>
      <c r="CM19" s="17">
        <v>4688.7416009999997</v>
      </c>
      <c r="CN19" s="17">
        <v>4766.4969281100002</v>
      </c>
      <c r="CO19" s="17">
        <v>5287.6085073499999</v>
      </c>
      <c r="CP19" s="17">
        <v>64421.120096449995</v>
      </c>
      <c r="CQ19" s="17">
        <v>5163.9811924700007</v>
      </c>
      <c r="CR19" s="17">
        <v>4751.3942837700006</v>
      </c>
      <c r="CS19" s="17">
        <v>5318.0255990299993</v>
      </c>
      <c r="CT19" s="17">
        <v>4886.0664041499995</v>
      </c>
      <c r="CU19" s="17">
        <v>5351.0886257599996</v>
      </c>
      <c r="CV19" s="17">
        <v>5347.3212595699988</v>
      </c>
      <c r="CW19" s="17">
        <v>5638.0729607200001</v>
      </c>
      <c r="CX19" s="17">
        <v>5652.1135119</v>
      </c>
      <c r="CY19" s="17">
        <v>5434.30177172</v>
      </c>
      <c r="CZ19" s="17">
        <v>5405.6791140299993</v>
      </c>
      <c r="DA19" s="17">
        <v>5673.2964246200008</v>
      </c>
      <c r="DB19" s="17">
        <v>5799.7789487100008</v>
      </c>
      <c r="DC19" s="17">
        <v>69457.99702183</v>
      </c>
      <c r="DD19" s="17">
        <v>5822.2390443900003</v>
      </c>
      <c r="DE19" s="17">
        <v>5344.9547792699996</v>
      </c>
      <c r="DF19" s="17">
        <v>5336.755920810001</v>
      </c>
      <c r="DG19" s="17">
        <v>6093.5033466799996</v>
      </c>
      <c r="DH19" s="17">
        <v>5687.7172139199993</v>
      </c>
      <c r="DI19" s="17">
        <v>5629.3769419199998</v>
      </c>
      <c r="DJ19" s="17">
        <v>5937.7876229599997</v>
      </c>
      <c r="DK19" s="17">
        <v>6140.5276142700004</v>
      </c>
      <c r="DL19" s="17">
        <v>6195.4831923499996</v>
      </c>
      <c r="DM19" s="17">
        <v>5392.6239160599998</v>
      </c>
      <c r="DN19" s="17">
        <v>5909.55840274</v>
      </c>
      <c r="DO19" s="18">
        <v>5967.4690264599994</v>
      </c>
    </row>
    <row r="20" spans="1:119">
      <c r="A20" s="33">
        <v>11412</v>
      </c>
      <c r="B20" s="22" t="s">
        <v>94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102.65212581999999</v>
      </c>
      <c r="CD20" s="17">
        <v>0</v>
      </c>
      <c r="CE20" s="17">
        <v>0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102.65212581999999</v>
      </c>
      <c r="CO20" s="17">
        <v>0</v>
      </c>
      <c r="CP20" s="17">
        <v>105.781368</v>
      </c>
      <c r="CQ20" s="17">
        <v>1.7472000000000001</v>
      </c>
      <c r="CR20" s="17">
        <v>5.7222</v>
      </c>
      <c r="CS20" s="17">
        <v>8.1468000000000007</v>
      </c>
      <c r="CT20" s="17">
        <v>5.1281999999999996</v>
      </c>
      <c r="CU20" s="17">
        <v>8.8449000000000009</v>
      </c>
      <c r="CV20" s="17">
        <v>6.0570000000000004</v>
      </c>
      <c r="CW20" s="17">
        <v>5.9783999999999997</v>
      </c>
      <c r="CX20" s="17">
        <v>8.2734000000000005</v>
      </c>
      <c r="CY20" s="17">
        <v>33.597968000000002</v>
      </c>
      <c r="CZ20" s="17">
        <v>7.8445</v>
      </c>
      <c r="DA20" s="17">
        <v>6.7401</v>
      </c>
      <c r="DB20" s="17">
        <v>7.7007000000000003</v>
      </c>
      <c r="DC20" s="17">
        <v>85.269000000000005</v>
      </c>
      <c r="DD20" s="17">
        <v>7.3331999999999997</v>
      </c>
      <c r="DE20" s="17">
        <v>8.2784999999999993</v>
      </c>
      <c r="DF20" s="17">
        <v>6.5084999999999997</v>
      </c>
      <c r="DG20" s="17">
        <v>6.8574000000000002</v>
      </c>
      <c r="DH20" s="17">
        <v>5.6231999999999998</v>
      </c>
      <c r="DI20" s="17">
        <v>6.0570000000000004</v>
      </c>
      <c r="DJ20" s="17">
        <v>8.0465999999999998</v>
      </c>
      <c r="DK20" s="17">
        <v>6.9126300000000001</v>
      </c>
      <c r="DL20" s="17">
        <v>6.6711</v>
      </c>
      <c r="DM20" s="17">
        <v>8.0192999999999994</v>
      </c>
      <c r="DN20" s="17">
        <v>6.5994000000000002</v>
      </c>
      <c r="DO20" s="18">
        <v>8.3621700000000008</v>
      </c>
    </row>
    <row r="21" spans="1:119" ht="27">
      <c r="A21" s="33">
        <v>11413</v>
      </c>
      <c r="B21" s="23" t="s">
        <v>95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0</v>
      </c>
      <c r="CO21" s="17">
        <v>0</v>
      </c>
      <c r="CP21" s="17">
        <v>0</v>
      </c>
      <c r="CQ21" s="17">
        <v>0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7">
        <v>0</v>
      </c>
      <c r="DC21" s="17">
        <v>0</v>
      </c>
      <c r="DD21" s="17">
        <v>0</v>
      </c>
      <c r="DE21" s="17">
        <v>0</v>
      </c>
      <c r="DF21" s="17">
        <v>0</v>
      </c>
      <c r="DG21" s="17">
        <v>0</v>
      </c>
      <c r="DH21" s="17">
        <v>0</v>
      </c>
      <c r="DI21" s="17">
        <v>0</v>
      </c>
      <c r="DJ21" s="17">
        <v>0</v>
      </c>
      <c r="DK21" s="17">
        <v>0</v>
      </c>
      <c r="DL21" s="17">
        <v>0</v>
      </c>
      <c r="DM21" s="17">
        <v>0</v>
      </c>
      <c r="DN21" s="17">
        <v>0</v>
      </c>
      <c r="DO21" s="18">
        <v>0</v>
      </c>
    </row>
    <row r="22" spans="1:119">
      <c r="A22" s="33">
        <v>11414</v>
      </c>
      <c r="B22" s="22" t="s">
        <v>96</v>
      </c>
      <c r="C22" s="17">
        <v>2101.7442424400001</v>
      </c>
      <c r="D22" s="17">
        <v>182.91720563999999</v>
      </c>
      <c r="E22" s="17">
        <v>170.81747477000002</v>
      </c>
      <c r="F22" s="17">
        <v>235.13092333</v>
      </c>
      <c r="G22" s="17">
        <v>113.70868249999999</v>
      </c>
      <c r="H22" s="17">
        <v>157.30049718999999</v>
      </c>
      <c r="I22" s="17">
        <v>258.01621125000003</v>
      </c>
      <c r="J22" s="17">
        <v>111.24796951</v>
      </c>
      <c r="K22" s="17">
        <v>239.97113205000002</v>
      </c>
      <c r="L22" s="17">
        <v>174.80049595</v>
      </c>
      <c r="M22" s="17">
        <v>93.709076930000009</v>
      </c>
      <c r="N22" s="17">
        <v>257.11405306</v>
      </c>
      <c r="O22" s="17">
        <v>107.01052026000001</v>
      </c>
      <c r="P22" s="17">
        <v>2353.3510732700001</v>
      </c>
      <c r="Q22" s="17">
        <v>233.83467578</v>
      </c>
      <c r="R22" s="17">
        <v>181.25370577999999</v>
      </c>
      <c r="S22" s="17">
        <v>278.09143950999999</v>
      </c>
      <c r="T22" s="17">
        <v>91.766546489999996</v>
      </c>
      <c r="U22" s="17">
        <v>282.62118464999998</v>
      </c>
      <c r="V22" s="17">
        <v>205.08814902</v>
      </c>
      <c r="W22" s="17">
        <v>111.30861048999999</v>
      </c>
      <c r="X22" s="17">
        <v>276.40481201</v>
      </c>
      <c r="Y22" s="17">
        <v>192.43517765000001</v>
      </c>
      <c r="Z22" s="17">
        <v>73.978537720000006</v>
      </c>
      <c r="AA22" s="17">
        <v>206.16306423</v>
      </c>
      <c r="AB22" s="17">
        <v>220.40516994000001</v>
      </c>
      <c r="AC22" s="17">
        <v>2530.6609499099995</v>
      </c>
      <c r="AD22" s="17">
        <v>201.10398497999998</v>
      </c>
      <c r="AE22" s="17">
        <v>224.38566800999999</v>
      </c>
      <c r="AF22" s="17">
        <v>198.25054108</v>
      </c>
      <c r="AG22" s="17">
        <v>188.04739946999999</v>
      </c>
      <c r="AH22" s="17">
        <v>216.08041805000002</v>
      </c>
      <c r="AI22" s="17">
        <v>228.55767678999999</v>
      </c>
      <c r="AJ22" s="17">
        <v>203.38380787</v>
      </c>
      <c r="AK22" s="17">
        <v>218.92975484999999</v>
      </c>
      <c r="AL22" s="17">
        <v>220.83661665</v>
      </c>
      <c r="AM22" s="17">
        <v>181.92773863999997</v>
      </c>
      <c r="AN22" s="17">
        <v>218.73605459999999</v>
      </c>
      <c r="AO22" s="17">
        <v>230.42128891999999</v>
      </c>
      <c r="AP22" s="17">
        <v>2641.4371344699998</v>
      </c>
      <c r="AQ22" s="17">
        <v>233.93245150000001</v>
      </c>
      <c r="AR22" s="17">
        <v>234.92819831</v>
      </c>
      <c r="AS22" s="17">
        <v>206.67399030999999</v>
      </c>
      <c r="AT22" s="17">
        <v>221.91643543000001</v>
      </c>
      <c r="AU22" s="17">
        <v>192.31091436000003</v>
      </c>
      <c r="AV22" s="17">
        <v>228.02164069999998</v>
      </c>
      <c r="AW22" s="17">
        <v>215.59671944999999</v>
      </c>
      <c r="AX22" s="17">
        <v>219.30763099000001</v>
      </c>
      <c r="AY22" s="17">
        <v>213.64733744</v>
      </c>
      <c r="AZ22" s="17">
        <v>202.33707065999999</v>
      </c>
      <c r="BA22" s="17">
        <v>229.21347788999998</v>
      </c>
      <c r="BB22" s="17">
        <v>243.55126742999983</v>
      </c>
      <c r="BC22" s="17">
        <v>2343.9009448199999</v>
      </c>
      <c r="BD22" s="17">
        <v>238.40857044000001</v>
      </c>
      <c r="BE22" s="17">
        <v>232.09247413999998</v>
      </c>
      <c r="BF22" s="17">
        <v>214.14044712999998</v>
      </c>
      <c r="BG22" s="17">
        <v>138.00009396999999</v>
      </c>
      <c r="BH22" s="17">
        <v>155.08665485</v>
      </c>
      <c r="BI22" s="17">
        <v>164.84252222000001</v>
      </c>
      <c r="BJ22" s="17">
        <v>176.32244109000001</v>
      </c>
      <c r="BK22" s="17">
        <v>183.64063023</v>
      </c>
      <c r="BL22" s="17">
        <v>197.14474794</v>
      </c>
      <c r="BM22" s="17">
        <v>226.07018830999999</v>
      </c>
      <c r="BN22" s="17">
        <v>190.33620213999998</v>
      </c>
      <c r="BO22" s="17">
        <v>227.81597236000002</v>
      </c>
      <c r="BP22" s="17">
        <v>3064.1086593499999</v>
      </c>
      <c r="BQ22" s="17">
        <v>243.75241363999999</v>
      </c>
      <c r="BR22" s="17">
        <v>230.89286450999998</v>
      </c>
      <c r="BS22" s="17">
        <v>230.83537683</v>
      </c>
      <c r="BT22" s="17">
        <v>244.32984791999999</v>
      </c>
      <c r="BU22" s="17">
        <v>221.06967768999999</v>
      </c>
      <c r="BV22" s="17">
        <v>259.80248059000002</v>
      </c>
      <c r="BW22" s="17">
        <v>267.55686250000002</v>
      </c>
      <c r="BX22" s="17">
        <v>239.53403883999999</v>
      </c>
      <c r="BY22" s="17">
        <v>257.80169196000003</v>
      </c>
      <c r="BZ22" s="17">
        <v>265.17619393000001</v>
      </c>
      <c r="CA22" s="17">
        <v>283.49619863999999</v>
      </c>
      <c r="CB22" s="17">
        <v>319.86101230000003</v>
      </c>
      <c r="CC22" s="17">
        <v>3744.0729326700002</v>
      </c>
      <c r="CD22" s="17">
        <v>301.27993729000002</v>
      </c>
      <c r="CE22" s="17">
        <v>301.9160473</v>
      </c>
      <c r="CF22" s="17">
        <v>270.79609338</v>
      </c>
      <c r="CG22" s="17">
        <v>324.67141523000004</v>
      </c>
      <c r="CH22" s="17">
        <v>249.50156963000001</v>
      </c>
      <c r="CI22" s="17">
        <v>324.33069997000001</v>
      </c>
      <c r="CJ22" s="17">
        <v>319.23849675000002</v>
      </c>
      <c r="CK22" s="17">
        <v>301.39678443999998</v>
      </c>
      <c r="CL22" s="17">
        <v>346.28574314999997</v>
      </c>
      <c r="CM22" s="17">
        <v>223.20876319999999</v>
      </c>
      <c r="CN22" s="17">
        <v>400.56995038999997</v>
      </c>
      <c r="CO22" s="17">
        <v>380.87743194000001</v>
      </c>
      <c r="CP22" s="17">
        <v>4222.1575428699998</v>
      </c>
      <c r="CQ22" s="17">
        <v>351.13089406</v>
      </c>
      <c r="CR22" s="17">
        <v>364.62874611000001</v>
      </c>
      <c r="CS22" s="17">
        <v>331.09246395999998</v>
      </c>
      <c r="CT22" s="17">
        <v>332.01056812000002</v>
      </c>
      <c r="CU22" s="17">
        <v>343.74546333000001</v>
      </c>
      <c r="CV22" s="17">
        <v>391.94135977999997</v>
      </c>
      <c r="CW22" s="17">
        <v>323.73579762000003</v>
      </c>
      <c r="CX22" s="17">
        <v>355.23283005000002</v>
      </c>
      <c r="CY22" s="17">
        <v>343.23730841000003</v>
      </c>
      <c r="CZ22" s="17">
        <v>323.28170415</v>
      </c>
      <c r="DA22" s="17">
        <v>359.49830994000001</v>
      </c>
      <c r="DB22" s="17">
        <v>402.62209733999998</v>
      </c>
      <c r="DC22" s="17">
        <v>4578.5362866799996</v>
      </c>
      <c r="DD22" s="17">
        <v>361.05243407</v>
      </c>
      <c r="DE22" s="17">
        <v>387.06686474000003</v>
      </c>
      <c r="DF22" s="17">
        <v>376.79030397999998</v>
      </c>
      <c r="DG22" s="17">
        <v>376.03870108999996</v>
      </c>
      <c r="DH22" s="17">
        <v>366.04390822000005</v>
      </c>
      <c r="DI22" s="17">
        <v>403.83469062</v>
      </c>
      <c r="DJ22" s="17">
        <v>377.53370810000001</v>
      </c>
      <c r="DK22" s="17">
        <v>394.43327024000001</v>
      </c>
      <c r="DL22" s="17">
        <v>387.49546394999999</v>
      </c>
      <c r="DM22" s="17">
        <v>357.88056331999996</v>
      </c>
      <c r="DN22" s="17">
        <v>398.76092754000001</v>
      </c>
      <c r="DO22" s="18">
        <v>391.60545080999998</v>
      </c>
    </row>
    <row r="23" spans="1:119">
      <c r="A23" s="33">
        <v>1142</v>
      </c>
      <c r="B23" s="21" t="s">
        <v>97</v>
      </c>
      <c r="C23" s="17">
        <v>15194.107786469998</v>
      </c>
      <c r="D23" s="17">
        <v>1314.5771271599999</v>
      </c>
      <c r="E23" s="17">
        <v>1155.2678049199999</v>
      </c>
      <c r="F23" s="17">
        <v>1219.8179329799998</v>
      </c>
      <c r="G23" s="17">
        <v>1309.7329399099999</v>
      </c>
      <c r="H23" s="17">
        <v>1261.5818298799998</v>
      </c>
      <c r="I23" s="17">
        <v>1305.9478069299998</v>
      </c>
      <c r="J23" s="17">
        <v>1222.4893596300001</v>
      </c>
      <c r="K23" s="17">
        <v>1254.9478647799999</v>
      </c>
      <c r="L23" s="17">
        <v>1342.2735823399998</v>
      </c>
      <c r="M23" s="17">
        <v>1249.84113832</v>
      </c>
      <c r="N23" s="17">
        <v>1277.2856460099999</v>
      </c>
      <c r="O23" s="17">
        <v>1280.34475361</v>
      </c>
      <c r="P23" s="17">
        <v>16680.620736500001</v>
      </c>
      <c r="Q23" s="17">
        <v>1466.66511868</v>
      </c>
      <c r="R23" s="17">
        <v>1269.7300115799999</v>
      </c>
      <c r="S23" s="17">
        <v>1302.48081213</v>
      </c>
      <c r="T23" s="17">
        <v>1454.5671423199999</v>
      </c>
      <c r="U23" s="17">
        <v>1422.1937509700001</v>
      </c>
      <c r="V23" s="17">
        <v>1445.7884595</v>
      </c>
      <c r="W23" s="17">
        <v>1384.6475853900001</v>
      </c>
      <c r="X23" s="17">
        <v>1420.5692038400002</v>
      </c>
      <c r="Y23" s="17">
        <v>1820.6469529200001</v>
      </c>
      <c r="Z23" s="17">
        <v>991.48437193999996</v>
      </c>
      <c r="AA23" s="17">
        <v>1323.9173613800001</v>
      </c>
      <c r="AB23" s="17">
        <v>1377.9299658499999</v>
      </c>
      <c r="AC23" s="17">
        <v>17308.02212043</v>
      </c>
      <c r="AD23" s="17">
        <v>1387.6750124</v>
      </c>
      <c r="AE23" s="17">
        <v>1374.1876079600002</v>
      </c>
      <c r="AF23" s="17">
        <v>1276.7448868000001</v>
      </c>
      <c r="AG23" s="17">
        <v>1571.4114692700002</v>
      </c>
      <c r="AH23" s="17">
        <v>1460.01141848</v>
      </c>
      <c r="AI23" s="17">
        <v>1509.9607016300001</v>
      </c>
      <c r="AJ23" s="17">
        <v>1391.9582253100002</v>
      </c>
      <c r="AK23" s="17">
        <v>1480.4194561599998</v>
      </c>
      <c r="AL23" s="17">
        <v>1488.00120251</v>
      </c>
      <c r="AM23" s="17">
        <v>1455.53186871</v>
      </c>
      <c r="AN23" s="17">
        <v>1439.4613753600001</v>
      </c>
      <c r="AO23" s="17">
        <v>1472.65889584</v>
      </c>
      <c r="AP23" s="17">
        <v>18613.688051969999</v>
      </c>
      <c r="AQ23" s="17">
        <v>1629.8926909700001</v>
      </c>
      <c r="AR23" s="17">
        <v>1497.80373949</v>
      </c>
      <c r="AS23" s="17">
        <v>1446.5879649800002</v>
      </c>
      <c r="AT23" s="17">
        <v>1590.7110236000001</v>
      </c>
      <c r="AU23" s="17">
        <v>1581.5692530700001</v>
      </c>
      <c r="AV23" s="17">
        <v>1501.7767692500001</v>
      </c>
      <c r="AW23" s="17">
        <v>1507.97334785</v>
      </c>
      <c r="AX23" s="17">
        <v>1579.2634268900001</v>
      </c>
      <c r="AY23" s="17">
        <v>1596.7361353399999</v>
      </c>
      <c r="AZ23" s="17">
        <v>1555.9030879099998</v>
      </c>
      <c r="BA23" s="17">
        <v>1537.6809861700001</v>
      </c>
      <c r="BB23" s="17">
        <v>1587.7896264499996</v>
      </c>
      <c r="BC23" s="17">
        <v>15901.45041008</v>
      </c>
      <c r="BD23" s="17">
        <v>1727.84268542</v>
      </c>
      <c r="BE23" s="17">
        <v>1542.4833877799999</v>
      </c>
      <c r="BF23" s="17">
        <v>1536.9853075899998</v>
      </c>
      <c r="BG23" s="17">
        <v>1151.0681570699999</v>
      </c>
      <c r="BH23" s="17">
        <v>858.35802092000006</v>
      </c>
      <c r="BI23" s="17">
        <v>1048.4318548200001</v>
      </c>
      <c r="BJ23" s="17">
        <v>1139.36421406</v>
      </c>
      <c r="BK23" s="17">
        <v>1192.92348234</v>
      </c>
      <c r="BL23" s="17">
        <v>1313.1281701600001</v>
      </c>
      <c r="BM23" s="17">
        <v>1461.1750808800002</v>
      </c>
      <c r="BN23" s="17">
        <v>1527.43699429</v>
      </c>
      <c r="BO23" s="17">
        <v>1402.25305475</v>
      </c>
      <c r="BP23" s="17">
        <v>20403.724996450001</v>
      </c>
      <c r="BQ23" s="17">
        <v>1776.20104646</v>
      </c>
      <c r="BR23" s="17">
        <v>1538.3652049</v>
      </c>
      <c r="BS23" s="17">
        <v>1554.7254095200001</v>
      </c>
      <c r="BT23" s="17">
        <v>1788.2908255899997</v>
      </c>
      <c r="BU23" s="17">
        <v>1593.7768873400003</v>
      </c>
      <c r="BV23" s="17">
        <v>1695.9259523300002</v>
      </c>
      <c r="BW23" s="17">
        <v>1686.6850126900001</v>
      </c>
      <c r="BX23" s="17">
        <v>1748.04890802</v>
      </c>
      <c r="BY23" s="17">
        <v>1697.7654669999999</v>
      </c>
      <c r="BZ23" s="17">
        <v>1730.4929981299999</v>
      </c>
      <c r="CA23" s="17">
        <v>1744.3564012900001</v>
      </c>
      <c r="CB23" s="17">
        <v>1849.09088318</v>
      </c>
      <c r="CC23" s="17">
        <v>17059.966435069997</v>
      </c>
      <c r="CD23" s="17">
        <v>1809.4843462700001</v>
      </c>
      <c r="CE23" s="17">
        <v>1639.35264044</v>
      </c>
      <c r="CF23" s="17">
        <v>1403.8453202999999</v>
      </c>
      <c r="CG23" s="17">
        <v>1386.1218716400001</v>
      </c>
      <c r="CH23" s="17">
        <v>1301.7813908099999</v>
      </c>
      <c r="CI23" s="17">
        <v>1379.9318945599998</v>
      </c>
      <c r="CJ23" s="17">
        <v>1294.9340771100001</v>
      </c>
      <c r="CK23" s="17">
        <v>1308.7009970899999</v>
      </c>
      <c r="CL23" s="17">
        <v>1416.50441224</v>
      </c>
      <c r="CM23" s="17">
        <v>1353.93468031</v>
      </c>
      <c r="CN23" s="17">
        <v>1092.8651722699999</v>
      </c>
      <c r="CO23" s="17">
        <v>1672.5096320299997</v>
      </c>
      <c r="CP23" s="17">
        <v>17717.38509394</v>
      </c>
      <c r="CQ23" s="17">
        <v>1452.5488679100001</v>
      </c>
      <c r="CR23" s="17">
        <v>1357.0671177300001</v>
      </c>
      <c r="CS23" s="17">
        <v>1341.2166969499999</v>
      </c>
      <c r="CT23" s="17">
        <v>1528.5150248799998</v>
      </c>
      <c r="CU23" s="17">
        <v>1454.2298550999999</v>
      </c>
      <c r="CV23" s="17">
        <v>1530.08270305</v>
      </c>
      <c r="CW23" s="17">
        <v>1558.0614632899999</v>
      </c>
      <c r="CX23" s="17">
        <v>1507.4138531000001</v>
      </c>
      <c r="CY23" s="17">
        <v>1529.8405898699998</v>
      </c>
      <c r="CZ23" s="17">
        <v>1509.0163245799999</v>
      </c>
      <c r="DA23" s="17">
        <v>1469.9114038799999</v>
      </c>
      <c r="DB23" s="17">
        <v>1479.4811936000001</v>
      </c>
      <c r="DC23" s="17">
        <v>18935.271690459998</v>
      </c>
      <c r="DD23" s="17">
        <v>1594.4577680099999</v>
      </c>
      <c r="DE23" s="17">
        <v>1468.4901960999998</v>
      </c>
      <c r="DF23" s="17">
        <v>1481.0283248999999</v>
      </c>
      <c r="DG23" s="17">
        <v>1622.1654314100001</v>
      </c>
      <c r="DH23" s="17">
        <v>1597.8774217599998</v>
      </c>
      <c r="DI23" s="17">
        <v>1689.3236275200002</v>
      </c>
      <c r="DJ23" s="17">
        <v>1515.56813734</v>
      </c>
      <c r="DK23" s="17">
        <v>1705.60096722</v>
      </c>
      <c r="DL23" s="17">
        <v>1589.3256968800001</v>
      </c>
      <c r="DM23" s="17">
        <v>1547.7323529799999</v>
      </c>
      <c r="DN23" s="17">
        <v>1597.35932994</v>
      </c>
      <c r="DO23" s="18">
        <v>1526.3424364</v>
      </c>
    </row>
    <row r="24" spans="1:119">
      <c r="A24" s="33">
        <v>1143</v>
      </c>
      <c r="B24" s="21" t="s">
        <v>98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0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0</v>
      </c>
      <c r="DB24" s="17">
        <v>0</v>
      </c>
      <c r="DC24" s="17">
        <v>0</v>
      </c>
      <c r="DD24" s="17">
        <v>0</v>
      </c>
      <c r="DE24" s="17">
        <v>0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0</v>
      </c>
      <c r="DM24" s="17">
        <v>0</v>
      </c>
      <c r="DN24" s="17">
        <v>0</v>
      </c>
      <c r="DO24" s="18">
        <v>0</v>
      </c>
    </row>
    <row r="25" spans="1:119">
      <c r="A25" s="33">
        <v>1144</v>
      </c>
      <c r="B25" s="21" t="s">
        <v>99</v>
      </c>
      <c r="C25" s="17">
        <v>558.40735423000001</v>
      </c>
      <c r="D25" s="17">
        <v>24.225680459999996</v>
      </c>
      <c r="E25" s="17">
        <v>34.703797679999994</v>
      </c>
      <c r="F25" s="17">
        <v>77.928576800000002</v>
      </c>
      <c r="G25" s="17">
        <v>40.744853900000003</v>
      </c>
      <c r="H25" s="17">
        <v>201.11254405999998</v>
      </c>
      <c r="I25" s="17">
        <v>20.840527440000002</v>
      </c>
      <c r="J25" s="17">
        <v>22.312578050000003</v>
      </c>
      <c r="K25" s="17">
        <v>34.679205959999997</v>
      </c>
      <c r="L25" s="17">
        <v>25.222695569999996</v>
      </c>
      <c r="M25" s="17">
        <v>24.51870005</v>
      </c>
      <c r="N25" s="17">
        <v>27.778679669999999</v>
      </c>
      <c r="O25" s="17">
        <v>24.33951459</v>
      </c>
      <c r="P25" s="17">
        <v>488.35829246000003</v>
      </c>
      <c r="Q25" s="17">
        <v>25.357971429999996</v>
      </c>
      <c r="R25" s="17">
        <v>27.232066140000004</v>
      </c>
      <c r="S25" s="17">
        <v>74.706526359999998</v>
      </c>
      <c r="T25" s="17">
        <v>37.582845949999999</v>
      </c>
      <c r="U25" s="17">
        <v>31.685939569999999</v>
      </c>
      <c r="V25" s="17">
        <v>25.943692940000002</v>
      </c>
      <c r="W25" s="17">
        <v>26.556238989999997</v>
      </c>
      <c r="X25" s="17">
        <v>26.652235370000003</v>
      </c>
      <c r="Y25" s="17">
        <v>53.68668057</v>
      </c>
      <c r="Z25" s="17">
        <v>55.114227470000003</v>
      </c>
      <c r="AA25" s="17">
        <v>42.009819270000008</v>
      </c>
      <c r="AB25" s="17">
        <v>61.830048399999988</v>
      </c>
      <c r="AC25" s="17">
        <v>637.15716075</v>
      </c>
      <c r="AD25" s="17">
        <v>37.247891799999998</v>
      </c>
      <c r="AE25" s="17">
        <v>26.537254950000001</v>
      </c>
      <c r="AF25" s="17">
        <v>74.885163050000003</v>
      </c>
      <c r="AG25" s="17">
        <v>150.49426623000002</v>
      </c>
      <c r="AH25" s="17">
        <v>33.174535310000003</v>
      </c>
      <c r="AI25" s="17">
        <v>23.424483239999997</v>
      </c>
      <c r="AJ25" s="17">
        <v>25.556436040000001</v>
      </c>
      <c r="AK25" s="17">
        <v>35.317509090000001</v>
      </c>
      <c r="AL25" s="17">
        <v>26.268223970000001</v>
      </c>
      <c r="AM25" s="17">
        <v>23.90054623</v>
      </c>
      <c r="AN25" s="17">
        <v>18.712779609999998</v>
      </c>
      <c r="AO25" s="17">
        <v>161.63807123000001</v>
      </c>
      <c r="AP25" s="17">
        <v>466.60719574000001</v>
      </c>
      <c r="AQ25" s="17">
        <v>24.234545529999998</v>
      </c>
      <c r="AR25" s="17">
        <v>17.617390559999997</v>
      </c>
      <c r="AS25" s="17">
        <v>86.543556289999998</v>
      </c>
      <c r="AT25" s="17">
        <v>56.818326020000001</v>
      </c>
      <c r="AU25" s="17">
        <v>110.45814439999999</v>
      </c>
      <c r="AV25" s="17">
        <v>50.708956649999998</v>
      </c>
      <c r="AW25" s="17">
        <v>19.980956210000002</v>
      </c>
      <c r="AX25" s="17">
        <v>20.804717399999998</v>
      </c>
      <c r="AY25" s="17">
        <v>19.897681089999999</v>
      </c>
      <c r="AZ25" s="17">
        <v>17.258470769999992</v>
      </c>
      <c r="BA25" s="17">
        <v>17.612381620000001</v>
      </c>
      <c r="BB25" s="17">
        <v>24.672069199999996</v>
      </c>
      <c r="BC25" s="17">
        <v>243.91249024999999</v>
      </c>
      <c r="BD25" s="17">
        <v>32.310290079999994</v>
      </c>
      <c r="BE25" s="17">
        <v>20.539873729999996</v>
      </c>
      <c r="BF25" s="17">
        <v>75.821224380000004</v>
      </c>
      <c r="BG25" s="17">
        <v>28.100507789999998</v>
      </c>
      <c r="BH25" s="17">
        <v>6.3215872199999996</v>
      </c>
      <c r="BI25" s="17">
        <v>19.830079120000001</v>
      </c>
      <c r="BJ25" s="17">
        <v>5.5605147400000003</v>
      </c>
      <c r="BK25" s="17">
        <v>7.7015508400000012</v>
      </c>
      <c r="BL25" s="17">
        <v>7.3471133200000001</v>
      </c>
      <c r="BM25" s="17">
        <v>8.4949267000000006</v>
      </c>
      <c r="BN25" s="17">
        <v>13.627064819999998</v>
      </c>
      <c r="BO25" s="17">
        <v>18.257757509999998</v>
      </c>
      <c r="BP25" s="17">
        <v>486.60519739000006</v>
      </c>
      <c r="BQ25" s="17">
        <v>21.515917139999999</v>
      </c>
      <c r="BR25" s="17">
        <v>24.699669369999995</v>
      </c>
      <c r="BS25" s="17">
        <v>86.07379413999999</v>
      </c>
      <c r="BT25" s="17">
        <v>33.320235760000003</v>
      </c>
      <c r="BU25" s="17">
        <v>21.55109436</v>
      </c>
      <c r="BV25" s="17">
        <v>21.946562380000003</v>
      </c>
      <c r="BW25" s="17">
        <v>17.115498690000003</v>
      </c>
      <c r="BX25" s="17">
        <v>23.745592430000006</v>
      </c>
      <c r="BY25" s="17">
        <v>23.971464750000003</v>
      </c>
      <c r="BZ25" s="17">
        <v>66.518317239999988</v>
      </c>
      <c r="CA25" s="17">
        <v>29.08816564</v>
      </c>
      <c r="CB25" s="17">
        <v>117.05888549000002</v>
      </c>
      <c r="CC25" s="17">
        <v>631.91696735000005</v>
      </c>
      <c r="CD25" s="17">
        <v>21.962874070000002</v>
      </c>
      <c r="CE25" s="17">
        <v>19.315550550000001</v>
      </c>
      <c r="CF25" s="17">
        <v>145.27301379000002</v>
      </c>
      <c r="CG25" s="17">
        <v>36.367598400000006</v>
      </c>
      <c r="CH25" s="17">
        <v>20.881250219999998</v>
      </c>
      <c r="CI25" s="17">
        <v>22.95538629</v>
      </c>
      <c r="CJ25" s="17">
        <v>26.826493409999998</v>
      </c>
      <c r="CK25" s="17">
        <v>25.679265899999997</v>
      </c>
      <c r="CL25" s="17">
        <v>24.830836919999999</v>
      </c>
      <c r="CM25" s="17">
        <v>31.071163909999999</v>
      </c>
      <c r="CN25" s="17">
        <v>19.219167099999996</v>
      </c>
      <c r="CO25" s="17">
        <v>237.53436679000001</v>
      </c>
      <c r="CP25" s="17">
        <v>730.32407998999997</v>
      </c>
      <c r="CQ25" s="17">
        <v>36.149522149999996</v>
      </c>
      <c r="CR25" s="17">
        <v>34.705530820000007</v>
      </c>
      <c r="CS25" s="17">
        <v>163.54640653999999</v>
      </c>
      <c r="CT25" s="17">
        <v>87.706936519999985</v>
      </c>
      <c r="CU25" s="17">
        <v>32.12396055</v>
      </c>
      <c r="CV25" s="17">
        <v>29.344897140000004</v>
      </c>
      <c r="CW25" s="17">
        <v>34.275590720000004</v>
      </c>
      <c r="CX25" s="17">
        <v>37.791769170000009</v>
      </c>
      <c r="CY25" s="17">
        <v>31.010336380000005</v>
      </c>
      <c r="CZ25" s="17">
        <v>29.499797959999995</v>
      </c>
      <c r="DA25" s="17">
        <v>32.845685049999993</v>
      </c>
      <c r="DB25" s="17">
        <v>181.32364698999999</v>
      </c>
      <c r="DC25" s="17">
        <v>854.63517233000005</v>
      </c>
      <c r="DD25" s="17">
        <v>59.041162380000003</v>
      </c>
      <c r="DE25" s="17">
        <v>39.054187859999999</v>
      </c>
      <c r="DF25" s="17">
        <v>178.16806152999999</v>
      </c>
      <c r="DG25" s="17">
        <v>89.740893700000001</v>
      </c>
      <c r="DH25" s="17">
        <v>35.923718579999992</v>
      </c>
      <c r="DI25" s="17">
        <v>59.813780039999997</v>
      </c>
      <c r="DJ25" s="17">
        <v>74.516208390000003</v>
      </c>
      <c r="DK25" s="17">
        <v>47.362094589999998</v>
      </c>
      <c r="DL25" s="17">
        <v>37.33606838</v>
      </c>
      <c r="DM25" s="17">
        <v>42.719138730000005</v>
      </c>
      <c r="DN25" s="17">
        <v>51.576074290000001</v>
      </c>
      <c r="DO25" s="18">
        <v>139.38378386000002</v>
      </c>
    </row>
    <row r="26" spans="1:119">
      <c r="A26" s="33">
        <v>1145</v>
      </c>
      <c r="B26" s="21" t="s">
        <v>100</v>
      </c>
      <c r="C26" s="17">
        <v>2188.3835981399998</v>
      </c>
      <c r="D26" s="17">
        <v>88.419509050000002</v>
      </c>
      <c r="E26" s="17">
        <v>99.618759670000003</v>
      </c>
      <c r="F26" s="17">
        <v>51.522848599999989</v>
      </c>
      <c r="G26" s="17">
        <v>38.843511479999997</v>
      </c>
      <c r="H26" s="17">
        <v>34.851175139999995</v>
      </c>
      <c r="I26" s="17">
        <v>31.204303919999997</v>
      </c>
      <c r="J26" s="17">
        <v>282.68456906</v>
      </c>
      <c r="K26" s="17">
        <v>365.54742621000003</v>
      </c>
      <c r="L26" s="17">
        <v>319.28932876000005</v>
      </c>
      <c r="M26" s="17">
        <v>318.83091779</v>
      </c>
      <c r="N26" s="17">
        <v>339.38957040000003</v>
      </c>
      <c r="O26" s="17">
        <v>218.18167805999997</v>
      </c>
      <c r="P26" s="17">
        <v>2239.7713815699999</v>
      </c>
      <c r="Q26" s="17">
        <v>90.503355830000004</v>
      </c>
      <c r="R26" s="17">
        <v>57.093009369999997</v>
      </c>
      <c r="S26" s="17">
        <v>58.177929470000002</v>
      </c>
      <c r="T26" s="17">
        <v>41.332577029999996</v>
      </c>
      <c r="U26" s="17">
        <v>39.644753599999994</v>
      </c>
      <c r="V26" s="17">
        <v>37.242477929999993</v>
      </c>
      <c r="W26" s="17">
        <v>337.82629806999995</v>
      </c>
      <c r="X26" s="17">
        <v>359.27085204000002</v>
      </c>
      <c r="Y26" s="17">
        <v>298.53838249</v>
      </c>
      <c r="Z26" s="17">
        <v>373.54957286000001</v>
      </c>
      <c r="AA26" s="17">
        <v>333.12984046999998</v>
      </c>
      <c r="AB26" s="17">
        <v>213.46233241000002</v>
      </c>
      <c r="AC26" s="17">
        <v>2510.46693039</v>
      </c>
      <c r="AD26" s="17">
        <v>118.47733962000001</v>
      </c>
      <c r="AE26" s="17">
        <v>67.934365389999996</v>
      </c>
      <c r="AF26" s="17">
        <v>64.452833819999995</v>
      </c>
      <c r="AG26" s="17">
        <v>57.924515109999994</v>
      </c>
      <c r="AH26" s="17">
        <v>81.315945159999998</v>
      </c>
      <c r="AI26" s="17">
        <v>38.95872146</v>
      </c>
      <c r="AJ26" s="17">
        <v>364.38431000000003</v>
      </c>
      <c r="AK26" s="17">
        <v>375.27099397999996</v>
      </c>
      <c r="AL26" s="17">
        <v>310.77019367000003</v>
      </c>
      <c r="AM26" s="17">
        <v>418.42221606999999</v>
      </c>
      <c r="AN26" s="17">
        <v>357.24960257999999</v>
      </c>
      <c r="AO26" s="17">
        <v>255.30589353000002</v>
      </c>
      <c r="AP26" s="17">
        <v>2824.3172483099997</v>
      </c>
      <c r="AQ26" s="17">
        <v>120.92104383</v>
      </c>
      <c r="AR26" s="17">
        <v>73.277385970000012</v>
      </c>
      <c r="AS26" s="17">
        <v>77.129178699999997</v>
      </c>
      <c r="AT26" s="17">
        <v>62.264819599999996</v>
      </c>
      <c r="AU26" s="17">
        <v>48.788307500000002</v>
      </c>
      <c r="AV26" s="17">
        <v>44.829250780000002</v>
      </c>
      <c r="AW26" s="17">
        <v>435.15596070000004</v>
      </c>
      <c r="AX26" s="17">
        <v>372.78802118999999</v>
      </c>
      <c r="AY26" s="17">
        <v>435.77756761999996</v>
      </c>
      <c r="AZ26" s="17">
        <v>447.84219529000001</v>
      </c>
      <c r="BA26" s="17">
        <v>370.75678349000003</v>
      </c>
      <c r="BB26" s="17">
        <v>334.78673363999985</v>
      </c>
      <c r="BC26" s="17">
        <v>2560.0922621700001</v>
      </c>
      <c r="BD26" s="17">
        <v>157.37266119</v>
      </c>
      <c r="BE26" s="17">
        <v>100.26551842000001</v>
      </c>
      <c r="BF26" s="17">
        <v>49.53676024</v>
      </c>
      <c r="BG26" s="17">
        <v>16.55630661</v>
      </c>
      <c r="BH26" s="17">
        <v>20.922540430000002</v>
      </c>
      <c r="BI26" s="17">
        <v>28.62265223</v>
      </c>
      <c r="BJ26" s="17">
        <v>247.26871703</v>
      </c>
      <c r="BK26" s="17">
        <v>290.97056941</v>
      </c>
      <c r="BL26" s="17">
        <v>329.46310982</v>
      </c>
      <c r="BM26" s="17">
        <v>324.55824332000003</v>
      </c>
      <c r="BN26" s="17">
        <v>258.78319458999999</v>
      </c>
      <c r="BO26" s="17">
        <v>735.77198888000009</v>
      </c>
      <c r="BP26" s="17">
        <v>3597.19031692</v>
      </c>
      <c r="BQ26" s="17">
        <v>290.03808013999998</v>
      </c>
      <c r="BR26" s="17">
        <v>129.10396961000001</v>
      </c>
      <c r="BS26" s="17">
        <v>128.18483064</v>
      </c>
      <c r="BT26" s="17">
        <v>102.80705820999999</v>
      </c>
      <c r="BU26" s="17">
        <v>101.83279643999998</v>
      </c>
      <c r="BV26" s="17">
        <v>133.00039967000001</v>
      </c>
      <c r="BW26" s="17">
        <v>376.28676763999999</v>
      </c>
      <c r="BX26" s="17">
        <v>512.67639224999994</v>
      </c>
      <c r="BY26" s="17">
        <v>477.67184627</v>
      </c>
      <c r="BZ26" s="17">
        <v>438.56632194999997</v>
      </c>
      <c r="CA26" s="17">
        <v>514.21780159000002</v>
      </c>
      <c r="CB26" s="17">
        <v>392.80405251000002</v>
      </c>
      <c r="CC26" s="17">
        <v>3978.7396662900001</v>
      </c>
      <c r="CD26" s="17">
        <v>203.62225700000002</v>
      </c>
      <c r="CE26" s="17">
        <v>159.65043516</v>
      </c>
      <c r="CF26" s="17">
        <v>158.75325275999998</v>
      </c>
      <c r="CG26" s="17">
        <v>109.24285179</v>
      </c>
      <c r="CH26" s="17">
        <v>135.99551536999999</v>
      </c>
      <c r="CI26" s="17">
        <v>133.92938784</v>
      </c>
      <c r="CJ26" s="17">
        <v>453.44325449000002</v>
      </c>
      <c r="CK26" s="17">
        <v>610.05664145000003</v>
      </c>
      <c r="CL26" s="17">
        <v>536.98374532999992</v>
      </c>
      <c r="CM26" s="17">
        <v>535.9823286699999</v>
      </c>
      <c r="CN26" s="17">
        <v>524.88308883000002</v>
      </c>
      <c r="CO26" s="17">
        <v>416.19690760000003</v>
      </c>
      <c r="CP26" s="17">
        <v>4451.4970358499995</v>
      </c>
      <c r="CQ26" s="17">
        <v>262.44713468999998</v>
      </c>
      <c r="CR26" s="17">
        <v>199.71599178</v>
      </c>
      <c r="CS26" s="17">
        <v>191.13031436</v>
      </c>
      <c r="CT26" s="17">
        <v>138.00900194000002</v>
      </c>
      <c r="CU26" s="17">
        <v>149.93396367999998</v>
      </c>
      <c r="CV26" s="17">
        <v>133.74025309999999</v>
      </c>
      <c r="CW26" s="17">
        <v>551.34392805999994</v>
      </c>
      <c r="CX26" s="17">
        <v>645.72729532000005</v>
      </c>
      <c r="CY26" s="17">
        <v>559.19328796000002</v>
      </c>
      <c r="CZ26" s="17">
        <v>641.22652373999995</v>
      </c>
      <c r="DA26" s="17">
        <v>574.00238770999999</v>
      </c>
      <c r="DB26" s="17">
        <v>405.02695351</v>
      </c>
      <c r="DC26" s="17">
        <v>4748.5170773999998</v>
      </c>
      <c r="DD26" s="17">
        <v>245.48995038999996</v>
      </c>
      <c r="DE26" s="17">
        <v>208.20317027999999</v>
      </c>
      <c r="DF26" s="17">
        <v>166.78389507</v>
      </c>
      <c r="DG26" s="17">
        <v>169.9337788</v>
      </c>
      <c r="DH26" s="17">
        <v>153.59392993</v>
      </c>
      <c r="DI26" s="17">
        <v>153.43461221000001</v>
      </c>
      <c r="DJ26" s="17">
        <v>642.93381005000003</v>
      </c>
      <c r="DK26" s="17">
        <v>593.95296725000003</v>
      </c>
      <c r="DL26" s="17">
        <v>686.96141121000005</v>
      </c>
      <c r="DM26" s="17">
        <v>646.59698988999992</v>
      </c>
      <c r="DN26" s="17">
        <v>565.15323045000002</v>
      </c>
      <c r="DO26" s="18">
        <v>515.47933187000001</v>
      </c>
    </row>
    <row r="27" spans="1:119">
      <c r="A27" s="33">
        <v>11451</v>
      </c>
      <c r="B27" s="22" t="s">
        <v>101</v>
      </c>
      <c r="C27" s="17">
        <v>2185.78832754</v>
      </c>
      <c r="D27" s="17">
        <v>87.910511749999998</v>
      </c>
      <c r="E27" s="17">
        <v>99.108888960000002</v>
      </c>
      <c r="F27" s="17">
        <v>51.085372069999991</v>
      </c>
      <c r="G27" s="17">
        <v>38.337697769999998</v>
      </c>
      <c r="H27" s="17">
        <v>34.770143959999999</v>
      </c>
      <c r="I27" s="17">
        <v>31.015793179999996</v>
      </c>
      <c r="J27" s="17">
        <v>282.62658319000002</v>
      </c>
      <c r="K27" s="17">
        <v>365.49849074000002</v>
      </c>
      <c r="L27" s="17">
        <v>319.21859907000004</v>
      </c>
      <c r="M27" s="17">
        <v>318.73372828999999</v>
      </c>
      <c r="N27" s="17">
        <v>339.35264280000001</v>
      </c>
      <c r="O27" s="17">
        <v>218.12987575999998</v>
      </c>
      <c r="P27" s="17">
        <v>2238.6435773200001</v>
      </c>
      <c r="Q27" s="17">
        <v>90.420656870000002</v>
      </c>
      <c r="R27" s="17">
        <v>57.025726519999999</v>
      </c>
      <c r="S27" s="17">
        <v>58.11144848</v>
      </c>
      <c r="T27" s="17">
        <v>41.285672239999997</v>
      </c>
      <c r="U27" s="17">
        <v>39.515889979999997</v>
      </c>
      <c r="V27" s="17">
        <v>37.098626859999996</v>
      </c>
      <c r="W27" s="17">
        <v>337.71532767999997</v>
      </c>
      <c r="X27" s="17">
        <v>359.15359299000005</v>
      </c>
      <c r="Y27" s="17">
        <v>298.46847104</v>
      </c>
      <c r="Z27" s="17">
        <v>373.45959088000001</v>
      </c>
      <c r="AA27" s="17">
        <v>333.06045578999999</v>
      </c>
      <c r="AB27" s="17">
        <v>213.32811799000001</v>
      </c>
      <c r="AC27" s="17">
        <v>2508.6786281</v>
      </c>
      <c r="AD27" s="17">
        <v>118.28340183</v>
      </c>
      <c r="AE27" s="17">
        <v>67.801829049999995</v>
      </c>
      <c r="AF27" s="17">
        <v>64.30910759999999</v>
      </c>
      <c r="AG27" s="17">
        <v>57.805892639999996</v>
      </c>
      <c r="AH27" s="17">
        <v>81.210142239999996</v>
      </c>
      <c r="AI27" s="17">
        <v>38.775809729999999</v>
      </c>
      <c r="AJ27" s="17">
        <v>364.28204388</v>
      </c>
      <c r="AK27" s="17">
        <v>375.15472748999997</v>
      </c>
      <c r="AL27" s="17">
        <v>310.61116413000002</v>
      </c>
      <c r="AM27" s="17">
        <v>418.19902846999997</v>
      </c>
      <c r="AN27" s="17">
        <v>356.98962375999997</v>
      </c>
      <c r="AO27" s="17">
        <v>255.25585728000001</v>
      </c>
      <c r="AP27" s="17">
        <v>2822.75277775</v>
      </c>
      <c r="AQ27" s="17">
        <v>120.81863756</v>
      </c>
      <c r="AR27" s="17">
        <v>73.177091850000011</v>
      </c>
      <c r="AS27" s="17">
        <v>76.997357879999996</v>
      </c>
      <c r="AT27" s="17">
        <v>62.114671469999998</v>
      </c>
      <c r="AU27" s="17">
        <v>48.724636799999999</v>
      </c>
      <c r="AV27" s="17">
        <v>44.711826520000002</v>
      </c>
      <c r="AW27" s="17">
        <v>434.92265537000003</v>
      </c>
      <c r="AX27" s="17">
        <v>372.65513149999998</v>
      </c>
      <c r="AY27" s="17">
        <v>435.63520923999994</v>
      </c>
      <c r="AZ27" s="17">
        <v>447.60946703000002</v>
      </c>
      <c r="BA27" s="17">
        <v>370.64150000000001</v>
      </c>
      <c r="BB27" s="17">
        <v>334.74459252999986</v>
      </c>
      <c r="BC27" s="17">
        <v>2559.7235066100002</v>
      </c>
      <c r="BD27" s="17">
        <v>157.29365369999999</v>
      </c>
      <c r="BE27" s="17">
        <v>100.15718189</v>
      </c>
      <c r="BF27" s="17">
        <v>49.508854939999999</v>
      </c>
      <c r="BG27" s="17">
        <v>16.55630661</v>
      </c>
      <c r="BH27" s="17">
        <v>20.922540430000002</v>
      </c>
      <c r="BI27" s="17">
        <v>28.62265223</v>
      </c>
      <c r="BJ27" s="17">
        <v>247.26684903</v>
      </c>
      <c r="BK27" s="17">
        <v>290.96889852999999</v>
      </c>
      <c r="BL27" s="17">
        <v>329.44121282999998</v>
      </c>
      <c r="BM27" s="17">
        <v>324.50100687000003</v>
      </c>
      <c r="BN27" s="17">
        <v>258.76335191999999</v>
      </c>
      <c r="BO27" s="17">
        <v>735.72099763000006</v>
      </c>
      <c r="BP27" s="17">
        <v>3596.81194607</v>
      </c>
      <c r="BQ27" s="17">
        <v>290.02469403999999</v>
      </c>
      <c r="BR27" s="17">
        <v>129.06887151000001</v>
      </c>
      <c r="BS27" s="17">
        <v>128.15963578</v>
      </c>
      <c r="BT27" s="17">
        <v>102.73101217</v>
      </c>
      <c r="BU27" s="17">
        <v>101.80697366999998</v>
      </c>
      <c r="BV27" s="17">
        <v>132.988</v>
      </c>
      <c r="BW27" s="17">
        <v>376.22171601999997</v>
      </c>
      <c r="BX27" s="17">
        <v>512.65769912999997</v>
      </c>
      <c r="BY27" s="17">
        <v>477.64273489999999</v>
      </c>
      <c r="BZ27" s="17">
        <v>438.54571973999998</v>
      </c>
      <c r="CA27" s="17">
        <v>514.18845314999999</v>
      </c>
      <c r="CB27" s="17">
        <v>392.77643596000001</v>
      </c>
      <c r="CC27" s="17">
        <v>3978.26709626</v>
      </c>
      <c r="CD27" s="17">
        <v>203.60477072</v>
      </c>
      <c r="CE27" s="17">
        <v>159.59036571000001</v>
      </c>
      <c r="CF27" s="17">
        <v>158.69622669999998</v>
      </c>
      <c r="CG27" s="17">
        <v>109.21381826</v>
      </c>
      <c r="CH27" s="17">
        <v>135.96942663999999</v>
      </c>
      <c r="CI27" s="17">
        <v>133.89634176999999</v>
      </c>
      <c r="CJ27" s="17">
        <v>453.41577835999999</v>
      </c>
      <c r="CK27" s="17">
        <v>610.00371226000004</v>
      </c>
      <c r="CL27" s="17">
        <v>536.92486812999994</v>
      </c>
      <c r="CM27" s="17">
        <v>535.9619159099999</v>
      </c>
      <c r="CN27" s="17">
        <v>524.83586078999997</v>
      </c>
      <c r="CO27" s="17">
        <v>416.15401101000003</v>
      </c>
      <c r="CP27" s="17">
        <v>4450.7886548900005</v>
      </c>
      <c r="CQ27" s="17">
        <v>262.41525515000001</v>
      </c>
      <c r="CR27" s="17">
        <v>199.65763612999999</v>
      </c>
      <c r="CS27" s="17">
        <v>191.09241689999999</v>
      </c>
      <c r="CT27" s="17">
        <v>137.85573339000001</v>
      </c>
      <c r="CU27" s="17">
        <v>149.88650125999999</v>
      </c>
      <c r="CV27" s="17">
        <v>133.67623445999999</v>
      </c>
      <c r="CW27" s="17">
        <v>551.30128767999997</v>
      </c>
      <c r="CX27" s="17">
        <v>645.64358217000006</v>
      </c>
      <c r="CY27" s="17">
        <v>559.16000673000008</v>
      </c>
      <c r="CZ27" s="17">
        <v>641.15048853999997</v>
      </c>
      <c r="DA27" s="17">
        <v>573.94711841000003</v>
      </c>
      <c r="DB27" s="17">
        <v>405.00239406999998</v>
      </c>
      <c r="DC27" s="17">
        <v>4747.7243681299997</v>
      </c>
      <c r="DD27" s="17">
        <v>245.46171901999998</v>
      </c>
      <c r="DE27" s="17">
        <v>208.11309338999999</v>
      </c>
      <c r="DF27" s="17">
        <v>166.71934039999999</v>
      </c>
      <c r="DG27" s="17">
        <v>169.85232492</v>
      </c>
      <c r="DH27" s="17">
        <v>153.54284225000001</v>
      </c>
      <c r="DI27" s="17">
        <v>153.39559392000001</v>
      </c>
      <c r="DJ27" s="17">
        <v>642.82543157999999</v>
      </c>
      <c r="DK27" s="17">
        <v>593.91965649000008</v>
      </c>
      <c r="DL27" s="17">
        <v>686.90292074000001</v>
      </c>
      <c r="DM27" s="17">
        <v>646.56285589999993</v>
      </c>
      <c r="DN27" s="17">
        <v>564.97240194000005</v>
      </c>
      <c r="DO27" s="18">
        <v>515.45618758000001</v>
      </c>
    </row>
    <row r="28" spans="1:119">
      <c r="A28" s="33">
        <v>11452</v>
      </c>
      <c r="B28" s="22" t="s">
        <v>83</v>
      </c>
      <c r="C28" s="17">
        <v>2.5952705999999992</v>
      </c>
      <c r="D28" s="17">
        <v>0.50899729999999999</v>
      </c>
      <c r="E28" s="17">
        <v>0.50987071000000006</v>
      </c>
      <c r="F28" s="17">
        <v>0.43747653000000003</v>
      </c>
      <c r="G28" s="17">
        <v>0.50581370999999997</v>
      </c>
      <c r="H28" s="17">
        <v>8.1031179999999994E-2</v>
      </c>
      <c r="I28" s="17">
        <v>0.18851073999999998</v>
      </c>
      <c r="J28" s="17">
        <v>5.7985870000000002E-2</v>
      </c>
      <c r="K28" s="17">
        <v>4.8935470000000002E-2</v>
      </c>
      <c r="L28" s="17">
        <v>7.0729689999999998E-2</v>
      </c>
      <c r="M28" s="17">
        <v>9.7189499999999998E-2</v>
      </c>
      <c r="N28" s="17">
        <v>3.6927599999999998E-2</v>
      </c>
      <c r="O28" s="17">
        <v>5.1802300000000003E-2</v>
      </c>
      <c r="P28" s="17">
        <v>1.1278042499999998</v>
      </c>
      <c r="Q28" s="17">
        <v>8.2698960000000002E-2</v>
      </c>
      <c r="R28" s="17">
        <v>6.7282850000000005E-2</v>
      </c>
      <c r="S28" s="17">
        <v>6.6480990000000004E-2</v>
      </c>
      <c r="T28" s="17">
        <v>4.6904790000000002E-2</v>
      </c>
      <c r="U28" s="17">
        <v>0.12886361999999998</v>
      </c>
      <c r="V28" s="17">
        <v>0.14385107</v>
      </c>
      <c r="W28" s="17">
        <v>0.11097039</v>
      </c>
      <c r="X28" s="17">
        <v>0.11725905</v>
      </c>
      <c r="Y28" s="17">
        <v>6.991145E-2</v>
      </c>
      <c r="Z28" s="17">
        <v>8.9981979999999989E-2</v>
      </c>
      <c r="AA28" s="17">
        <v>6.938467999999999E-2</v>
      </c>
      <c r="AB28" s="17">
        <v>0.13421442</v>
      </c>
      <c r="AC28" s="17">
        <v>1.7883022899999999</v>
      </c>
      <c r="AD28" s="17">
        <v>0.19393779</v>
      </c>
      <c r="AE28" s="17">
        <v>0.13253634</v>
      </c>
      <c r="AF28" s="17">
        <v>0.14372621999999999</v>
      </c>
      <c r="AG28" s="17">
        <v>0.11862247000000001</v>
      </c>
      <c r="AH28" s="17">
        <v>0.10580291999999999</v>
      </c>
      <c r="AI28" s="17">
        <v>0.18291173000000002</v>
      </c>
      <c r="AJ28" s="17">
        <v>0.10226612</v>
      </c>
      <c r="AK28" s="17">
        <v>0.11626649</v>
      </c>
      <c r="AL28" s="17">
        <v>0.15902954</v>
      </c>
      <c r="AM28" s="17">
        <v>0.22318760000000001</v>
      </c>
      <c r="AN28" s="17">
        <v>0.25997882</v>
      </c>
      <c r="AO28" s="17">
        <v>5.0036249999999997E-2</v>
      </c>
      <c r="AP28" s="17">
        <v>1.56447056</v>
      </c>
      <c r="AQ28" s="17">
        <v>0.10240627000000001</v>
      </c>
      <c r="AR28" s="17">
        <v>0.10029412</v>
      </c>
      <c r="AS28" s="17">
        <v>0.13182082000000001</v>
      </c>
      <c r="AT28" s="17">
        <v>0.15014813000000002</v>
      </c>
      <c r="AU28" s="17">
        <v>6.3670699999999997E-2</v>
      </c>
      <c r="AV28" s="17">
        <v>0.11742425999999999</v>
      </c>
      <c r="AW28" s="17">
        <v>0.23330532999999998</v>
      </c>
      <c r="AX28" s="17">
        <v>0.13288969</v>
      </c>
      <c r="AY28" s="17">
        <v>0.14235838000000001</v>
      </c>
      <c r="AZ28" s="17">
        <v>0.23272825999999999</v>
      </c>
      <c r="BA28" s="17">
        <v>0.11528349</v>
      </c>
      <c r="BB28" s="17">
        <v>4.2141109999999982E-2</v>
      </c>
      <c r="BC28" s="17">
        <v>0.36875555999999998</v>
      </c>
      <c r="BD28" s="17">
        <v>7.900749E-2</v>
      </c>
      <c r="BE28" s="17">
        <v>0.10833653</v>
      </c>
      <c r="BF28" s="17">
        <v>2.7905300000000001E-2</v>
      </c>
      <c r="BG28" s="17">
        <v>0</v>
      </c>
      <c r="BH28" s="17">
        <v>0</v>
      </c>
      <c r="BI28" s="17">
        <v>0</v>
      </c>
      <c r="BJ28" s="17">
        <v>1.8680000000000001E-3</v>
      </c>
      <c r="BK28" s="17">
        <v>1.67088E-3</v>
      </c>
      <c r="BL28" s="17">
        <v>2.1896990000000002E-2</v>
      </c>
      <c r="BM28" s="17">
        <v>5.7236449999999994E-2</v>
      </c>
      <c r="BN28" s="17">
        <v>1.984267E-2</v>
      </c>
      <c r="BO28" s="17">
        <v>5.0991250000000002E-2</v>
      </c>
      <c r="BP28" s="17">
        <v>0.37837084999999998</v>
      </c>
      <c r="BQ28" s="17">
        <v>1.33861E-2</v>
      </c>
      <c r="BR28" s="17">
        <v>3.50981E-2</v>
      </c>
      <c r="BS28" s="17">
        <v>2.5194859999999999E-2</v>
      </c>
      <c r="BT28" s="17">
        <v>7.6046039999999995E-2</v>
      </c>
      <c r="BU28" s="17">
        <v>2.5822770000000002E-2</v>
      </c>
      <c r="BV28" s="17">
        <v>1.239967E-2</v>
      </c>
      <c r="BW28" s="17">
        <v>6.5051620000000004E-2</v>
      </c>
      <c r="BX28" s="17">
        <v>1.8693120000000001E-2</v>
      </c>
      <c r="BY28" s="17">
        <v>2.9111369999999998E-2</v>
      </c>
      <c r="BZ28" s="17">
        <v>2.0602209999999999E-2</v>
      </c>
      <c r="CA28" s="17">
        <v>2.934844E-2</v>
      </c>
      <c r="CB28" s="17">
        <v>2.761655E-2</v>
      </c>
      <c r="CC28" s="17">
        <v>0.47257002999999997</v>
      </c>
      <c r="CD28" s="17">
        <v>1.748628E-2</v>
      </c>
      <c r="CE28" s="17">
        <v>6.0069449999999996E-2</v>
      </c>
      <c r="CF28" s="17">
        <v>5.7026059999999996E-2</v>
      </c>
      <c r="CG28" s="17">
        <v>2.9033529999999998E-2</v>
      </c>
      <c r="CH28" s="17">
        <v>2.6088730000000001E-2</v>
      </c>
      <c r="CI28" s="17">
        <v>3.3046069999999997E-2</v>
      </c>
      <c r="CJ28" s="17">
        <v>2.7476130000000001E-2</v>
      </c>
      <c r="CK28" s="17">
        <v>5.2929190000000001E-2</v>
      </c>
      <c r="CL28" s="17">
        <v>5.8877199999999998E-2</v>
      </c>
      <c r="CM28" s="17">
        <v>2.0412759999999999E-2</v>
      </c>
      <c r="CN28" s="17">
        <v>4.7228039999999999E-2</v>
      </c>
      <c r="CO28" s="17">
        <v>4.2896589999999998E-2</v>
      </c>
      <c r="CP28" s="17">
        <v>0.70838095999999995</v>
      </c>
      <c r="CQ28" s="17">
        <v>3.1879539999999998E-2</v>
      </c>
      <c r="CR28" s="17">
        <v>5.8355650000000002E-2</v>
      </c>
      <c r="CS28" s="17">
        <v>3.7897460000000001E-2</v>
      </c>
      <c r="CT28" s="17">
        <v>0.15326854999999998</v>
      </c>
      <c r="CU28" s="17">
        <v>4.7462419999999998E-2</v>
      </c>
      <c r="CV28" s="17">
        <v>6.4018640000000002E-2</v>
      </c>
      <c r="CW28" s="17">
        <v>4.2640379999999999E-2</v>
      </c>
      <c r="CX28" s="17">
        <v>8.371315E-2</v>
      </c>
      <c r="CY28" s="17">
        <v>3.3281230000000002E-2</v>
      </c>
      <c r="CZ28" s="17">
        <v>7.6035199999999997E-2</v>
      </c>
      <c r="DA28" s="17">
        <v>5.52693E-2</v>
      </c>
      <c r="DB28" s="17">
        <v>2.4559439999999998E-2</v>
      </c>
      <c r="DC28" s="17">
        <v>0.79270926999999991</v>
      </c>
      <c r="DD28" s="17">
        <v>2.8231369999999999E-2</v>
      </c>
      <c r="DE28" s="17">
        <v>9.0076890000000007E-2</v>
      </c>
      <c r="DF28" s="17">
        <v>6.4554669999999995E-2</v>
      </c>
      <c r="DG28" s="17">
        <v>8.1453880000000006E-2</v>
      </c>
      <c r="DH28" s="17">
        <v>5.1087680000000003E-2</v>
      </c>
      <c r="DI28" s="17">
        <v>3.9018290000000004E-2</v>
      </c>
      <c r="DJ28" s="17">
        <v>0.10837847</v>
      </c>
      <c r="DK28" s="17">
        <v>3.3310760000000002E-2</v>
      </c>
      <c r="DL28" s="17">
        <v>5.8490470000000003E-2</v>
      </c>
      <c r="DM28" s="17">
        <v>3.4133989999999996E-2</v>
      </c>
      <c r="DN28" s="17">
        <v>0.18082851</v>
      </c>
      <c r="DO28" s="18">
        <v>2.3144290000000001E-2</v>
      </c>
    </row>
    <row r="29" spans="1:119">
      <c r="A29" s="33">
        <v>1146</v>
      </c>
      <c r="B29" s="21" t="s">
        <v>102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0</v>
      </c>
      <c r="CF29" s="17">
        <v>0</v>
      </c>
      <c r="CG29" s="17">
        <v>0</v>
      </c>
      <c r="CH29" s="17">
        <v>0</v>
      </c>
      <c r="CI29" s="17">
        <v>0</v>
      </c>
      <c r="CJ29" s="17">
        <v>0</v>
      </c>
      <c r="CK29" s="17">
        <v>0</v>
      </c>
      <c r="CL29" s="17">
        <v>0</v>
      </c>
      <c r="CM29" s="17">
        <v>0</v>
      </c>
      <c r="CN29" s="17">
        <v>0</v>
      </c>
      <c r="CO29" s="17">
        <v>0</v>
      </c>
      <c r="CP29" s="17">
        <v>0</v>
      </c>
      <c r="CQ29" s="17">
        <v>0</v>
      </c>
      <c r="CR29" s="17">
        <v>0</v>
      </c>
      <c r="CS29" s="17">
        <v>0</v>
      </c>
      <c r="CT29" s="17">
        <v>0</v>
      </c>
      <c r="CU29" s="17">
        <v>0</v>
      </c>
      <c r="CV29" s="17">
        <v>0</v>
      </c>
      <c r="CW29" s="17">
        <v>0</v>
      </c>
      <c r="CX29" s="17">
        <v>0</v>
      </c>
      <c r="CY29" s="17">
        <v>0</v>
      </c>
      <c r="CZ29" s="17">
        <v>0</v>
      </c>
      <c r="DA29" s="17">
        <v>0</v>
      </c>
      <c r="DB29" s="17">
        <v>0</v>
      </c>
      <c r="DC29" s="17">
        <v>0</v>
      </c>
      <c r="DD29" s="17">
        <v>0</v>
      </c>
      <c r="DE29" s="17">
        <v>0</v>
      </c>
      <c r="DF29" s="17">
        <v>0</v>
      </c>
      <c r="DG29" s="17">
        <v>0</v>
      </c>
      <c r="DH29" s="17">
        <v>0</v>
      </c>
      <c r="DI29" s="17">
        <v>0</v>
      </c>
      <c r="DJ29" s="17">
        <v>0</v>
      </c>
      <c r="DK29" s="17">
        <v>0</v>
      </c>
      <c r="DL29" s="17">
        <v>0</v>
      </c>
      <c r="DM29" s="17">
        <v>0</v>
      </c>
      <c r="DN29" s="17">
        <v>0</v>
      </c>
      <c r="DO29" s="18">
        <v>0</v>
      </c>
    </row>
    <row r="30" spans="1:119">
      <c r="A30" s="77">
        <v>115</v>
      </c>
      <c r="B30" s="20" t="s">
        <v>103</v>
      </c>
      <c r="C30" s="17">
        <v>4182.4211339499998</v>
      </c>
      <c r="D30" s="17">
        <v>269.04246391999999</v>
      </c>
      <c r="E30" s="17">
        <v>301.74591258999999</v>
      </c>
      <c r="F30" s="17">
        <v>322.86160268000003</v>
      </c>
      <c r="G30" s="17">
        <v>303.58862092000004</v>
      </c>
      <c r="H30" s="17">
        <v>306.58373478999999</v>
      </c>
      <c r="I30" s="17">
        <v>330.93922956</v>
      </c>
      <c r="J30" s="17">
        <v>334.02981824000005</v>
      </c>
      <c r="K30" s="17">
        <v>375.49869538000002</v>
      </c>
      <c r="L30" s="17">
        <v>381.46175423</v>
      </c>
      <c r="M30" s="17">
        <v>373.32935508999998</v>
      </c>
      <c r="N30" s="17">
        <v>451.80693198000006</v>
      </c>
      <c r="O30" s="17">
        <v>431.53301456999998</v>
      </c>
      <c r="P30" s="17">
        <v>4481.37817077</v>
      </c>
      <c r="Q30" s="17">
        <v>312.35050361999998</v>
      </c>
      <c r="R30" s="17">
        <v>317.73419629</v>
      </c>
      <c r="S30" s="17">
        <v>377.21898829999998</v>
      </c>
      <c r="T30" s="17">
        <v>289.11478969000001</v>
      </c>
      <c r="U30" s="17">
        <v>347.23143389999996</v>
      </c>
      <c r="V30" s="17">
        <v>370.13396903</v>
      </c>
      <c r="W30" s="17">
        <v>343.98543675000002</v>
      </c>
      <c r="X30" s="17">
        <v>429.29662930000001</v>
      </c>
      <c r="Y30" s="17">
        <v>446.32761876000001</v>
      </c>
      <c r="Z30" s="17">
        <v>364.70489652999998</v>
      </c>
      <c r="AA30" s="17">
        <v>471.2609837</v>
      </c>
      <c r="AB30" s="17">
        <v>412.0187249</v>
      </c>
      <c r="AC30" s="17">
        <v>4726.4918882399998</v>
      </c>
      <c r="AD30" s="17">
        <v>355.91151167999999</v>
      </c>
      <c r="AE30" s="17">
        <v>317.27352225999999</v>
      </c>
      <c r="AF30" s="17">
        <v>361.59741344999998</v>
      </c>
      <c r="AG30" s="17">
        <v>350.17337347</v>
      </c>
      <c r="AH30" s="17">
        <v>397.47532082000004</v>
      </c>
      <c r="AI30" s="17">
        <v>347.77699539999998</v>
      </c>
      <c r="AJ30" s="17">
        <v>356.26403629000004</v>
      </c>
      <c r="AK30" s="17">
        <v>434.88461209999997</v>
      </c>
      <c r="AL30" s="17">
        <v>407.20307362</v>
      </c>
      <c r="AM30" s="17">
        <v>470.28546731</v>
      </c>
      <c r="AN30" s="17">
        <v>502.68408093999994</v>
      </c>
      <c r="AO30" s="17">
        <v>424.9624809</v>
      </c>
      <c r="AP30" s="17">
        <v>4681.4082333099996</v>
      </c>
      <c r="AQ30" s="17">
        <v>372.29009180000003</v>
      </c>
      <c r="AR30" s="17">
        <v>329.93738308000002</v>
      </c>
      <c r="AS30" s="17">
        <v>385.14263263999993</v>
      </c>
      <c r="AT30" s="17">
        <v>340.14178489</v>
      </c>
      <c r="AU30" s="17">
        <v>360.05506049000002</v>
      </c>
      <c r="AV30" s="17">
        <v>325.80515937999996</v>
      </c>
      <c r="AW30" s="17">
        <v>382.62941391999999</v>
      </c>
      <c r="AX30" s="17">
        <v>377.01504442999999</v>
      </c>
      <c r="AY30" s="17">
        <v>450.50996584999996</v>
      </c>
      <c r="AZ30" s="17">
        <v>469.43064744000003</v>
      </c>
      <c r="BA30" s="17">
        <v>448.88261353000001</v>
      </c>
      <c r="BB30" s="17">
        <v>439.56843585999979</v>
      </c>
      <c r="BC30" s="17">
        <v>3436.9631907200001</v>
      </c>
      <c r="BD30" s="17">
        <v>373.25360675000002</v>
      </c>
      <c r="BE30" s="17">
        <v>363.38865776000006</v>
      </c>
      <c r="BF30" s="17">
        <v>270.00301956999999</v>
      </c>
      <c r="BG30" s="17">
        <v>187.23809806</v>
      </c>
      <c r="BH30" s="17">
        <v>177.29903372999999</v>
      </c>
      <c r="BI30" s="17">
        <v>192.26298147</v>
      </c>
      <c r="BJ30" s="17">
        <v>228.71577972</v>
      </c>
      <c r="BK30" s="17">
        <v>249.90201901</v>
      </c>
      <c r="BL30" s="17">
        <v>310.71952504000006</v>
      </c>
      <c r="BM30" s="17">
        <v>336.31978867000004</v>
      </c>
      <c r="BN30" s="17">
        <v>333.85306804000004</v>
      </c>
      <c r="BO30" s="17">
        <v>414.00761290000003</v>
      </c>
      <c r="BP30" s="17">
        <v>5287.7899024099997</v>
      </c>
      <c r="BQ30" s="17">
        <v>338.55177888999998</v>
      </c>
      <c r="BR30" s="17">
        <v>334.04525490999998</v>
      </c>
      <c r="BS30" s="17">
        <v>426.43745513000005</v>
      </c>
      <c r="BT30" s="17">
        <v>369.45555352999997</v>
      </c>
      <c r="BU30" s="17">
        <v>402.51591562000004</v>
      </c>
      <c r="BV30" s="17">
        <v>458.91710521000005</v>
      </c>
      <c r="BW30" s="17">
        <v>458.61861504000001</v>
      </c>
      <c r="BX30" s="17">
        <v>460.02911569999998</v>
      </c>
      <c r="BY30" s="17">
        <v>474.77466419000001</v>
      </c>
      <c r="BZ30" s="17">
        <v>483.02461112000003</v>
      </c>
      <c r="CA30" s="17">
        <v>552.38466532999996</v>
      </c>
      <c r="CB30" s="17">
        <v>529.03516774000002</v>
      </c>
      <c r="CC30" s="17">
        <v>6500.6600642800004</v>
      </c>
      <c r="CD30" s="17">
        <v>417.05543214000005</v>
      </c>
      <c r="CE30" s="17">
        <v>407.43135221</v>
      </c>
      <c r="CF30" s="17">
        <v>502.43476468</v>
      </c>
      <c r="CG30" s="17">
        <v>502.76079308000004</v>
      </c>
      <c r="CH30" s="17">
        <v>433.65108404</v>
      </c>
      <c r="CI30" s="17">
        <v>523.68390450999993</v>
      </c>
      <c r="CJ30" s="17">
        <v>468.60790817999998</v>
      </c>
      <c r="CK30" s="17">
        <v>602.95358985999997</v>
      </c>
      <c r="CL30" s="17">
        <v>591.66588550000006</v>
      </c>
      <c r="CM30" s="17">
        <v>639.62201866999999</v>
      </c>
      <c r="CN30" s="17">
        <v>660.60437523000007</v>
      </c>
      <c r="CO30" s="17">
        <v>750.1889561800001</v>
      </c>
      <c r="CP30" s="17">
        <v>7490.2951793000002</v>
      </c>
      <c r="CQ30" s="17">
        <v>490.43636029999999</v>
      </c>
      <c r="CR30" s="17">
        <v>468.44479937000006</v>
      </c>
      <c r="CS30" s="17">
        <v>592.35088998999993</v>
      </c>
      <c r="CT30" s="17">
        <v>459.75546438000003</v>
      </c>
      <c r="CU30" s="17">
        <v>567.61226686999998</v>
      </c>
      <c r="CV30" s="17">
        <v>619.82909829000005</v>
      </c>
      <c r="CW30" s="17">
        <v>632.90002239</v>
      </c>
      <c r="CX30" s="17">
        <v>720.12888025999996</v>
      </c>
      <c r="CY30" s="17">
        <v>656.54337921999991</v>
      </c>
      <c r="CZ30" s="17">
        <v>721.36903256000005</v>
      </c>
      <c r="DA30" s="17">
        <v>764.37313820999998</v>
      </c>
      <c r="DB30" s="17">
        <v>796.55184745999998</v>
      </c>
      <c r="DC30" s="17">
        <v>8001.9551288800012</v>
      </c>
      <c r="DD30" s="17">
        <v>657.45412495000005</v>
      </c>
      <c r="DE30" s="17">
        <v>613.24712935999992</v>
      </c>
      <c r="DF30" s="17">
        <v>550.96296936999988</v>
      </c>
      <c r="DG30" s="17">
        <v>681.54145912000001</v>
      </c>
      <c r="DH30" s="17">
        <v>629.66787589</v>
      </c>
      <c r="DI30" s="17">
        <v>550.95142061000001</v>
      </c>
      <c r="DJ30" s="17">
        <v>703.42523586000004</v>
      </c>
      <c r="DK30" s="17">
        <v>740.78072570999996</v>
      </c>
      <c r="DL30" s="17">
        <v>777.46118389000003</v>
      </c>
      <c r="DM30" s="17">
        <v>626.52317137</v>
      </c>
      <c r="DN30" s="17">
        <v>738.53402979999998</v>
      </c>
      <c r="DO30" s="18">
        <v>731.40580294999995</v>
      </c>
    </row>
    <row r="31" spans="1:119">
      <c r="A31" s="33">
        <v>1151</v>
      </c>
      <c r="B31" s="21" t="s">
        <v>104</v>
      </c>
      <c r="C31" s="17">
        <v>4182.4211339499998</v>
      </c>
      <c r="D31" s="17">
        <v>269.04246391999999</v>
      </c>
      <c r="E31" s="17">
        <v>301.74591258999999</v>
      </c>
      <c r="F31" s="17">
        <v>322.86160268000003</v>
      </c>
      <c r="G31" s="17">
        <v>303.58862092000004</v>
      </c>
      <c r="H31" s="17">
        <v>306.58373478999999</v>
      </c>
      <c r="I31" s="17">
        <v>330.93922956</v>
      </c>
      <c r="J31" s="17">
        <v>334.02981824000005</v>
      </c>
      <c r="K31" s="17">
        <v>375.49869538000002</v>
      </c>
      <c r="L31" s="17">
        <v>381.46175423</v>
      </c>
      <c r="M31" s="17">
        <v>373.32935508999998</v>
      </c>
      <c r="N31" s="17">
        <v>451.80693198000006</v>
      </c>
      <c r="O31" s="17">
        <v>431.53301456999998</v>
      </c>
      <c r="P31" s="17">
        <v>4481.37817077</v>
      </c>
      <c r="Q31" s="17">
        <v>312.35050361999998</v>
      </c>
      <c r="R31" s="17">
        <v>317.73419629</v>
      </c>
      <c r="S31" s="17">
        <v>377.21898829999998</v>
      </c>
      <c r="T31" s="17">
        <v>289.11478969000001</v>
      </c>
      <c r="U31" s="17">
        <v>347.23143389999996</v>
      </c>
      <c r="V31" s="17">
        <v>370.13396903</v>
      </c>
      <c r="W31" s="17">
        <v>343.98543675000002</v>
      </c>
      <c r="X31" s="17">
        <v>429.29662930000001</v>
      </c>
      <c r="Y31" s="17">
        <v>446.32761876000001</v>
      </c>
      <c r="Z31" s="17">
        <v>364.70489652999998</v>
      </c>
      <c r="AA31" s="17">
        <v>471.2609837</v>
      </c>
      <c r="AB31" s="17">
        <v>412.0187249</v>
      </c>
      <c r="AC31" s="17">
        <v>4726.4918882399998</v>
      </c>
      <c r="AD31" s="17">
        <v>355.91151167999999</v>
      </c>
      <c r="AE31" s="17">
        <v>317.27352225999999</v>
      </c>
      <c r="AF31" s="17">
        <v>361.59741344999998</v>
      </c>
      <c r="AG31" s="17">
        <v>350.17337347</v>
      </c>
      <c r="AH31" s="17">
        <v>397.47532082000004</v>
      </c>
      <c r="AI31" s="17">
        <v>347.77699539999998</v>
      </c>
      <c r="AJ31" s="17">
        <v>356.26403629000004</v>
      </c>
      <c r="AK31" s="17">
        <v>434.88461209999997</v>
      </c>
      <c r="AL31" s="17">
        <v>407.20307362</v>
      </c>
      <c r="AM31" s="17">
        <v>470.28546731</v>
      </c>
      <c r="AN31" s="17">
        <v>502.68408093999994</v>
      </c>
      <c r="AO31" s="17">
        <v>424.9624809</v>
      </c>
      <c r="AP31" s="17">
        <v>4681.4082333099996</v>
      </c>
      <c r="AQ31" s="17">
        <v>372.29009180000003</v>
      </c>
      <c r="AR31" s="17">
        <v>329.93738308000002</v>
      </c>
      <c r="AS31" s="17">
        <v>385.14263263999993</v>
      </c>
      <c r="AT31" s="17">
        <v>340.14178489</v>
      </c>
      <c r="AU31" s="17">
        <v>360.05506049000002</v>
      </c>
      <c r="AV31" s="17">
        <v>325.80515937999996</v>
      </c>
      <c r="AW31" s="17">
        <v>382.62941391999999</v>
      </c>
      <c r="AX31" s="17">
        <v>377.01504442999999</v>
      </c>
      <c r="AY31" s="17">
        <v>450.50996584999996</v>
      </c>
      <c r="AZ31" s="17">
        <v>469.43064744000003</v>
      </c>
      <c r="BA31" s="17">
        <v>448.88261353000001</v>
      </c>
      <c r="BB31" s="17">
        <v>439.56843585999979</v>
      </c>
      <c r="BC31" s="17">
        <v>3436.9631907200001</v>
      </c>
      <c r="BD31" s="17">
        <v>373.25360675000002</v>
      </c>
      <c r="BE31" s="17">
        <v>363.38865776000006</v>
      </c>
      <c r="BF31" s="17">
        <v>270.00301956999999</v>
      </c>
      <c r="BG31" s="17">
        <v>187.23809806</v>
      </c>
      <c r="BH31" s="17">
        <v>177.29903372999999</v>
      </c>
      <c r="BI31" s="17">
        <v>192.26298147</v>
      </c>
      <c r="BJ31" s="17">
        <v>228.71577972</v>
      </c>
      <c r="BK31" s="17">
        <v>249.90201901</v>
      </c>
      <c r="BL31" s="17">
        <v>310.71952504000006</v>
      </c>
      <c r="BM31" s="17">
        <v>336.31978867000004</v>
      </c>
      <c r="BN31" s="17">
        <v>333.85306804000004</v>
      </c>
      <c r="BO31" s="17">
        <v>414.00761290000003</v>
      </c>
      <c r="BP31" s="17">
        <v>5287.7899024099997</v>
      </c>
      <c r="BQ31" s="17">
        <v>338.55177888999998</v>
      </c>
      <c r="BR31" s="17">
        <v>334.04525490999998</v>
      </c>
      <c r="BS31" s="17">
        <v>426.43745513000005</v>
      </c>
      <c r="BT31" s="17">
        <v>369.45555352999997</v>
      </c>
      <c r="BU31" s="17">
        <v>402.51591562000004</v>
      </c>
      <c r="BV31" s="17">
        <v>458.91710521000005</v>
      </c>
      <c r="BW31" s="17">
        <v>458.61861504000001</v>
      </c>
      <c r="BX31" s="17">
        <v>460.02911569999998</v>
      </c>
      <c r="BY31" s="17">
        <v>474.77466419000001</v>
      </c>
      <c r="BZ31" s="17">
        <v>483.02461112000003</v>
      </c>
      <c r="CA31" s="17">
        <v>552.38466532999996</v>
      </c>
      <c r="CB31" s="17">
        <v>529.03516774000002</v>
      </c>
      <c r="CC31" s="17">
        <v>6500.6600642800004</v>
      </c>
      <c r="CD31" s="17">
        <v>417.05543214000005</v>
      </c>
      <c r="CE31" s="17">
        <v>407.43135221</v>
      </c>
      <c r="CF31" s="17">
        <v>502.43476468</v>
      </c>
      <c r="CG31" s="17">
        <v>502.76079308000004</v>
      </c>
      <c r="CH31" s="17">
        <v>433.65108404</v>
      </c>
      <c r="CI31" s="17">
        <v>523.68390450999993</v>
      </c>
      <c r="CJ31" s="17">
        <v>468.60790817999998</v>
      </c>
      <c r="CK31" s="17">
        <v>602.95358985999997</v>
      </c>
      <c r="CL31" s="17">
        <v>591.66588550000006</v>
      </c>
      <c r="CM31" s="17">
        <v>639.62201866999999</v>
      </c>
      <c r="CN31" s="17">
        <v>660.60437523000007</v>
      </c>
      <c r="CO31" s="17">
        <v>750.1889561800001</v>
      </c>
      <c r="CP31" s="17">
        <v>7490.2951793000002</v>
      </c>
      <c r="CQ31" s="17">
        <v>490.43636029999999</v>
      </c>
      <c r="CR31" s="17">
        <v>468.44479937000006</v>
      </c>
      <c r="CS31" s="17">
        <v>592.35088998999993</v>
      </c>
      <c r="CT31" s="17">
        <v>459.75546438000003</v>
      </c>
      <c r="CU31" s="17">
        <v>567.61226686999998</v>
      </c>
      <c r="CV31" s="17">
        <v>619.82909829000005</v>
      </c>
      <c r="CW31" s="17">
        <v>632.90002239</v>
      </c>
      <c r="CX31" s="17">
        <v>720.12888025999996</v>
      </c>
      <c r="CY31" s="17">
        <v>656.54337921999991</v>
      </c>
      <c r="CZ31" s="17">
        <v>721.36903256000005</v>
      </c>
      <c r="DA31" s="17">
        <v>764.37313820999998</v>
      </c>
      <c r="DB31" s="17">
        <v>796.55184745999998</v>
      </c>
      <c r="DC31" s="17">
        <v>8001.9551288800012</v>
      </c>
      <c r="DD31" s="17">
        <v>657.45412495000005</v>
      </c>
      <c r="DE31" s="17">
        <v>613.24712935999992</v>
      </c>
      <c r="DF31" s="17">
        <v>550.96296936999988</v>
      </c>
      <c r="DG31" s="17">
        <v>681.54145912000001</v>
      </c>
      <c r="DH31" s="17">
        <v>629.66787589</v>
      </c>
      <c r="DI31" s="17">
        <v>550.95142061000001</v>
      </c>
      <c r="DJ31" s="17">
        <v>703.42523586000004</v>
      </c>
      <c r="DK31" s="17">
        <v>740.78072570999996</v>
      </c>
      <c r="DL31" s="17">
        <v>777.46118389000003</v>
      </c>
      <c r="DM31" s="17">
        <v>626.52317137</v>
      </c>
      <c r="DN31" s="17">
        <v>738.53402979999998</v>
      </c>
      <c r="DO31" s="18">
        <v>731.40580294999995</v>
      </c>
    </row>
    <row r="32" spans="1:119">
      <c r="A32" s="33">
        <v>1152</v>
      </c>
      <c r="B32" s="21" t="s">
        <v>105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17">
        <v>0</v>
      </c>
      <c r="BG32" s="17">
        <v>0</v>
      </c>
      <c r="BH32" s="17">
        <v>0</v>
      </c>
      <c r="BI32" s="17">
        <v>0</v>
      </c>
      <c r="BJ32" s="17">
        <v>0</v>
      </c>
      <c r="BK32" s="17">
        <v>0</v>
      </c>
      <c r="BL32" s="17">
        <v>0</v>
      </c>
      <c r="BM32" s="17">
        <v>0</v>
      </c>
      <c r="BN32" s="17">
        <v>0</v>
      </c>
      <c r="BO32" s="17">
        <v>0</v>
      </c>
      <c r="BP32" s="17">
        <v>0</v>
      </c>
      <c r="BQ32" s="17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17">
        <v>0</v>
      </c>
      <c r="CJ32" s="17">
        <v>0</v>
      </c>
      <c r="CK32" s="17">
        <v>0</v>
      </c>
      <c r="CL32" s="17">
        <v>0</v>
      </c>
      <c r="CM32" s="17">
        <v>0</v>
      </c>
      <c r="CN32" s="17">
        <v>0</v>
      </c>
      <c r="CO32" s="17">
        <v>0</v>
      </c>
      <c r="CP32" s="17">
        <v>0</v>
      </c>
      <c r="CQ32" s="17">
        <v>0</v>
      </c>
      <c r="CR32" s="17">
        <v>0</v>
      </c>
      <c r="CS32" s="17">
        <v>0</v>
      </c>
      <c r="CT32" s="17">
        <v>0</v>
      </c>
      <c r="CU32" s="17">
        <v>0</v>
      </c>
      <c r="CV32" s="17">
        <v>0</v>
      </c>
      <c r="CW32" s="17">
        <v>0</v>
      </c>
      <c r="CX32" s="17">
        <v>0</v>
      </c>
      <c r="CY32" s="17">
        <v>0</v>
      </c>
      <c r="CZ32" s="17">
        <v>0</v>
      </c>
      <c r="DA32" s="17">
        <v>0</v>
      </c>
      <c r="DB32" s="17">
        <v>0</v>
      </c>
      <c r="DC32" s="17">
        <v>0</v>
      </c>
      <c r="DD32" s="17">
        <v>0</v>
      </c>
      <c r="DE32" s="17">
        <v>0</v>
      </c>
      <c r="DF32" s="17">
        <v>0</v>
      </c>
      <c r="DG32" s="17">
        <v>0</v>
      </c>
      <c r="DH32" s="17">
        <v>0</v>
      </c>
      <c r="DI32" s="17">
        <v>0</v>
      </c>
      <c r="DJ32" s="17">
        <v>0</v>
      </c>
      <c r="DK32" s="17">
        <v>0</v>
      </c>
      <c r="DL32" s="17">
        <v>0</v>
      </c>
      <c r="DM32" s="17">
        <v>0</v>
      </c>
      <c r="DN32" s="17">
        <v>0</v>
      </c>
      <c r="DO32" s="18">
        <v>0</v>
      </c>
    </row>
    <row r="33" spans="1:119">
      <c r="A33" s="33">
        <v>1153</v>
      </c>
      <c r="B33" s="21" t="s">
        <v>106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0</v>
      </c>
      <c r="BN33" s="17">
        <v>0</v>
      </c>
      <c r="BO33" s="17">
        <v>0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0</v>
      </c>
      <c r="CJ33" s="17">
        <v>0</v>
      </c>
      <c r="CK33" s="17">
        <v>0</v>
      </c>
      <c r="CL33" s="17">
        <v>0</v>
      </c>
      <c r="CM33" s="17">
        <v>0</v>
      </c>
      <c r="CN33" s="17">
        <v>0</v>
      </c>
      <c r="CO33" s="17">
        <v>0</v>
      </c>
      <c r="CP33" s="17">
        <v>0</v>
      </c>
      <c r="CQ33" s="17">
        <v>0</v>
      </c>
      <c r="CR33" s="17">
        <v>0</v>
      </c>
      <c r="CS33" s="17">
        <v>0</v>
      </c>
      <c r="CT33" s="17">
        <v>0</v>
      </c>
      <c r="CU33" s="17">
        <v>0</v>
      </c>
      <c r="CV33" s="17">
        <v>0</v>
      </c>
      <c r="CW33" s="17">
        <v>0</v>
      </c>
      <c r="CX33" s="17">
        <v>0</v>
      </c>
      <c r="CY33" s="17">
        <v>0</v>
      </c>
      <c r="CZ33" s="17">
        <v>0</v>
      </c>
      <c r="DA33" s="17">
        <v>0</v>
      </c>
      <c r="DB33" s="17">
        <v>0</v>
      </c>
      <c r="DC33" s="17">
        <v>0</v>
      </c>
      <c r="DD33" s="17">
        <v>0</v>
      </c>
      <c r="DE33" s="17">
        <v>0</v>
      </c>
      <c r="DF33" s="17">
        <v>0</v>
      </c>
      <c r="DG33" s="17">
        <v>0</v>
      </c>
      <c r="DH33" s="17">
        <v>0</v>
      </c>
      <c r="DI33" s="17">
        <v>0</v>
      </c>
      <c r="DJ33" s="17">
        <v>0</v>
      </c>
      <c r="DK33" s="17">
        <v>0</v>
      </c>
      <c r="DL33" s="17">
        <v>0</v>
      </c>
      <c r="DM33" s="17">
        <v>0</v>
      </c>
      <c r="DN33" s="17">
        <v>0</v>
      </c>
      <c r="DO33" s="18">
        <v>0</v>
      </c>
    </row>
    <row r="34" spans="1:119">
      <c r="A34" s="33">
        <v>1154</v>
      </c>
      <c r="B34" s="21" t="s">
        <v>107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0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0</v>
      </c>
      <c r="CK34" s="17">
        <v>0</v>
      </c>
      <c r="CL34" s="17">
        <v>0</v>
      </c>
      <c r="CM34" s="17">
        <v>0</v>
      </c>
      <c r="CN34" s="17">
        <v>0</v>
      </c>
      <c r="CO34" s="17">
        <v>0</v>
      </c>
      <c r="CP34" s="17">
        <v>0</v>
      </c>
      <c r="CQ34" s="17">
        <v>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7">
        <v>0</v>
      </c>
      <c r="CY34" s="17">
        <v>0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0</v>
      </c>
      <c r="DG34" s="17">
        <v>0</v>
      </c>
      <c r="DH34" s="17">
        <v>0</v>
      </c>
      <c r="DI34" s="17">
        <v>0</v>
      </c>
      <c r="DJ34" s="17">
        <v>0</v>
      </c>
      <c r="DK34" s="17">
        <v>0</v>
      </c>
      <c r="DL34" s="17">
        <v>0</v>
      </c>
      <c r="DM34" s="17">
        <v>0</v>
      </c>
      <c r="DN34" s="17">
        <v>0</v>
      </c>
      <c r="DO34" s="18">
        <v>0</v>
      </c>
    </row>
    <row r="35" spans="1:119">
      <c r="A35" s="33">
        <v>1155</v>
      </c>
      <c r="B35" s="21" t="s">
        <v>108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0</v>
      </c>
      <c r="CK35" s="17">
        <v>0</v>
      </c>
      <c r="CL35" s="17">
        <v>0</v>
      </c>
      <c r="CM35" s="17">
        <v>0</v>
      </c>
      <c r="CN35" s="17">
        <v>0</v>
      </c>
      <c r="CO35" s="17">
        <v>0</v>
      </c>
      <c r="CP35" s="17">
        <v>0</v>
      </c>
      <c r="CQ35" s="17">
        <v>0</v>
      </c>
      <c r="CR35" s="17">
        <v>0</v>
      </c>
      <c r="CS35" s="17">
        <v>0</v>
      </c>
      <c r="CT35" s="17">
        <v>0</v>
      </c>
      <c r="CU35" s="17">
        <v>0</v>
      </c>
      <c r="CV35" s="17">
        <v>0</v>
      </c>
      <c r="CW35" s="17">
        <v>0</v>
      </c>
      <c r="CX35" s="17">
        <v>0</v>
      </c>
      <c r="CY35" s="17">
        <v>0</v>
      </c>
      <c r="CZ35" s="17">
        <v>0</v>
      </c>
      <c r="DA35" s="17">
        <v>0</v>
      </c>
      <c r="DB35" s="17">
        <v>0</v>
      </c>
      <c r="DC35" s="17">
        <v>0</v>
      </c>
      <c r="DD35" s="17">
        <v>0</v>
      </c>
      <c r="DE35" s="17">
        <v>0</v>
      </c>
      <c r="DF35" s="17">
        <v>0</v>
      </c>
      <c r="DG35" s="17">
        <v>0</v>
      </c>
      <c r="DH35" s="17">
        <v>0</v>
      </c>
      <c r="DI35" s="17">
        <v>0</v>
      </c>
      <c r="DJ35" s="17">
        <v>0</v>
      </c>
      <c r="DK35" s="17">
        <v>0</v>
      </c>
      <c r="DL35" s="17">
        <v>0</v>
      </c>
      <c r="DM35" s="17">
        <v>0</v>
      </c>
      <c r="DN35" s="17">
        <v>0</v>
      </c>
      <c r="DO35" s="18">
        <v>0</v>
      </c>
    </row>
    <row r="36" spans="1:119">
      <c r="A36" s="33">
        <v>1156</v>
      </c>
      <c r="B36" s="21" t="s">
        <v>109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17">
        <v>0</v>
      </c>
      <c r="CM36" s="17">
        <v>0</v>
      </c>
      <c r="CN36" s="17">
        <v>0</v>
      </c>
      <c r="CO36" s="17">
        <v>0</v>
      </c>
      <c r="CP36" s="17">
        <v>0</v>
      </c>
      <c r="CQ36" s="17">
        <v>0</v>
      </c>
      <c r="CR36" s="17">
        <v>0</v>
      </c>
      <c r="CS36" s="17">
        <v>0</v>
      </c>
      <c r="CT36" s="17">
        <v>0</v>
      </c>
      <c r="CU36" s="17">
        <v>0</v>
      </c>
      <c r="CV36" s="17">
        <v>0</v>
      </c>
      <c r="CW36" s="17">
        <v>0</v>
      </c>
      <c r="CX36" s="17">
        <v>0</v>
      </c>
      <c r="CY36" s="17">
        <v>0</v>
      </c>
      <c r="CZ36" s="17">
        <v>0</v>
      </c>
      <c r="DA36" s="17">
        <v>0</v>
      </c>
      <c r="DB36" s="17">
        <v>0</v>
      </c>
      <c r="DC36" s="17">
        <v>0</v>
      </c>
      <c r="DD36" s="17">
        <v>0</v>
      </c>
      <c r="DE36" s="17">
        <v>0</v>
      </c>
      <c r="DF36" s="17">
        <v>0</v>
      </c>
      <c r="DG36" s="17">
        <v>0</v>
      </c>
      <c r="DH36" s="17">
        <v>0</v>
      </c>
      <c r="DI36" s="17">
        <v>0</v>
      </c>
      <c r="DJ36" s="17">
        <v>0</v>
      </c>
      <c r="DK36" s="17">
        <v>0</v>
      </c>
      <c r="DL36" s="17">
        <v>0</v>
      </c>
      <c r="DM36" s="17">
        <v>0</v>
      </c>
      <c r="DN36" s="17">
        <v>0</v>
      </c>
      <c r="DO36" s="18">
        <v>0</v>
      </c>
    </row>
    <row r="37" spans="1:119">
      <c r="A37" s="77">
        <v>116</v>
      </c>
      <c r="B37" s="20" t="s">
        <v>110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0</v>
      </c>
      <c r="CC37" s="17">
        <v>0</v>
      </c>
      <c r="CD37" s="17">
        <v>0</v>
      </c>
      <c r="CE37" s="17">
        <v>0</v>
      </c>
      <c r="CF37" s="17">
        <v>0</v>
      </c>
      <c r="CG37" s="17">
        <v>0</v>
      </c>
      <c r="CH37" s="17">
        <v>0</v>
      </c>
      <c r="CI37" s="17">
        <v>0</v>
      </c>
      <c r="CJ37" s="17">
        <v>0</v>
      </c>
      <c r="CK37" s="17">
        <v>0</v>
      </c>
      <c r="CL37" s="17">
        <v>0</v>
      </c>
      <c r="CM37" s="17">
        <v>0</v>
      </c>
      <c r="CN37" s="17">
        <v>0</v>
      </c>
      <c r="CO37" s="17">
        <v>0</v>
      </c>
      <c r="CP37" s="17">
        <v>0</v>
      </c>
      <c r="CQ37" s="17">
        <v>0</v>
      </c>
      <c r="CR37" s="17">
        <v>0</v>
      </c>
      <c r="CS37" s="17">
        <v>0</v>
      </c>
      <c r="CT37" s="17">
        <v>0</v>
      </c>
      <c r="CU37" s="17">
        <v>0</v>
      </c>
      <c r="CV37" s="17">
        <v>0</v>
      </c>
      <c r="CW37" s="17">
        <v>0</v>
      </c>
      <c r="CX37" s="17">
        <v>0</v>
      </c>
      <c r="CY37" s="17">
        <v>0</v>
      </c>
      <c r="CZ37" s="17">
        <v>0</v>
      </c>
      <c r="DA37" s="17">
        <v>0</v>
      </c>
      <c r="DB37" s="17">
        <v>0</v>
      </c>
      <c r="DC37" s="17">
        <v>0</v>
      </c>
      <c r="DD37" s="17">
        <v>0</v>
      </c>
      <c r="DE37" s="17">
        <v>0</v>
      </c>
      <c r="DF37" s="17">
        <v>0</v>
      </c>
      <c r="DG37" s="17">
        <v>0</v>
      </c>
      <c r="DH37" s="17">
        <v>0</v>
      </c>
      <c r="DI37" s="17">
        <v>0</v>
      </c>
      <c r="DJ37" s="17">
        <v>0</v>
      </c>
      <c r="DK37" s="17">
        <v>0</v>
      </c>
      <c r="DL37" s="17">
        <v>0</v>
      </c>
      <c r="DM37" s="17">
        <v>0</v>
      </c>
      <c r="DN37" s="17">
        <v>0</v>
      </c>
      <c r="DO37" s="18">
        <v>0</v>
      </c>
    </row>
    <row r="38" spans="1:119">
      <c r="A38" s="77">
        <v>12</v>
      </c>
      <c r="B38" s="16" t="s">
        <v>111</v>
      </c>
      <c r="C38" s="17">
        <f t="shared" ref="C38:C76" si="0">+SUM(D38:O38)</f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f t="shared" ref="P38:P76" si="1">+SUM(Q38:AB38)</f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>
        <v>0</v>
      </c>
      <c r="CC38" s="17">
        <v>0</v>
      </c>
      <c r="CD38" s="17">
        <v>0</v>
      </c>
      <c r="CE38" s="17">
        <v>0</v>
      </c>
      <c r="CF38" s="17">
        <v>0</v>
      </c>
      <c r="CG38" s="17">
        <v>0</v>
      </c>
      <c r="CH38" s="17">
        <v>0</v>
      </c>
      <c r="CI38" s="17">
        <v>0</v>
      </c>
      <c r="CJ38" s="17">
        <v>0</v>
      </c>
      <c r="CK38" s="17">
        <v>0</v>
      </c>
      <c r="CL38" s="17">
        <v>0</v>
      </c>
      <c r="CM38" s="17">
        <v>0</v>
      </c>
      <c r="CN38" s="17">
        <v>0</v>
      </c>
      <c r="CO38" s="17">
        <v>0</v>
      </c>
      <c r="CP38" s="17">
        <v>0</v>
      </c>
      <c r="CQ38" s="17">
        <v>0</v>
      </c>
      <c r="CR38" s="17">
        <v>0</v>
      </c>
      <c r="CS38" s="17">
        <v>0</v>
      </c>
      <c r="CT38" s="17">
        <v>0</v>
      </c>
      <c r="CU38" s="17">
        <v>0</v>
      </c>
      <c r="CV38" s="17">
        <v>0</v>
      </c>
      <c r="CW38" s="17">
        <v>0</v>
      </c>
      <c r="CX38" s="17">
        <v>0</v>
      </c>
      <c r="CY38" s="17">
        <v>0</v>
      </c>
      <c r="CZ38" s="17">
        <v>0</v>
      </c>
      <c r="DA38" s="17">
        <v>0</v>
      </c>
      <c r="DB38" s="17">
        <v>0</v>
      </c>
      <c r="DC38" s="17">
        <v>0</v>
      </c>
      <c r="DD38" s="17">
        <v>0</v>
      </c>
      <c r="DE38" s="17">
        <v>0</v>
      </c>
      <c r="DF38" s="17">
        <v>0</v>
      </c>
      <c r="DG38" s="17">
        <v>0</v>
      </c>
      <c r="DH38" s="17">
        <v>0</v>
      </c>
      <c r="DI38" s="17">
        <v>0</v>
      </c>
      <c r="DJ38" s="17">
        <v>0</v>
      </c>
      <c r="DK38" s="17">
        <v>0</v>
      </c>
      <c r="DL38" s="17">
        <v>0</v>
      </c>
      <c r="DM38" s="17">
        <v>0</v>
      </c>
      <c r="DN38" s="17">
        <v>0</v>
      </c>
      <c r="DO38" s="18">
        <v>0</v>
      </c>
    </row>
    <row r="39" spans="1:119">
      <c r="A39" s="77">
        <v>121</v>
      </c>
      <c r="B39" s="20" t="s">
        <v>112</v>
      </c>
      <c r="C39" s="17">
        <f t="shared" si="0"/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 t="shared" si="1"/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0</v>
      </c>
      <c r="BG39" s="17">
        <v>0</v>
      </c>
      <c r="BH39" s="17">
        <v>0</v>
      </c>
      <c r="BI39" s="17">
        <v>0</v>
      </c>
      <c r="BJ39" s="17">
        <v>0</v>
      </c>
      <c r="BK39" s="17">
        <v>0</v>
      </c>
      <c r="BL39" s="17">
        <v>0</v>
      </c>
      <c r="BM39" s="17">
        <v>0</v>
      </c>
      <c r="BN39" s="17">
        <v>0</v>
      </c>
      <c r="BO39" s="17">
        <v>0</v>
      </c>
      <c r="BP39" s="17">
        <v>0</v>
      </c>
      <c r="BQ39" s="17">
        <v>0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0</v>
      </c>
      <c r="CE39" s="17">
        <v>0</v>
      </c>
      <c r="CF39" s="17">
        <v>0</v>
      </c>
      <c r="CG39" s="17">
        <v>0</v>
      </c>
      <c r="CH39" s="17">
        <v>0</v>
      </c>
      <c r="CI39" s="17">
        <v>0</v>
      </c>
      <c r="CJ39" s="17">
        <v>0</v>
      </c>
      <c r="CK39" s="17">
        <v>0</v>
      </c>
      <c r="CL39" s="17">
        <v>0</v>
      </c>
      <c r="CM39" s="17">
        <v>0</v>
      </c>
      <c r="CN39" s="17">
        <v>0</v>
      </c>
      <c r="CO39" s="17">
        <v>0</v>
      </c>
      <c r="CP39" s="17">
        <v>0</v>
      </c>
      <c r="CQ39" s="17">
        <v>0</v>
      </c>
      <c r="CR39" s="17">
        <v>0</v>
      </c>
      <c r="CS39" s="17">
        <v>0</v>
      </c>
      <c r="CT39" s="17">
        <v>0</v>
      </c>
      <c r="CU39" s="17">
        <v>0</v>
      </c>
      <c r="CV39" s="17">
        <v>0</v>
      </c>
      <c r="CW39" s="17">
        <v>0</v>
      </c>
      <c r="CX39" s="17">
        <v>0</v>
      </c>
      <c r="CY39" s="17">
        <v>0</v>
      </c>
      <c r="CZ39" s="17">
        <v>0</v>
      </c>
      <c r="DA39" s="17">
        <v>0</v>
      </c>
      <c r="DB39" s="17">
        <v>0</v>
      </c>
      <c r="DC39" s="17">
        <v>0</v>
      </c>
      <c r="DD39" s="17">
        <v>0</v>
      </c>
      <c r="DE39" s="17">
        <v>0</v>
      </c>
      <c r="DF39" s="17">
        <v>0</v>
      </c>
      <c r="DG39" s="17">
        <v>0</v>
      </c>
      <c r="DH39" s="17">
        <v>0</v>
      </c>
      <c r="DI39" s="17">
        <v>0</v>
      </c>
      <c r="DJ39" s="17">
        <v>0</v>
      </c>
      <c r="DK39" s="17">
        <v>0</v>
      </c>
      <c r="DL39" s="17">
        <v>0</v>
      </c>
      <c r="DM39" s="17">
        <v>0</v>
      </c>
      <c r="DN39" s="17">
        <v>0</v>
      </c>
      <c r="DO39" s="18">
        <v>0</v>
      </c>
    </row>
    <row r="40" spans="1:119">
      <c r="A40" s="33">
        <v>1211</v>
      </c>
      <c r="B40" s="21" t="s">
        <v>113</v>
      </c>
      <c r="C40" s="17">
        <f t="shared" si="0"/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f t="shared" si="1"/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D40" s="17">
        <v>0</v>
      </c>
      <c r="CE40" s="17">
        <v>0</v>
      </c>
      <c r="CF40" s="17">
        <v>0</v>
      </c>
      <c r="CG40" s="17">
        <v>0</v>
      </c>
      <c r="CH40" s="17">
        <v>0</v>
      </c>
      <c r="CI40" s="17">
        <v>0</v>
      </c>
      <c r="CJ40" s="17">
        <v>0</v>
      </c>
      <c r="CK40" s="17">
        <v>0</v>
      </c>
      <c r="CL40" s="17">
        <v>0</v>
      </c>
      <c r="CM40" s="17">
        <v>0</v>
      </c>
      <c r="CN40" s="17">
        <v>0</v>
      </c>
      <c r="CO40" s="17">
        <v>0</v>
      </c>
      <c r="CP40" s="17">
        <v>0</v>
      </c>
      <c r="CQ40" s="17">
        <v>0</v>
      </c>
      <c r="CR40" s="17">
        <v>0</v>
      </c>
      <c r="CS40" s="17">
        <v>0</v>
      </c>
      <c r="CT40" s="17">
        <v>0</v>
      </c>
      <c r="CU40" s="17">
        <v>0</v>
      </c>
      <c r="CV40" s="17">
        <v>0</v>
      </c>
      <c r="CW40" s="17">
        <v>0</v>
      </c>
      <c r="CX40" s="17">
        <v>0</v>
      </c>
      <c r="CY40" s="17">
        <v>0</v>
      </c>
      <c r="CZ40" s="17">
        <v>0</v>
      </c>
      <c r="DA40" s="17">
        <v>0</v>
      </c>
      <c r="DB40" s="17">
        <v>0</v>
      </c>
      <c r="DC40" s="17">
        <v>0</v>
      </c>
      <c r="DD40" s="17">
        <v>0</v>
      </c>
      <c r="DE40" s="17">
        <v>0</v>
      </c>
      <c r="DF40" s="17">
        <v>0</v>
      </c>
      <c r="DG40" s="17">
        <v>0</v>
      </c>
      <c r="DH40" s="17">
        <v>0</v>
      </c>
      <c r="DI40" s="17">
        <v>0</v>
      </c>
      <c r="DJ40" s="17">
        <v>0</v>
      </c>
      <c r="DK40" s="17">
        <v>0</v>
      </c>
      <c r="DL40" s="17">
        <v>0</v>
      </c>
      <c r="DM40" s="17">
        <v>0</v>
      </c>
      <c r="DN40" s="17">
        <v>0</v>
      </c>
      <c r="DO40" s="18">
        <v>0</v>
      </c>
    </row>
    <row r="41" spans="1:119">
      <c r="A41" s="33">
        <v>1212</v>
      </c>
      <c r="B41" s="21" t="s">
        <v>114</v>
      </c>
      <c r="C41" s="17">
        <f t="shared" si="0"/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f t="shared" si="1"/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0</v>
      </c>
      <c r="CE41" s="17">
        <v>0</v>
      </c>
      <c r="CF41" s="17">
        <v>0</v>
      </c>
      <c r="CG41" s="17">
        <v>0</v>
      </c>
      <c r="CH41" s="17">
        <v>0</v>
      </c>
      <c r="CI41" s="17">
        <v>0</v>
      </c>
      <c r="CJ41" s="17">
        <v>0</v>
      </c>
      <c r="CK41" s="17">
        <v>0</v>
      </c>
      <c r="CL41" s="17">
        <v>0</v>
      </c>
      <c r="CM41" s="17">
        <v>0</v>
      </c>
      <c r="CN41" s="17">
        <v>0</v>
      </c>
      <c r="CO41" s="17">
        <v>0</v>
      </c>
      <c r="CP41" s="17">
        <v>0</v>
      </c>
      <c r="CQ41" s="17">
        <v>0</v>
      </c>
      <c r="CR41" s="17">
        <v>0</v>
      </c>
      <c r="CS41" s="17">
        <v>0</v>
      </c>
      <c r="CT41" s="17">
        <v>0</v>
      </c>
      <c r="CU41" s="17">
        <v>0</v>
      </c>
      <c r="CV41" s="17">
        <v>0</v>
      </c>
      <c r="CW41" s="17">
        <v>0</v>
      </c>
      <c r="CX41" s="17">
        <v>0</v>
      </c>
      <c r="CY41" s="17">
        <v>0</v>
      </c>
      <c r="CZ41" s="17">
        <v>0</v>
      </c>
      <c r="DA41" s="17">
        <v>0</v>
      </c>
      <c r="DB41" s="17">
        <v>0</v>
      </c>
      <c r="DC41" s="17">
        <v>0</v>
      </c>
      <c r="DD41" s="17">
        <v>0</v>
      </c>
      <c r="DE41" s="17">
        <v>0</v>
      </c>
      <c r="DF41" s="17">
        <v>0</v>
      </c>
      <c r="DG41" s="17">
        <v>0</v>
      </c>
      <c r="DH41" s="17">
        <v>0</v>
      </c>
      <c r="DI41" s="17">
        <v>0</v>
      </c>
      <c r="DJ41" s="17">
        <v>0</v>
      </c>
      <c r="DK41" s="17">
        <v>0</v>
      </c>
      <c r="DL41" s="17">
        <v>0</v>
      </c>
      <c r="DM41" s="17">
        <v>0</v>
      </c>
      <c r="DN41" s="17">
        <v>0</v>
      </c>
      <c r="DO41" s="18">
        <v>0</v>
      </c>
    </row>
    <row r="42" spans="1:119">
      <c r="A42" s="33">
        <v>1213</v>
      </c>
      <c r="B42" s="21" t="s">
        <v>115</v>
      </c>
      <c r="C42" s="17">
        <f t="shared" si="0"/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f t="shared" si="1"/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0</v>
      </c>
      <c r="CC42" s="17">
        <v>0</v>
      </c>
      <c r="CD42" s="17">
        <v>0</v>
      </c>
      <c r="CE42" s="17">
        <v>0</v>
      </c>
      <c r="CF42" s="17">
        <v>0</v>
      </c>
      <c r="CG42" s="17">
        <v>0</v>
      </c>
      <c r="CH42" s="17">
        <v>0</v>
      </c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>
        <v>0</v>
      </c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8">
        <v>0</v>
      </c>
    </row>
    <row r="43" spans="1:119">
      <c r="A43" s="33">
        <v>1214</v>
      </c>
      <c r="B43" s="21" t="s">
        <v>116</v>
      </c>
      <c r="C43" s="17">
        <f t="shared" si="0"/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f t="shared" si="1"/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  <c r="CE43" s="17">
        <v>0</v>
      </c>
      <c r="CF43" s="17">
        <v>0</v>
      </c>
      <c r="CG43" s="17">
        <v>0</v>
      </c>
      <c r="CH43" s="17">
        <v>0</v>
      </c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>
        <v>0</v>
      </c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8">
        <v>0</v>
      </c>
    </row>
    <row r="44" spans="1:119">
      <c r="A44" s="77">
        <v>122</v>
      </c>
      <c r="B44" s="20" t="s">
        <v>117</v>
      </c>
      <c r="C44" s="17">
        <f t="shared" si="0"/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si="1"/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  <c r="CE44" s="17">
        <v>0</v>
      </c>
      <c r="CF44" s="17">
        <v>0</v>
      </c>
      <c r="CG44" s="17">
        <v>0</v>
      </c>
      <c r="CH44" s="17">
        <v>0</v>
      </c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>
        <v>0</v>
      </c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8">
        <v>0</v>
      </c>
    </row>
    <row r="45" spans="1:119">
      <c r="A45" s="33">
        <v>1221</v>
      </c>
      <c r="B45" s="21" t="s">
        <v>113</v>
      </c>
      <c r="C45" s="17">
        <f t="shared" si="0"/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f t="shared" si="1"/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0</v>
      </c>
      <c r="BP45" s="17">
        <v>0</v>
      </c>
      <c r="BQ45" s="17">
        <v>0</v>
      </c>
      <c r="BR45" s="17">
        <v>0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  <c r="CE45" s="17">
        <v>0</v>
      </c>
      <c r="CF45" s="17">
        <v>0</v>
      </c>
      <c r="CG45" s="17">
        <v>0</v>
      </c>
      <c r="CH45" s="17">
        <v>0</v>
      </c>
      <c r="CI45" s="17">
        <v>0</v>
      </c>
      <c r="CJ45" s="17">
        <v>0</v>
      </c>
      <c r="CK45" s="17">
        <v>0</v>
      </c>
      <c r="CL45" s="17">
        <v>0</v>
      </c>
      <c r="CM45" s="17">
        <v>0</v>
      </c>
      <c r="CN45" s="17">
        <v>0</v>
      </c>
      <c r="CO45" s="17">
        <v>0</v>
      </c>
      <c r="CP45" s="17">
        <v>0</v>
      </c>
      <c r="CQ45" s="17">
        <v>0</v>
      </c>
      <c r="CR45" s="17">
        <v>0</v>
      </c>
      <c r="CS45" s="17">
        <v>0</v>
      </c>
      <c r="CT45" s="17">
        <v>0</v>
      </c>
      <c r="CU45" s="17">
        <v>0</v>
      </c>
      <c r="CV45" s="17">
        <v>0</v>
      </c>
      <c r="CW45" s="17">
        <v>0</v>
      </c>
      <c r="CX45" s="17">
        <v>0</v>
      </c>
      <c r="CY45" s="17">
        <v>0</v>
      </c>
      <c r="CZ45" s="17">
        <v>0</v>
      </c>
      <c r="DA45" s="17">
        <v>0</v>
      </c>
      <c r="DB45" s="17">
        <v>0</v>
      </c>
      <c r="DC45" s="17">
        <v>0</v>
      </c>
      <c r="DD45" s="17">
        <v>0</v>
      </c>
      <c r="DE45" s="17">
        <v>0</v>
      </c>
      <c r="DF45" s="17">
        <v>0</v>
      </c>
      <c r="DG45" s="17">
        <v>0</v>
      </c>
      <c r="DH45" s="17">
        <v>0</v>
      </c>
      <c r="DI45" s="17">
        <v>0</v>
      </c>
      <c r="DJ45" s="17">
        <v>0</v>
      </c>
      <c r="DK45" s="17">
        <v>0</v>
      </c>
      <c r="DL45" s="17">
        <v>0</v>
      </c>
      <c r="DM45" s="17">
        <v>0</v>
      </c>
      <c r="DN45" s="17">
        <v>0</v>
      </c>
      <c r="DO45" s="18">
        <v>0</v>
      </c>
    </row>
    <row r="46" spans="1:119">
      <c r="A46" s="33">
        <v>1222</v>
      </c>
      <c r="B46" s="21" t="s">
        <v>114</v>
      </c>
      <c r="C46" s="17">
        <f t="shared" si="0"/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f t="shared" si="1"/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  <c r="BX46" s="17">
        <v>0</v>
      </c>
      <c r="BY46" s="17">
        <v>0</v>
      </c>
      <c r="BZ46" s="17">
        <v>0</v>
      </c>
      <c r="CA46" s="17">
        <v>0</v>
      </c>
      <c r="CB46" s="17">
        <v>0</v>
      </c>
      <c r="CC46" s="17">
        <v>0</v>
      </c>
      <c r="CD46" s="17">
        <v>0</v>
      </c>
      <c r="CE46" s="17">
        <v>0</v>
      </c>
      <c r="CF46" s="17">
        <v>0</v>
      </c>
      <c r="CG46" s="17">
        <v>0</v>
      </c>
      <c r="CH46" s="17">
        <v>0</v>
      </c>
      <c r="CI46" s="17">
        <v>0</v>
      </c>
      <c r="CJ46" s="17">
        <v>0</v>
      </c>
      <c r="CK46" s="17">
        <v>0</v>
      </c>
      <c r="CL46" s="17">
        <v>0</v>
      </c>
      <c r="CM46" s="17">
        <v>0</v>
      </c>
      <c r="CN46" s="17">
        <v>0</v>
      </c>
      <c r="CO46" s="17">
        <v>0</v>
      </c>
      <c r="CP46" s="17">
        <v>0</v>
      </c>
      <c r="CQ46" s="17">
        <v>0</v>
      </c>
      <c r="CR46" s="17">
        <v>0</v>
      </c>
      <c r="CS46" s="17">
        <v>0</v>
      </c>
      <c r="CT46" s="17">
        <v>0</v>
      </c>
      <c r="CU46" s="17">
        <v>0</v>
      </c>
      <c r="CV46" s="17">
        <v>0</v>
      </c>
      <c r="CW46" s="17">
        <v>0</v>
      </c>
      <c r="CX46" s="17">
        <v>0</v>
      </c>
      <c r="CY46" s="17">
        <v>0</v>
      </c>
      <c r="CZ46" s="17">
        <v>0</v>
      </c>
      <c r="DA46" s="17">
        <v>0</v>
      </c>
      <c r="DB46" s="17">
        <v>0</v>
      </c>
      <c r="DC46" s="17">
        <v>0</v>
      </c>
      <c r="DD46" s="17">
        <v>0</v>
      </c>
      <c r="DE46" s="17">
        <v>0</v>
      </c>
      <c r="DF46" s="17">
        <v>0</v>
      </c>
      <c r="DG46" s="17">
        <v>0</v>
      </c>
      <c r="DH46" s="17">
        <v>0</v>
      </c>
      <c r="DI46" s="17">
        <v>0</v>
      </c>
      <c r="DJ46" s="17">
        <v>0</v>
      </c>
      <c r="DK46" s="17">
        <v>0</v>
      </c>
      <c r="DL46" s="17">
        <v>0</v>
      </c>
      <c r="DM46" s="17">
        <v>0</v>
      </c>
      <c r="DN46" s="17">
        <v>0</v>
      </c>
      <c r="DO46" s="18">
        <v>0</v>
      </c>
    </row>
    <row r="47" spans="1:119">
      <c r="A47" s="33">
        <v>1223</v>
      </c>
      <c r="B47" s="21" t="s">
        <v>118</v>
      </c>
      <c r="C47" s="17">
        <f t="shared" si="0"/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 t="shared" si="1"/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17">
        <v>0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0</v>
      </c>
      <c r="CF47" s="17">
        <v>0</v>
      </c>
      <c r="CG47" s="17">
        <v>0</v>
      </c>
      <c r="CH47" s="17">
        <v>0</v>
      </c>
      <c r="CI47" s="17">
        <v>0</v>
      </c>
      <c r="CJ47" s="17">
        <v>0</v>
      </c>
      <c r="CK47" s="17">
        <v>0</v>
      </c>
      <c r="CL47" s="17">
        <v>0</v>
      </c>
      <c r="CM47" s="17">
        <v>0</v>
      </c>
      <c r="CN47" s="17">
        <v>0</v>
      </c>
      <c r="CO47" s="17">
        <v>0</v>
      </c>
      <c r="CP47" s="17">
        <v>0</v>
      </c>
      <c r="CQ47" s="17">
        <v>0</v>
      </c>
      <c r="CR47" s="17">
        <v>0</v>
      </c>
      <c r="CS47" s="17">
        <v>0</v>
      </c>
      <c r="CT47" s="17">
        <v>0</v>
      </c>
      <c r="CU47" s="17">
        <v>0</v>
      </c>
      <c r="CV47" s="17">
        <v>0</v>
      </c>
      <c r="CW47" s="17">
        <v>0</v>
      </c>
      <c r="CX47" s="17">
        <v>0</v>
      </c>
      <c r="CY47" s="17">
        <v>0</v>
      </c>
      <c r="CZ47" s="17">
        <v>0</v>
      </c>
      <c r="DA47" s="17">
        <v>0</v>
      </c>
      <c r="DB47" s="17">
        <v>0</v>
      </c>
      <c r="DC47" s="17">
        <v>0</v>
      </c>
      <c r="DD47" s="17">
        <v>0</v>
      </c>
      <c r="DE47" s="17">
        <v>0</v>
      </c>
      <c r="DF47" s="17">
        <v>0</v>
      </c>
      <c r="DG47" s="17">
        <v>0</v>
      </c>
      <c r="DH47" s="17">
        <v>0</v>
      </c>
      <c r="DI47" s="17">
        <v>0</v>
      </c>
      <c r="DJ47" s="17">
        <v>0</v>
      </c>
      <c r="DK47" s="17">
        <v>0</v>
      </c>
      <c r="DL47" s="17">
        <v>0</v>
      </c>
      <c r="DM47" s="17">
        <v>0</v>
      </c>
      <c r="DN47" s="17">
        <v>0</v>
      </c>
      <c r="DO47" s="18">
        <v>0</v>
      </c>
    </row>
    <row r="48" spans="1:119">
      <c r="A48" s="77">
        <v>13</v>
      </c>
      <c r="B48" s="16" t="s">
        <v>119</v>
      </c>
      <c r="C48" s="17">
        <f t="shared" si="0"/>
        <v>3847.3958451300005</v>
      </c>
      <c r="D48" s="17">
        <v>10.939251070000001</v>
      </c>
      <c r="E48" s="17">
        <v>361.20129192999997</v>
      </c>
      <c r="F48" s="17">
        <v>69.817313780000063</v>
      </c>
      <c r="G48" s="17">
        <v>97.952409049999972</v>
      </c>
      <c r="H48" s="17">
        <v>711.23614559999987</v>
      </c>
      <c r="I48" s="17">
        <v>425.50788463999993</v>
      </c>
      <c r="J48" s="17">
        <v>201.86285446000011</v>
      </c>
      <c r="K48" s="17">
        <v>202.43975255999999</v>
      </c>
      <c r="L48" s="17">
        <v>273.68709986999988</v>
      </c>
      <c r="M48" s="17">
        <v>239.72341800000004</v>
      </c>
      <c r="N48" s="17">
        <v>377.2862677600001</v>
      </c>
      <c r="O48" s="17">
        <v>875.74215641000046</v>
      </c>
      <c r="P48" s="17">
        <f t="shared" si="1"/>
        <v>3310.95425101</v>
      </c>
      <c r="Q48" s="17">
        <v>136.49599759</v>
      </c>
      <c r="R48" s="17">
        <v>152.18105953999998</v>
      </c>
      <c r="S48" s="17">
        <v>275.97194287000002</v>
      </c>
      <c r="T48" s="17">
        <v>138.40336789000003</v>
      </c>
      <c r="U48" s="17">
        <v>224.51178919</v>
      </c>
      <c r="V48" s="17">
        <v>292.93507759999989</v>
      </c>
      <c r="W48" s="17">
        <v>160.01583852000022</v>
      </c>
      <c r="X48" s="17">
        <v>436.66287710999973</v>
      </c>
      <c r="Y48" s="17">
        <v>203.46258153000031</v>
      </c>
      <c r="Z48" s="17">
        <v>507.61813484000004</v>
      </c>
      <c r="AA48" s="17">
        <v>198.16588999999976</v>
      </c>
      <c r="AB48" s="17">
        <v>584.5296943300001</v>
      </c>
      <c r="AC48" s="17">
        <f t="shared" ref="AC48:AC76" si="2">+SUM(AD48:AO48)</f>
        <v>4105.2123331699995</v>
      </c>
      <c r="AD48" s="17">
        <v>98.295342390000002</v>
      </c>
      <c r="AE48" s="17">
        <v>210.29663553999998</v>
      </c>
      <c r="AF48" s="17">
        <v>186.06201761</v>
      </c>
      <c r="AG48" s="17">
        <v>201.09250150000014</v>
      </c>
      <c r="AH48" s="17">
        <v>307.02106786999991</v>
      </c>
      <c r="AI48" s="17">
        <v>292.70854251999992</v>
      </c>
      <c r="AJ48" s="17">
        <v>455.89943119999998</v>
      </c>
      <c r="AK48" s="17">
        <v>345.8342082600002</v>
      </c>
      <c r="AL48" s="17">
        <v>228.13471538999966</v>
      </c>
      <c r="AM48" s="17">
        <v>72.674406610000005</v>
      </c>
      <c r="AN48" s="17">
        <v>662.74813014000028</v>
      </c>
      <c r="AO48" s="17">
        <v>1044.4453341399994</v>
      </c>
      <c r="AP48" s="17">
        <f t="shared" ref="AP48:AP76" si="3">+SUM(AQ48:BB48)</f>
        <v>4175.3776581676002</v>
      </c>
      <c r="AQ48" s="17">
        <v>217.16355791999999</v>
      </c>
      <c r="AR48" s="17">
        <v>128.30080848999998</v>
      </c>
      <c r="AS48" s="17">
        <v>353.38935144999999</v>
      </c>
      <c r="AT48" s="17">
        <v>339.49212818000001</v>
      </c>
      <c r="AU48" s="17">
        <v>48.602501569999959</v>
      </c>
      <c r="AV48" s="17">
        <v>402.24282625000001</v>
      </c>
      <c r="AW48" s="17">
        <v>127.30117130999997</v>
      </c>
      <c r="AX48" s="17">
        <v>77.092906330000005</v>
      </c>
      <c r="AY48" s="17">
        <v>57.328340540000227</v>
      </c>
      <c r="AZ48" s="17">
        <v>1044.0697851300004</v>
      </c>
      <c r="BA48" s="17">
        <v>246.5647046199997</v>
      </c>
      <c r="BB48" s="17">
        <v>1133.8295763776</v>
      </c>
      <c r="BC48" s="17">
        <v>3890.87641033</v>
      </c>
      <c r="BD48" s="17">
        <v>206.94156693999997</v>
      </c>
      <c r="BE48" s="17">
        <v>150.91244997999996</v>
      </c>
      <c r="BF48" s="17">
        <v>257.32644155000003</v>
      </c>
      <c r="BG48" s="17">
        <v>231.83836378000012</v>
      </c>
      <c r="BH48" s="17">
        <v>247.73504516999992</v>
      </c>
      <c r="BI48" s="17">
        <v>370.92664345000009</v>
      </c>
      <c r="BJ48" s="17">
        <v>213.29795938999973</v>
      </c>
      <c r="BK48" s="17">
        <v>246.71412805000023</v>
      </c>
      <c r="BL48" s="17">
        <v>196.99666658000007</v>
      </c>
      <c r="BM48" s="17">
        <v>178.2301402899997</v>
      </c>
      <c r="BN48" s="17">
        <v>237.05843065000045</v>
      </c>
      <c r="BO48" s="17">
        <v>1352.8985744999993</v>
      </c>
      <c r="BP48" s="17">
        <v>4094.6584843800001</v>
      </c>
      <c r="BQ48" s="17">
        <v>125.52517569</v>
      </c>
      <c r="BR48" s="17">
        <v>192.95636396999998</v>
      </c>
      <c r="BS48" s="17">
        <v>365.10994486000004</v>
      </c>
      <c r="BT48" s="17">
        <v>197.00860018</v>
      </c>
      <c r="BU48" s="17">
        <v>235.70338171999998</v>
      </c>
      <c r="BV48" s="17">
        <v>378.88398087999991</v>
      </c>
      <c r="BW48" s="17">
        <v>312.88712828000001</v>
      </c>
      <c r="BX48" s="17">
        <v>177.75170321000002</v>
      </c>
      <c r="BY48" s="17">
        <v>338.07368398</v>
      </c>
      <c r="BZ48" s="17">
        <v>214.64029816999999</v>
      </c>
      <c r="CA48" s="17">
        <v>365.82265588000001</v>
      </c>
      <c r="CB48" s="17">
        <v>1190.2955675600001</v>
      </c>
      <c r="CC48" s="17">
        <v>3904.9844239200002</v>
      </c>
      <c r="CD48" s="17">
        <v>68.109663900000001</v>
      </c>
      <c r="CE48" s="17">
        <v>161.95110828000003</v>
      </c>
      <c r="CF48" s="17">
        <v>120.85764824999998</v>
      </c>
      <c r="CG48" s="17">
        <v>213.72486259999999</v>
      </c>
      <c r="CH48" s="17">
        <v>196.41221924000001</v>
      </c>
      <c r="CI48" s="17">
        <v>256.74922922999997</v>
      </c>
      <c r="CJ48" s="17">
        <v>184.95507673</v>
      </c>
      <c r="CK48" s="17">
        <v>163.263147</v>
      </c>
      <c r="CL48" s="17">
        <v>381.98371379000002</v>
      </c>
      <c r="CM48" s="17">
        <v>277.91618642999998</v>
      </c>
      <c r="CN48" s="17">
        <v>268.9665591700001</v>
      </c>
      <c r="CO48" s="17">
        <v>1610.0950093000001</v>
      </c>
      <c r="CP48" s="17">
        <v>3526.1332718999997</v>
      </c>
      <c r="CQ48" s="17">
        <v>99.148662400000006</v>
      </c>
      <c r="CR48" s="17">
        <v>127.35895422</v>
      </c>
      <c r="CS48" s="17">
        <v>249.82818658999997</v>
      </c>
      <c r="CT48" s="17">
        <v>271.25332063000002</v>
      </c>
      <c r="CU48" s="17">
        <v>201.43380408000002</v>
      </c>
      <c r="CV48" s="17">
        <v>364.71999862999996</v>
      </c>
      <c r="CW48" s="17">
        <v>272.00195855000004</v>
      </c>
      <c r="CX48" s="17">
        <v>166.50765096000001</v>
      </c>
      <c r="CY48" s="17">
        <v>368.08058189999997</v>
      </c>
      <c r="CZ48" s="17">
        <v>193.64890828999998</v>
      </c>
      <c r="DA48" s="17">
        <v>238.14731948000002</v>
      </c>
      <c r="DB48" s="17">
        <v>974.00392617</v>
      </c>
      <c r="DC48" s="17">
        <v>3140.2427679299999</v>
      </c>
      <c r="DD48" s="17">
        <v>103.13188064000001</v>
      </c>
      <c r="DE48" s="17">
        <v>198.92053340000001</v>
      </c>
      <c r="DF48" s="17">
        <v>309.68409336000002</v>
      </c>
      <c r="DG48" s="17">
        <v>136.249808</v>
      </c>
      <c r="DH48" s="17">
        <v>150.39761207000001</v>
      </c>
      <c r="DI48" s="17">
        <v>403.25849770000002</v>
      </c>
      <c r="DJ48" s="17">
        <v>220.79921397000001</v>
      </c>
      <c r="DK48" s="17">
        <v>261.65618959</v>
      </c>
      <c r="DL48" s="17">
        <v>342.03381461000004</v>
      </c>
      <c r="DM48" s="17">
        <v>264.57370721999996</v>
      </c>
      <c r="DN48" s="17">
        <v>149.25862061999999</v>
      </c>
      <c r="DO48" s="18">
        <v>600.27879675000008</v>
      </c>
    </row>
    <row r="49" spans="1:119">
      <c r="A49" s="77">
        <v>131</v>
      </c>
      <c r="B49" s="20" t="s">
        <v>120</v>
      </c>
      <c r="C49" s="17">
        <f t="shared" si="0"/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f t="shared" si="1"/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f t="shared" si="2"/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f t="shared" si="3"/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88.206733269999987</v>
      </c>
      <c r="BQ49" s="17">
        <v>0</v>
      </c>
      <c r="BR49" s="17">
        <v>72.200999999999993</v>
      </c>
      <c r="BS49" s="17">
        <v>0</v>
      </c>
      <c r="BT49" s="17">
        <v>12.0114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0.98050486000000003</v>
      </c>
      <c r="CA49" s="17">
        <v>0.374525</v>
      </c>
      <c r="CB49" s="17">
        <v>2.6393034100000001</v>
      </c>
      <c r="CC49" s="17">
        <v>33.9838928</v>
      </c>
      <c r="CD49" s="17">
        <v>0</v>
      </c>
      <c r="CE49" s="17">
        <v>0</v>
      </c>
      <c r="CF49" s="17">
        <v>0</v>
      </c>
      <c r="CG49" s="17">
        <v>0.98034177</v>
      </c>
      <c r="CH49" s="17">
        <v>0</v>
      </c>
      <c r="CI49" s="17">
        <v>10.30318523</v>
      </c>
      <c r="CJ49" s="17">
        <v>0</v>
      </c>
      <c r="CK49" s="17">
        <v>3.3057538399999999</v>
      </c>
      <c r="CL49" s="17">
        <v>0</v>
      </c>
      <c r="CM49" s="17">
        <v>0</v>
      </c>
      <c r="CN49" s="17">
        <v>3.9442970099999997</v>
      </c>
      <c r="CO49" s="17">
        <v>15.450314949999999</v>
      </c>
      <c r="CP49" s="17">
        <v>71.291474379999997</v>
      </c>
      <c r="CQ49" s="17">
        <v>0</v>
      </c>
      <c r="CR49" s="17">
        <v>0</v>
      </c>
      <c r="CS49" s="17">
        <v>0</v>
      </c>
      <c r="CT49" s="17">
        <v>9.5924219100000006</v>
      </c>
      <c r="CU49" s="17">
        <v>3.68490742</v>
      </c>
      <c r="CV49" s="17">
        <v>1.7521216500000001</v>
      </c>
      <c r="CW49" s="17">
        <v>0</v>
      </c>
      <c r="CX49" s="17">
        <v>0.62572581999999999</v>
      </c>
      <c r="CY49" s="17">
        <v>12.22880908</v>
      </c>
      <c r="CZ49" s="17">
        <v>0</v>
      </c>
      <c r="DA49" s="17">
        <v>14.66896979</v>
      </c>
      <c r="DB49" s="17">
        <v>28.738518710000001</v>
      </c>
      <c r="DC49" s="17">
        <v>76.713131700000005</v>
      </c>
      <c r="DD49" s="17">
        <v>0</v>
      </c>
      <c r="DE49" s="17">
        <v>0</v>
      </c>
      <c r="DF49" s="17">
        <v>2.73965082</v>
      </c>
      <c r="DG49" s="17">
        <v>1.5689991299999999</v>
      </c>
      <c r="DH49" s="17">
        <v>4.7690771399999994</v>
      </c>
      <c r="DI49" s="17">
        <v>10.75373192</v>
      </c>
      <c r="DJ49" s="17">
        <v>2.4748700000000001</v>
      </c>
      <c r="DK49" s="17">
        <v>14.34679599</v>
      </c>
      <c r="DL49" s="17">
        <v>18.236232999999999</v>
      </c>
      <c r="DM49" s="17">
        <v>0.71605385999999993</v>
      </c>
      <c r="DN49" s="17">
        <v>0</v>
      </c>
      <c r="DO49" s="18">
        <v>21.107719840000001</v>
      </c>
    </row>
    <row r="50" spans="1:119">
      <c r="A50" s="33">
        <v>1311</v>
      </c>
      <c r="B50" s="24" t="s">
        <v>121</v>
      </c>
      <c r="C50" s="17">
        <f t="shared" si="0"/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f t="shared" si="1"/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f t="shared" si="2"/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f t="shared" si="3"/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88.206733269999987</v>
      </c>
      <c r="BQ50" s="17">
        <v>0</v>
      </c>
      <c r="BR50" s="17">
        <v>72.200999999999993</v>
      </c>
      <c r="BS50" s="17">
        <v>0</v>
      </c>
      <c r="BT50" s="17">
        <v>12.0114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0.98050486000000003</v>
      </c>
      <c r="CA50" s="17">
        <v>0.374525</v>
      </c>
      <c r="CB50" s="17">
        <v>2.6393034100000001</v>
      </c>
      <c r="CC50" s="17">
        <v>21.374869799999999</v>
      </c>
      <c r="CD50" s="17">
        <v>0</v>
      </c>
      <c r="CE50" s="17">
        <v>0</v>
      </c>
      <c r="CF50" s="17">
        <v>0</v>
      </c>
      <c r="CG50" s="17">
        <v>0.98034177</v>
      </c>
      <c r="CH50" s="17">
        <v>0</v>
      </c>
      <c r="CI50" s="17">
        <v>10.30318523</v>
      </c>
      <c r="CJ50" s="17">
        <v>0</v>
      </c>
      <c r="CK50" s="17">
        <v>3.3057538399999999</v>
      </c>
      <c r="CL50" s="17">
        <v>0</v>
      </c>
      <c r="CM50" s="17">
        <v>0</v>
      </c>
      <c r="CN50" s="17">
        <v>3.9442970099999997</v>
      </c>
      <c r="CO50" s="17">
        <v>2.8412919499999996</v>
      </c>
      <c r="CP50" s="17">
        <v>71.291474379999997</v>
      </c>
      <c r="CQ50" s="17">
        <v>0</v>
      </c>
      <c r="CR50" s="17">
        <v>0</v>
      </c>
      <c r="CS50" s="17">
        <v>0</v>
      </c>
      <c r="CT50" s="17">
        <v>9.5924219100000006</v>
      </c>
      <c r="CU50" s="17">
        <v>3.68490742</v>
      </c>
      <c r="CV50" s="17">
        <v>1.7521216500000001</v>
      </c>
      <c r="CW50" s="17">
        <v>0</v>
      </c>
      <c r="CX50" s="17">
        <v>0.62572581999999999</v>
      </c>
      <c r="CY50" s="17">
        <v>12.22880908</v>
      </c>
      <c r="CZ50" s="17">
        <v>0</v>
      </c>
      <c r="DA50" s="17">
        <v>14.66896979</v>
      </c>
      <c r="DB50" s="17">
        <v>28.738518710000001</v>
      </c>
      <c r="DC50" s="17">
        <v>69.092433900000003</v>
      </c>
      <c r="DD50" s="17">
        <v>0</v>
      </c>
      <c r="DE50" s="17">
        <v>0</v>
      </c>
      <c r="DF50" s="17">
        <v>2.73965082</v>
      </c>
      <c r="DG50" s="17">
        <v>1.5689991299999999</v>
      </c>
      <c r="DH50" s="17">
        <v>4.7690771399999994</v>
      </c>
      <c r="DI50" s="17">
        <v>10.75373192</v>
      </c>
      <c r="DJ50" s="17">
        <v>0</v>
      </c>
      <c r="DK50" s="17">
        <v>11.73896819</v>
      </c>
      <c r="DL50" s="17">
        <v>18.236232999999999</v>
      </c>
      <c r="DM50" s="17">
        <v>0.71605385999999993</v>
      </c>
      <c r="DN50" s="17">
        <v>0</v>
      </c>
      <c r="DO50" s="18">
        <v>18.569719840000001</v>
      </c>
    </row>
    <row r="51" spans="1:119">
      <c r="A51" s="33">
        <v>1312</v>
      </c>
      <c r="B51" s="24" t="s">
        <v>122</v>
      </c>
      <c r="C51" s="17">
        <f t="shared" si="0"/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si="1"/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f t="shared" si="2"/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f t="shared" si="3"/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7">
        <v>0</v>
      </c>
      <c r="BO51" s="17">
        <v>0</v>
      </c>
      <c r="BP51" s="17">
        <v>0</v>
      </c>
      <c r="BQ51" s="17">
        <v>0</v>
      </c>
      <c r="BR51" s="17">
        <v>0</v>
      </c>
      <c r="BS51" s="17">
        <v>0</v>
      </c>
      <c r="BT51" s="17">
        <v>0</v>
      </c>
      <c r="BU51" s="17">
        <v>0</v>
      </c>
      <c r="BV51" s="17">
        <v>0</v>
      </c>
      <c r="BW51" s="17">
        <v>0</v>
      </c>
      <c r="BX51" s="17">
        <v>0</v>
      </c>
      <c r="BY51" s="17">
        <v>0</v>
      </c>
      <c r="BZ51" s="17">
        <v>0</v>
      </c>
      <c r="CA51" s="17">
        <v>0</v>
      </c>
      <c r="CB51" s="17">
        <v>0</v>
      </c>
      <c r="CC51" s="17">
        <v>12.609023000000001</v>
      </c>
      <c r="CD51" s="17">
        <v>0</v>
      </c>
      <c r="CE51" s="17">
        <v>0</v>
      </c>
      <c r="CF51" s="17">
        <v>0</v>
      </c>
      <c r="CG51" s="17">
        <v>0</v>
      </c>
      <c r="CH51" s="17">
        <v>0</v>
      </c>
      <c r="CI51" s="17">
        <v>0</v>
      </c>
      <c r="CJ51" s="17">
        <v>0</v>
      </c>
      <c r="CK51" s="17">
        <v>0</v>
      </c>
      <c r="CL51" s="17">
        <v>0</v>
      </c>
      <c r="CM51" s="17">
        <v>0</v>
      </c>
      <c r="CN51" s="17">
        <v>0</v>
      </c>
      <c r="CO51" s="17">
        <v>12.609023000000001</v>
      </c>
      <c r="CP51" s="17">
        <v>0</v>
      </c>
      <c r="CQ51" s="17">
        <v>0</v>
      </c>
      <c r="CR51" s="17">
        <v>0</v>
      </c>
      <c r="CS51" s="17">
        <v>0</v>
      </c>
      <c r="CT51" s="17">
        <v>0</v>
      </c>
      <c r="CU51" s="17">
        <v>0</v>
      </c>
      <c r="CV51" s="17">
        <v>0</v>
      </c>
      <c r="CW51" s="17">
        <v>0</v>
      </c>
      <c r="CX51" s="17">
        <v>0</v>
      </c>
      <c r="CY51" s="17">
        <v>0</v>
      </c>
      <c r="CZ51" s="17">
        <v>0</v>
      </c>
      <c r="DA51" s="17">
        <v>0</v>
      </c>
      <c r="DB51" s="17">
        <v>0</v>
      </c>
      <c r="DC51" s="17">
        <v>7.6206978000000003</v>
      </c>
      <c r="DD51" s="17">
        <v>0</v>
      </c>
      <c r="DE51" s="17">
        <v>0</v>
      </c>
      <c r="DF51" s="17">
        <v>0</v>
      </c>
      <c r="DG51" s="17">
        <v>0</v>
      </c>
      <c r="DH51" s="17">
        <v>0</v>
      </c>
      <c r="DI51" s="17">
        <v>0</v>
      </c>
      <c r="DJ51" s="17">
        <v>2.4748700000000001</v>
      </c>
      <c r="DK51" s="17">
        <v>2.6078277999999999</v>
      </c>
      <c r="DL51" s="17">
        <v>0</v>
      </c>
      <c r="DM51" s="17">
        <v>0</v>
      </c>
      <c r="DN51" s="17">
        <v>0</v>
      </c>
      <c r="DO51" s="18">
        <v>2.5379999999999998</v>
      </c>
    </row>
    <row r="52" spans="1:119">
      <c r="A52" s="77">
        <v>132</v>
      </c>
      <c r="B52" s="20" t="s">
        <v>123</v>
      </c>
      <c r="C52" s="17">
        <f t="shared" si="0"/>
        <v>3751.3958451300005</v>
      </c>
      <c r="D52" s="17">
        <v>10.939251070000001</v>
      </c>
      <c r="E52" s="17">
        <v>345.20129192999997</v>
      </c>
      <c r="F52" s="17">
        <v>69.817313780000063</v>
      </c>
      <c r="G52" s="17">
        <v>81.952409049999972</v>
      </c>
      <c r="H52" s="17">
        <v>703.23614559999987</v>
      </c>
      <c r="I52" s="17">
        <v>417.50788463999993</v>
      </c>
      <c r="J52" s="17">
        <v>193.86285446000011</v>
      </c>
      <c r="K52" s="17">
        <v>194.43975255999999</v>
      </c>
      <c r="L52" s="17">
        <v>265.68709986999988</v>
      </c>
      <c r="M52" s="17">
        <v>231.72341800000004</v>
      </c>
      <c r="N52" s="17">
        <v>369.2862677600001</v>
      </c>
      <c r="O52" s="17">
        <v>867.74215641000046</v>
      </c>
      <c r="P52" s="17">
        <f t="shared" si="1"/>
        <v>3310.58013286</v>
      </c>
      <c r="Q52" s="17">
        <v>136.49599759</v>
      </c>
      <c r="R52" s="17">
        <v>152.18105953999998</v>
      </c>
      <c r="S52" s="17">
        <v>275.97194287000002</v>
      </c>
      <c r="T52" s="17">
        <v>138.40336789000003</v>
      </c>
      <c r="U52" s="17">
        <v>224.23767104000001</v>
      </c>
      <c r="V52" s="17">
        <v>292.93507759999989</v>
      </c>
      <c r="W52" s="17">
        <v>160.01583852000022</v>
      </c>
      <c r="X52" s="17">
        <v>436.66287710999973</v>
      </c>
      <c r="Y52" s="17">
        <v>203.46258153000031</v>
      </c>
      <c r="Z52" s="17">
        <v>507.61813484000004</v>
      </c>
      <c r="AA52" s="17">
        <v>198.16588999999976</v>
      </c>
      <c r="AB52" s="17">
        <v>584.42969433000007</v>
      </c>
      <c r="AC52" s="17">
        <f t="shared" si="2"/>
        <v>4105.2123331699995</v>
      </c>
      <c r="AD52" s="17">
        <v>98.295342390000002</v>
      </c>
      <c r="AE52" s="17">
        <v>210.29663553999998</v>
      </c>
      <c r="AF52" s="17">
        <v>186.06201761</v>
      </c>
      <c r="AG52" s="17">
        <v>201.09250150000014</v>
      </c>
      <c r="AH52" s="17">
        <v>307.02106786999991</v>
      </c>
      <c r="AI52" s="17">
        <v>292.70854251999992</v>
      </c>
      <c r="AJ52" s="17">
        <v>455.89943119999998</v>
      </c>
      <c r="AK52" s="17">
        <v>345.8342082600002</v>
      </c>
      <c r="AL52" s="17">
        <v>228.13471538999966</v>
      </c>
      <c r="AM52" s="17">
        <v>72.674406610000005</v>
      </c>
      <c r="AN52" s="17">
        <v>662.74813014000028</v>
      </c>
      <c r="AO52" s="17">
        <v>1044.4453341399994</v>
      </c>
      <c r="AP52" s="17">
        <f t="shared" si="3"/>
        <v>4175.3776581676002</v>
      </c>
      <c r="AQ52" s="17">
        <v>217.16355791999999</v>
      </c>
      <c r="AR52" s="17">
        <v>128.30080848999998</v>
      </c>
      <c r="AS52" s="17">
        <v>353.38935144999999</v>
      </c>
      <c r="AT52" s="17">
        <v>339.49212818000001</v>
      </c>
      <c r="AU52" s="17">
        <v>48.602501569999959</v>
      </c>
      <c r="AV52" s="17">
        <v>402.24282625000001</v>
      </c>
      <c r="AW52" s="17">
        <v>127.30117130999997</v>
      </c>
      <c r="AX52" s="17">
        <v>77.092906330000005</v>
      </c>
      <c r="AY52" s="17">
        <v>57.328340540000227</v>
      </c>
      <c r="AZ52" s="17">
        <v>1044.0697851300004</v>
      </c>
      <c r="BA52" s="17">
        <v>246.5647046199997</v>
      </c>
      <c r="BB52" s="17">
        <v>1133.8295763776</v>
      </c>
      <c r="BC52" s="17">
        <v>3604.9570093599996</v>
      </c>
      <c r="BD52" s="17">
        <v>206.94156693999997</v>
      </c>
      <c r="BE52" s="17">
        <v>150.91244997999996</v>
      </c>
      <c r="BF52" s="17">
        <v>257.32644155000003</v>
      </c>
      <c r="BG52" s="17">
        <v>231.83836378000012</v>
      </c>
      <c r="BH52" s="17">
        <v>214.73504516999992</v>
      </c>
      <c r="BI52" s="17">
        <v>341.10040348000007</v>
      </c>
      <c r="BJ52" s="17">
        <v>213.29795938999973</v>
      </c>
      <c r="BK52" s="17">
        <v>229.46412805000023</v>
      </c>
      <c r="BL52" s="17">
        <v>160.82709283000008</v>
      </c>
      <c r="BM52" s="17">
        <v>160.08014028999969</v>
      </c>
      <c r="BN52" s="17">
        <v>213.12800440000046</v>
      </c>
      <c r="BO52" s="17">
        <v>1225.3054134999993</v>
      </c>
      <c r="BP52" s="17">
        <v>3652.8496022299996</v>
      </c>
      <c r="BQ52" s="17">
        <v>125.52517569</v>
      </c>
      <c r="BR52" s="17">
        <v>120.75536397</v>
      </c>
      <c r="BS52" s="17">
        <v>365.10994486000004</v>
      </c>
      <c r="BT52" s="17">
        <v>184.99720017999999</v>
      </c>
      <c r="BU52" s="17">
        <v>235.70338171999998</v>
      </c>
      <c r="BV52" s="17">
        <v>324.23398087999993</v>
      </c>
      <c r="BW52" s="17">
        <v>292.95063828000002</v>
      </c>
      <c r="BX52" s="17">
        <v>177.75170321000002</v>
      </c>
      <c r="BY52" s="17">
        <v>294.56157510000003</v>
      </c>
      <c r="BZ52" s="17">
        <v>213.93624331000001</v>
      </c>
      <c r="CA52" s="17">
        <v>315.19813088000001</v>
      </c>
      <c r="CB52" s="17">
        <v>1002.12626415</v>
      </c>
      <c r="CC52" s="17">
        <v>2689.4691809700003</v>
      </c>
      <c r="CD52" s="17">
        <v>68.109663900000001</v>
      </c>
      <c r="CE52" s="17">
        <v>161.95110828000003</v>
      </c>
      <c r="CF52" s="17">
        <v>120.85764824999998</v>
      </c>
      <c r="CG52" s="17">
        <v>212.74452083</v>
      </c>
      <c r="CH52" s="17">
        <v>196.41221924000001</v>
      </c>
      <c r="CI52" s="17">
        <v>246.44604399999997</v>
      </c>
      <c r="CJ52" s="17">
        <v>184.95507673</v>
      </c>
      <c r="CK52" s="17">
        <v>159.95739316000001</v>
      </c>
      <c r="CL52" s="17">
        <v>172.47893354000004</v>
      </c>
      <c r="CM52" s="17">
        <v>160.00766496999998</v>
      </c>
      <c r="CN52" s="17">
        <v>265.02226216000008</v>
      </c>
      <c r="CO52" s="17">
        <v>740.52664590999996</v>
      </c>
      <c r="CP52" s="17">
        <v>3064.84179752</v>
      </c>
      <c r="CQ52" s="17">
        <v>99.148662400000006</v>
      </c>
      <c r="CR52" s="17">
        <v>127.35895422</v>
      </c>
      <c r="CS52" s="17">
        <v>249.82818658999997</v>
      </c>
      <c r="CT52" s="17">
        <v>154.76135658000001</v>
      </c>
      <c r="CU52" s="17">
        <v>197.74889666000001</v>
      </c>
      <c r="CV52" s="17">
        <v>352.96787697999997</v>
      </c>
      <c r="CW52" s="17">
        <v>204.02382893000001</v>
      </c>
      <c r="CX52" s="17">
        <v>165.88192513999999</v>
      </c>
      <c r="CY52" s="17">
        <v>180.44004848</v>
      </c>
      <c r="CZ52" s="17">
        <v>193.64890828999998</v>
      </c>
      <c r="DA52" s="17">
        <v>223.47834969000002</v>
      </c>
      <c r="DB52" s="17">
        <v>915.55480355999998</v>
      </c>
      <c r="DC52" s="17">
        <v>2482.2096582099998</v>
      </c>
      <c r="DD52" s="17">
        <v>103.13188064000001</v>
      </c>
      <c r="DE52" s="17">
        <v>96.60269138000001</v>
      </c>
      <c r="DF52" s="17">
        <v>194.44444254000004</v>
      </c>
      <c r="DG52" s="17">
        <v>134.68080886999999</v>
      </c>
      <c r="DH52" s="17">
        <v>145.62853493</v>
      </c>
      <c r="DI52" s="17">
        <v>280.00476578000001</v>
      </c>
      <c r="DJ52" s="17">
        <v>218.32434397</v>
      </c>
      <c r="DK52" s="17">
        <v>227.30939359999999</v>
      </c>
      <c r="DL52" s="17">
        <v>221.29758161000001</v>
      </c>
      <c r="DM52" s="17">
        <v>263.85765335999997</v>
      </c>
      <c r="DN52" s="17">
        <v>149.25862061999999</v>
      </c>
      <c r="DO52" s="18">
        <v>447.66894091</v>
      </c>
    </row>
    <row r="53" spans="1:119">
      <c r="A53" s="33">
        <v>1321</v>
      </c>
      <c r="B53" s="24" t="s">
        <v>121</v>
      </c>
      <c r="C53" s="17">
        <f t="shared" si="0"/>
        <v>3751.3958451300005</v>
      </c>
      <c r="D53" s="17">
        <v>10.939251070000001</v>
      </c>
      <c r="E53" s="17">
        <v>345.20129192999997</v>
      </c>
      <c r="F53" s="17">
        <v>69.817313780000063</v>
      </c>
      <c r="G53" s="17">
        <v>81.952409049999972</v>
      </c>
      <c r="H53" s="17">
        <v>703.23614559999987</v>
      </c>
      <c r="I53" s="17">
        <v>417.50788463999993</v>
      </c>
      <c r="J53" s="17">
        <v>193.86285446000011</v>
      </c>
      <c r="K53" s="17">
        <v>194.43975255999999</v>
      </c>
      <c r="L53" s="17">
        <v>265.68709986999988</v>
      </c>
      <c r="M53" s="17">
        <v>231.72341800000004</v>
      </c>
      <c r="N53" s="17">
        <v>369.2862677600001</v>
      </c>
      <c r="O53" s="17">
        <v>867.74215641000046</v>
      </c>
      <c r="P53" s="17">
        <f t="shared" si="1"/>
        <v>3310.58013286</v>
      </c>
      <c r="Q53" s="17">
        <v>136.49599759</v>
      </c>
      <c r="R53" s="17">
        <v>152.18105953999998</v>
      </c>
      <c r="S53" s="17">
        <v>275.97194287000002</v>
      </c>
      <c r="T53" s="17">
        <v>138.40336789000003</v>
      </c>
      <c r="U53" s="17">
        <v>224.23767104000001</v>
      </c>
      <c r="V53" s="17">
        <v>292.93507759999989</v>
      </c>
      <c r="W53" s="17">
        <v>160.01583852000022</v>
      </c>
      <c r="X53" s="17">
        <v>436.66287710999973</v>
      </c>
      <c r="Y53" s="17">
        <v>203.46258153000031</v>
      </c>
      <c r="Z53" s="17">
        <v>507.61813484000004</v>
      </c>
      <c r="AA53" s="17">
        <v>198.16588999999976</v>
      </c>
      <c r="AB53" s="17">
        <v>584.42969433000007</v>
      </c>
      <c r="AC53" s="17">
        <f t="shared" si="2"/>
        <v>4105.2123331699995</v>
      </c>
      <c r="AD53" s="17">
        <v>98.295342390000002</v>
      </c>
      <c r="AE53" s="17">
        <v>210.29663553999998</v>
      </c>
      <c r="AF53" s="17">
        <v>186.06201761</v>
      </c>
      <c r="AG53" s="17">
        <v>201.09250150000014</v>
      </c>
      <c r="AH53" s="17">
        <v>307.02106786999991</v>
      </c>
      <c r="AI53" s="17">
        <v>292.70854251999992</v>
      </c>
      <c r="AJ53" s="17">
        <v>455.89943119999998</v>
      </c>
      <c r="AK53" s="17">
        <v>345.8342082600002</v>
      </c>
      <c r="AL53" s="17">
        <v>228.13471538999966</v>
      </c>
      <c r="AM53" s="17">
        <v>72.674406610000005</v>
      </c>
      <c r="AN53" s="17">
        <v>662.74813014000028</v>
      </c>
      <c r="AO53" s="17">
        <v>1044.4453341399994</v>
      </c>
      <c r="AP53" s="17">
        <f t="shared" si="3"/>
        <v>4175.3776581676002</v>
      </c>
      <c r="AQ53" s="17">
        <v>217.16355791999999</v>
      </c>
      <c r="AR53" s="17">
        <v>128.30080848999998</v>
      </c>
      <c r="AS53" s="17">
        <v>353.38935144999999</v>
      </c>
      <c r="AT53" s="17">
        <v>339.49212818000001</v>
      </c>
      <c r="AU53" s="17">
        <v>48.602501569999959</v>
      </c>
      <c r="AV53" s="17">
        <v>402.24282625000001</v>
      </c>
      <c r="AW53" s="17">
        <v>127.30117130999997</v>
      </c>
      <c r="AX53" s="17">
        <v>77.092906330000005</v>
      </c>
      <c r="AY53" s="17">
        <v>57.328340540000227</v>
      </c>
      <c r="AZ53" s="17">
        <v>1044.0697851300004</v>
      </c>
      <c r="BA53" s="17">
        <v>246.5647046199997</v>
      </c>
      <c r="BB53" s="17">
        <v>1133.8295763776</v>
      </c>
      <c r="BC53" s="17">
        <v>0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v>72.777554179999996</v>
      </c>
      <c r="BQ53" s="17">
        <v>0.24105199999999999</v>
      </c>
      <c r="BR53" s="17">
        <v>5.1055650000000004</v>
      </c>
      <c r="BS53" s="17">
        <v>0</v>
      </c>
      <c r="BT53" s="17">
        <v>0</v>
      </c>
      <c r="BU53" s="17">
        <v>0</v>
      </c>
      <c r="BV53" s="17">
        <v>4.3036202300000008</v>
      </c>
      <c r="BW53" s="17">
        <v>1.0312345199999999</v>
      </c>
      <c r="BX53" s="17">
        <v>1.53099724</v>
      </c>
      <c r="BY53" s="17">
        <v>0.11123945</v>
      </c>
      <c r="BZ53" s="17">
        <v>0</v>
      </c>
      <c r="CA53" s="17">
        <v>1.1950000000000001</v>
      </c>
      <c r="CB53" s="17">
        <v>59.258845739999998</v>
      </c>
      <c r="CC53" s="17">
        <v>9.4099319700000006</v>
      </c>
      <c r="CD53" s="17">
        <v>0</v>
      </c>
      <c r="CE53" s="17">
        <v>0</v>
      </c>
      <c r="CF53" s="17">
        <v>0</v>
      </c>
      <c r="CG53" s="17">
        <v>0</v>
      </c>
      <c r="CH53" s="17">
        <v>0</v>
      </c>
      <c r="CI53" s="17">
        <v>0</v>
      </c>
      <c r="CJ53" s="17">
        <v>0</v>
      </c>
      <c r="CK53" s="17">
        <v>0</v>
      </c>
      <c r="CL53" s="17">
        <v>0</v>
      </c>
      <c r="CM53" s="17">
        <v>0</v>
      </c>
      <c r="CN53" s="17">
        <v>0</v>
      </c>
      <c r="CO53" s="17">
        <v>9.4099319700000006</v>
      </c>
      <c r="CP53" s="17">
        <v>10.70447177</v>
      </c>
      <c r="CQ53" s="17">
        <v>0</v>
      </c>
      <c r="CR53" s="17">
        <v>0</v>
      </c>
      <c r="CS53" s="17">
        <v>0</v>
      </c>
      <c r="CT53" s="17">
        <v>0</v>
      </c>
      <c r="CU53" s="17">
        <v>0</v>
      </c>
      <c r="CV53" s="17">
        <v>0</v>
      </c>
      <c r="CW53" s="17">
        <v>0</v>
      </c>
      <c r="CX53" s="17">
        <v>0</v>
      </c>
      <c r="CY53" s="17">
        <v>0</v>
      </c>
      <c r="CZ53" s="17">
        <v>0</v>
      </c>
      <c r="DA53" s="17">
        <v>0</v>
      </c>
      <c r="DB53" s="17">
        <v>10.70447177</v>
      </c>
      <c r="DC53" s="17">
        <v>6.9299949999999999</v>
      </c>
      <c r="DD53" s="17">
        <v>0</v>
      </c>
      <c r="DE53" s="17">
        <v>0</v>
      </c>
      <c r="DF53" s="17">
        <v>0</v>
      </c>
      <c r="DG53" s="17">
        <v>0</v>
      </c>
      <c r="DH53" s="17">
        <v>0</v>
      </c>
      <c r="DI53" s="17">
        <v>0</v>
      </c>
      <c r="DJ53" s="17">
        <v>0</v>
      </c>
      <c r="DK53" s="17">
        <v>0</v>
      </c>
      <c r="DL53" s="17">
        <v>0</v>
      </c>
      <c r="DM53" s="17">
        <v>0</v>
      </c>
      <c r="DN53" s="17">
        <v>0</v>
      </c>
      <c r="DO53" s="18">
        <v>6.9299949999999999</v>
      </c>
    </row>
    <row r="54" spans="1:119">
      <c r="A54" s="33">
        <v>1322</v>
      </c>
      <c r="B54" s="24" t="s">
        <v>122</v>
      </c>
      <c r="C54" s="17">
        <f t="shared" si="0"/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1"/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f t="shared" si="2"/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f t="shared" si="3"/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3604.9570093599996</v>
      </c>
      <c r="BD54" s="17">
        <v>206.94156693999997</v>
      </c>
      <c r="BE54" s="17">
        <v>150.91244997999996</v>
      </c>
      <c r="BF54" s="17">
        <v>257.32644155000003</v>
      </c>
      <c r="BG54" s="17">
        <v>231.83836378000012</v>
      </c>
      <c r="BH54" s="17">
        <v>214.73504516999992</v>
      </c>
      <c r="BI54" s="17">
        <v>341.10040348000007</v>
      </c>
      <c r="BJ54" s="17">
        <v>213.29795938999973</v>
      </c>
      <c r="BK54" s="17">
        <v>229.46412805000023</v>
      </c>
      <c r="BL54" s="17">
        <v>160.82709283000008</v>
      </c>
      <c r="BM54" s="17">
        <v>160.08014028999969</v>
      </c>
      <c r="BN54" s="17">
        <v>213.12800440000046</v>
      </c>
      <c r="BO54" s="17">
        <v>1225.3054134999993</v>
      </c>
      <c r="BP54" s="17">
        <v>3580.0720480499999</v>
      </c>
      <c r="BQ54" s="17">
        <v>125.28412369</v>
      </c>
      <c r="BR54" s="17">
        <v>115.64979897000001</v>
      </c>
      <c r="BS54" s="17">
        <v>365.10994486000004</v>
      </c>
      <c r="BT54" s="17">
        <v>184.99720017999999</v>
      </c>
      <c r="BU54" s="17">
        <v>235.70338171999998</v>
      </c>
      <c r="BV54" s="17">
        <v>319.93036064999995</v>
      </c>
      <c r="BW54" s="17">
        <v>291.91940376000002</v>
      </c>
      <c r="BX54" s="17">
        <v>176.22070597000001</v>
      </c>
      <c r="BY54" s="17">
        <v>294.45033565</v>
      </c>
      <c r="BZ54" s="17">
        <v>213.93624331000001</v>
      </c>
      <c r="CA54" s="17">
        <v>314.00313088000001</v>
      </c>
      <c r="CB54" s="17">
        <v>942.86741841000003</v>
      </c>
      <c r="CC54" s="17">
        <v>2680.0592489999999</v>
      </c>
      <c r="CD54" s="17">
        <v>68.109663900000001</v>
      </c>
      <c r="CE54" s="17">
        <v>161.95110828000003</v>
      </c>
      <c r="CF54" s="17">
        <v>120.85764824999998</v>
      </c>
      <c r="CG54" s="17">
        <v>212.74452083</v>
      </c>
      <c r="CH54" s="17">
        <v>196.41221924000001</v>
      </c>
      <c r="CI54" s="17">
        <v>246.44604399999997</v>
      </c>
      <c r="CJ54" s="17">
        <v>184.95507673</v>
      </c>
      <c r="CK54" s="17">
        <v>159.95739316000001</v>
      </c>
      <c r="CL54" s="17">
        <v>172.47893354000004</v>
      </c>
      <c r="CM54" s="17">
        <v>160.00766496999998</v>
      </c>
      <c r="CN54" s="17">
        <v>265.02226216000008</v>
      </c>
      <c r="CO54" s="17">
        <v>731.11671393999995</v>
      </c>
      <c r="CP54" s="17">
        <v>3054.1373257499999</v>
      </c>
      <c r="CQ54" s="17">
        <v>99.148662400000006</v>
      </c>
      <c r="CR54" s="17">
        <v>127.35895422</v>
      </c>
      <c r="CS54" s="17">
        <v>249.82818658999997</v>
      </c>
      <c r="CT54" s="17">
        <v>154.76135658000001</v>
      </c>
      <c r="CU54" s="17">
        <v>197.74889666000001</v>
      </c>
      <c r="CV54" s="17">
        <v>352.96787697999997</v>
      </c>
      <c r="CW54" s="17">
        <v>204.02382893000001</v>
      </c>
      <c r="CX54" s="17">
        <v>165.88192513999999</v>
      </c>
      <c r="CY54" s="17">
        <v>180.44004848</v>
      </c>
      <c r="CZ54" s="17">
        <v>193.64890828999998</v>
      </c>
      <c r="DA54" s="17">
        <v>223.47834969000002</v>
      </c>
      <c r="DB54" s="17">
        <v>904.85033178999993</v>
      </c>
      <c r="DC54" s="17">
        <v>2475.2796632099999</v>
      </c>
      <c r="DD54" s="17">
        <v>103.13188064000001</v>
      </c>
      <c r="DE54" s="17">
        <v>96.60269138000001</v>
      </c>
      <c r="DF54" s="17">
        <v>194.44444254000004</v>
      </c>
      <c r="DG54" s="17">
        <v>134.68080886999999</v>
      </c>
      <c r="DH54" s="17">
        <v>145.62853493</v>
      </c>
      <c r="DI54" s="17">
        <v>280.00476578000001</v>
      </c>
      <c r="DJ54" s="17">
        <v>218.32434397</v>
      </c>
      <c r="DK54" s="17">
        <v>227.30939359999999</v>
      </c>
      <c r="DL54" s="17">
        <v>221.29758161000001</v>
      </c>
      <c r="DM54" s="17">
        <v>263.85765335999997</v>
      </c>
      <c r="DN54" s="17">
        <v>149.25862061999999</v>
      </c>
      <c r="DO54" s="18">
        <v>440.73894590999998</v>
      </c>
    </row>
    <row r="55" spans="1:119">
      <c r="A55" s="77">
        <v>133</v>
      </c>
      <c r="B55" s="20" t="s">
        <v>124</v>
      </c>
      <c r="C55" s="17">
        <f t="shared" si="0"/>
        <v>96</v>
      </c>
      <c r="D55" s="17">
        <v>0</v>
      </c>
      <c r="E55" s="17">
        <v>16</v>
      </c>
      <c r="F55" s="17">
        <v>0</v>
      </c>
      <c r="G55" s="17">
        <v>16</v>
      </c>
      <c r="H55" s="17">
        <v>8</v>
      </c>
      <c r="I55" s="17">
        <v>8</v>
      </c>
      <c r="J55" s="17">
        <v>8</v>
      </c>
      <c r="K55" s="17">
        <v>8</v>
      </c>
      <c r="L55" s="17">
        <v>8</v>
      </c>
      <c r="M55" s="17">
        <v>8</v>
      </c>
      <c r="N55" s="17">
        <v>8</v>
      </c>
      <c r="O55" s="17">
        <v>8</v>
      </c>
      <c r="P55" s="17">
        <f t="shared" si="1"/>
        <v>0.37411815000000004</v>
      </c>
      <c r="Q55" s="17">
        <v>0</v>
      </c>
      <c r="R55" s="17">
        <v>0</v>
      </c>
      <c r="S55" s="17">
        <v>0</v>
      </c>
      <c r="T55" s="17">
        <v>0</v>
      </c>
      <c r="U55" s="17">
        <v>0.27411815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0.1</v>
      </c>
      <c r="AC55" s="17">
        <f t="shared" si="2"/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f t="shared" si="3"/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285.91940096999997</v>
      </c>
      <c r="BD55" s="17">
        <v>0</v>
      </c>
      <c r="BE55" s="17">
        <v>0</v>
      </c>
      <c r="BF55" s="17">
        <v>0</v>
      </c>
      <c r="BG55" s="17">
        <v>0</v>
      </c>
      <c r="BH55" s="17">
        <v>33</v>
      </c>
      <c r="BI55" s="17">
        <v>29.826239970000003</v>
      </c>
      <c r="BJ55" s="17">
        <v>0</v>
      </c>
      <c r="BK55" s="17">
        <v>17.25</v>
      </c>
      <c r="BL55" s="17">
        <v>36.169573749999998</v>
      </c>
      <c r="BM55" s="17">
        <v>18.150000000000006</v>
      </c>
      <c r="BN55" s="17">
        <v>23.930426249999982</v>
      </c>
      <c r="BO55" s="17">
        <v>127.59316100000001</v>
      </c>
      <c r="BP55" s="17">
        <v>353.60214887999996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54.65</v>
      </c>
      <c r="BW55" s="17">
        <v>19.936489999999999</v>
      </c>
      <c r="BX55" s="17">
        <v>0</v>
      </c>
      <c r="BY55" s="17">
        <v>43.512108879999992</v>
      </c>
      <c r="BZ55" s="17">
        <v>-0.27644999999999997</v>
      </c>
      <c r="CA55" s="17">
        <v>50.25</v>
      </c>
      <c r="CB55" s="17">
        <v>185.53</v>
      </c>
      <c r="CC55" s="17">
        <v>1181.53135015</v>
      </c>
      <c r="CD55" s="17">
        <v>0</v>
      </c>
      <c r="CE55" s="17">
        <v>0</v>
      </c>
      <c r="CF55" s="17">
        <v>0</v>
      </c>
      <c r="CG55" s="17">
        <v>0</v>
      </c>
      <c r="CH55" s="17">
        <v>0</v>
      </c>
      <c r="CI55" s="17">
        <v>0</v>
      </c>
      <c r="CJ55" s="17">
        <v>0</v>
      </c>
      <c r="CK55" s="17">
        <v>0</v>
      </c>
      <c r="CL55" s="17">
        <v>209.50478025000001</v>
      </c>
      <c r="CM55" s="17">
        <v>117.90852145999999</v>
      </c>
      <c r="CN55" s="17">
        <v>0</v>
      </c>
      <c r="CO55" s="17">
        <v>854.11804844000005</v>
      </c>
      <c r="CP55" s="17">
        <v>390</v>
      </c>
      <c r="CQ55" s="17">
        <v>0</v>
      </c>
      <c r="CR55" s="17">
        <v>0</v>
      </c>
      <c r="CS55" s="17">
        <v>0</v>
      </c>
      <c r="CT55" s="17">
        <v>106.89954213999999</v>
      </c>
      <c r="CU55" s="17">
        <v>0</v>
      </c>
      <c r="CV55" s="17">
        <v>10</v>
      </c>
      <c r="CW55" s="17">
        <v>67.978129620000004</v>
      </c>
      <c r="CX55" s="17">
        <v>0</v>
      </c>
      <c r="CY55" s="17">
        <v>175.41172434000001</v>
      </c>
      <c r="CZ55" s="17">
        <v>0</v>
      </c>
      <c r="DA55" s="17">
        <v>0</v>
      </c>
      <c r="DB55" s="17">
        <v>29.710603899999999</v>
      </c>
      <c r="DC55" s="17">
        <v>581.31997802000001</v>
      </c>
      <c r="DD55" s="17">
        <v>0</v>
      </c>
      <c r="DE55" s="17">
        <v>102.31784202</v>
      </c>
      <c r="DF55" s="17">
        <v>112.5</v>
      </c>
      <c r="DG55" s="17">
        <v>0</v>
      </c>
      <c r="DH55" s="17">
        <v>0</v>
      </c>
      <c r="DI55" s="17">
        <v>112.5</v>
      </c>
      <c r="DJ55" s="17">
        <v>0</v>
      </c>
      <c r="DK55" s="17">
        <v>20</v>
      </c>
      <c r="DL55" s="17">
        <v>102.5</v>
      </c>
      <c r="DM55" s="17">
        <v>0</v>
      </c>
      <c r="DN55" s="17">
        <v>0</v>
      </c>
      <c r="DO55" s="18">
        <v>131.50213600000001</v>
      </c>
    </row>
    <row r="56" spans="1:119">
      <c r="A56" s="33">
        <v>1331</v>
      </c>
      <c r="B56" s="24" t="s">
        <v>121</v>
      </c>
      <c r="C56" s="17">
        <f t="shared" si="0"/>
        <v>96</v>
      </c>
      <c r="D56" s="17">
        <v>0</v>
      </c>
      <c r="E56" s="17">
        <v>16</v>
      </c>
      <c r="F56" s="17">
        <v>0</v>
      </c>
      <c r="G56" s="17">
        <v>16</v>
      </c>
      <c r="H56" s="17">
        <v>8</v>
      </c>
      <c r="I56" s="17">
        <v>8</v>
      </c>
      <c r="J56" s="17">
        <v>8</v>
      </c>
      <c r="K56" s="17">
        <v>8</v>
      </c>
      <c r="L56" s="17">
        <v>8</v>
      </c>
      <c r="M56" s="17">
        <v>8</v>
      </c>
      <c r="N56" s="17">
        <v>8</v>
      </c>
      <c r="O56" s="17">
        <v>8</v>
      </c>
      <c r="P56" s="17">
        <f t="shared" si="1"/>
        <v>0.37411815000000004</v>
      </c>
      <c r="Q56" s="17">
        <v>0</v>
      </c>
      <c r="R56" s="17">
        <v>0</v>
      </c>
      <c r="S56" s="17">
        <v>0</v>
      </c>
      <c r="T56" s="17">
        <v>0</v>
      </c>
      <c r="U56" s="17">
        <v>0.27411815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0.1</v>
      </c>
      <c r="AC56" s="17">
        <f t="shared" si="2"/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f t="shared" si="3"/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285.91940096999997</v>
      </c>
      <c r="BD56" s="17">
        <v>0</v>
      </c>
      <c r="BE56" s="17">
        <v>0</v>
      </c>
      <c r="BF56" s="17">
        <v>0</v>
      </c>
      <c r="BG56" s="17">
        <v>0</v>
      </c>
      <c r="BH56" s="17">
        <v>33</v>
      </c>
      <c r="BI56" s="17">
        <v>29.826239970000003</v>
      </c>
      <c r="BJ56" s="17">
        <v>0</v>
      </c>
      <c r="BK56" s="17">
        <v>17.25</v>
      </c>
      <c r="BL56" s="17">
        <v>36.169573749999998</v>
      </c>
      <c r="BM56" s="17">
        <v>18.150000000000006</v>
      </c>
      <c r="BN56" s="17">
        <v>23.930426249999982</v>
      </c>
      <c r="BO56" s="17">
        <v>127.59316100000001</v>
      </c>
      <c r="BP56" s="17">
        <v>353.60214887999996</v>
      </c>
      <c r="BQ56" s="17">
        <v>0</v>
      </c>
      <c r="BR56" s="17">
        <v>0</v>
      </c>
      <c r="BS56" s="17">
        <v>0</v>
      </c>
      <c r="BT56" s="17">
        <v>0</v>
      </c>
      <c r="BU56" s="17">
        <v>0</v>
      </c>
      <c r="BV56" s="17">
        <v>54.65</v>
      </c>
      <c r="BW56" s="17">
        <v>19.936489999999999</v>
      </c>
      <c r="BX56" s="17">
        <v>0</v>
      </c>
      <c r="BY56" s="17">
        <v>43.512108879999992</v>
      </c>
      <c r="BZ56" s="17">
        <v>-0.27644999999999997</v>
      </c>
      <c r="CA56" s="17">
        <v>50.25</v>
      </c>
      <c r="CB56" s="17">
        <v>185.53</v>
      </c>
      <c r="CC56" s="17">
        <v>1181.53135015</v>
      </c>
      <c r="CD56" s="17">
        <v>0</v>
      </c>
      <c r="CE56" s="17">
        <v>0</v>
      </c>
      <c r="CF56" s="17">
        <v>0</v>
      </c>
      <c r="CG56" s="17">
        <v>0</v>
      </c>
      <c r="CH56" s="17">
        <v>0</v>
      </c>
      <c r="CI56" s="17">
        <v>0</v>
      </c>
      <c r="CJ56" s="17">
        <v>0</v>
      </c>
      <c r="CK56" s="17">
        <v>0</v>
      </c>
      <c r="CL56" s="17">
        <v>209.50478025000001</v>
      </c>
      <c r="CM56" s="17">
        <v>117.90852145999999</v>
      </c>
      <c r="CN56" s="17">
        <v>0</v>
      </c>
      <c r="CO56" s="17">
        <v>854.11804844000005</v>
      </c>
      <c r="CP56" s="17">
        <v>390</v>
      </c>
      <c r="CQ56" s="17">
        <v>0</v>
      </c>
      <c r="CR56" s="17">
        <v>0</v>
      </c>
      <c r="CS56" s="17">
        <v>0</v>
      </c>
      <c r="CT56" s="17">
        <v>106.89954213999999</v>
      </c>
      <c r="CU56" s="17">
        <v>0</v>
      </c>
      <c r="CV56" s="17">
        <v>10</v>
      </c>
      <c r="CW56" s="17">
        <v>67.978129620000004</v>
      </c>
      <c r="CX56" s="17">
        <v>0</v>
      </c>
      <c r="CY56" s="17">
        <v>175.41172434000001</v>
      </c>
      <c r="CZ56" s="17">
        <v>0</v>
      </c>
      <c r="DA56" s="17">
        <v>0</v>
      </c>
      <c r="DB56" s="17">
        <v>29.710603899999999</v>
      </c>
      <c r="DC56" s="17">
        <v>581.31997802000001</v>
      </c>
      <c r="DD56" s="17">
        <v>0</v>
      </c>
      <c r="DE56" s="17">
        <v>102.31784202</v>
      </c>
      <c r="DF56" s="17">
        <v>112.5</v>
      </c>
      <c r="DG56" s="17">
        <v>0</v>
      </c>
      <c r="DH56" s="17">
        <v>0</v>
      </c>
      <c r="DI56" s="17">
        <v>112.5</v>
      </c>
      <c r="DJ56" s="17">
        <v>0</v>
      </c>
      <c r="DK56" s="17">
        <v>20</v>
      </c>
      <c r="DL56" s="17">
        <v>102.5</v>
      </c>
      <c r="DM56" s="17">
        <v>0</v>
      </c>
      <c r="DN56" s="17">
        <v>0</v>
      </c>
      <c r="DO56" s="18">
        <v>131.50213600000001</v>
      </c>
    </row>
    <row r="57" spans="1:119">
      <c r="A57" s="33">
        <v>1332</v>
      </c>
      <c r="B57" s="24" t="s">
        <v>122</v>
      </c>
      <c r="C57" s="17">
        <f t="shared" si="0"/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1"/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f t="shared" si="2"/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f t="shared" si="3"/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  <c r="BY57" s="17">
        <v>0</v>
      </c>
      <c r="BZ57" s="17">
        <v>0</v>
      </c>
      <c r="CA57" s="17">
        <v>0</v>
      </c>
      <c r="CB57" s="17">
        <v>0</v>
      </c>
      <c r="CC57" s="17">
        <v>0</v>
      </c>
      <c r="CD57" s="17">
        <v>0</v>
      </c>
      <c r="CE57" s="17">
        <v>0</v>
      </c>
      <c r="CF57" s="17">
        <v>0</v>
      </c>
      <c r="CG57" s="17">
        <v>0</v>
      </c>
      <c r="CH57" s="17">
        <v>0</v>
      </c>
      <c r="CI57" s="17">
        <v>0</v>
      </c>
      <c r="CJ57" s="17">
        <v>0</v>
      </c>
      <c r="CK57" s="17">
        <v>0</v>
      </c>
      <c r="CL57" s="17">
        <v>0</v>
      </c>
      <c r="CM57" s="17">
        <v>0</v>
      </c>
      <c r="CN57" s="17">
        <v>0</v>
      </c>
      <c r="CO57" s="17">
        <v>0</v>
      </c>
      <c r="CP57" s="17">
        <v>0</v>
      </c>
      <c r="CQ57" s="17">
        <v>0</v>
      </c>
      <c r="CR57" s="17">
        <v>0</v>
      </c>
      <c r="CS57" s="17">
        <v>0</v>
      </c>
      <c r="CT57" s="17">
        <v>0</v>
      </c>
      <c r="CU57" s="17">
        <v>0</v>
      </c>
      <c r="CV57" s="17">
        <v>0</v>
      </c>
      <c r="CW57" s="17">
        <v>0</v>
      </c>
      <c r="CX57" s="17">
        <v>0</v>
      </c>
      <c r="CY57" s="17">
        <v>0</v>
      </c>
      <c r="CZ57" s="17">
        <v>0</v>
      </c>
      <c r="DA57" s="17">
        <v>0</v>
      </c>
      <c r="DB57" s="17">
        <v>0</v>
      </c>
      <c r="DC57" s="17">
        <v>0</v>
      </c>
      <c r="DD57" s="17">
        <v>0</v>
      </c>
      <c r="DE57" s="17">
        <v>0</v>
      </c>
      <c r="DF57" s="17">
        <v>0</v>
      </c>
      <c r="DG57" s="17">
        <v>0</v>
      </c>
      <c r="DH57" s="17">
        <v>0</v>
      </c>
      <c r="DI57" s="17">
        <v>0</v>
      </c>
      <c r="DJ57" s="17">
        <v>0</v>
      </c>
      <c r="DK57" s="17">
        <v>0</v>
      </c>
      <c r="DL57" s="17">
        <v>0</v>
      </c>
      <c r="DM57" s="17">
        <v>0</v>
      </c>
      <c r="DN57" s="17">
        <v>0</v>
      </c>
      <c r="DO57" s="18">
        <v>0</v>
      </c>
    </row>
    <row r="58" spans="1:119">
      <c r="A58" s="77">
        <v>14</v>
      </c>
      <c r="B58" s="16" t="s">
        <v>125</v>
      </c>
      <c r="C58" s="17">
        <f t="shared" si="0"/>
        <v>3781.8823378604757</v>
      </c>
      <c r="D58" s="17">
        <v>273.90804318000005</v>
      </c>
      <c r="E58" s="17">
        <v>196.72502079000006</v>
      </c>
      <c r="F58" s="17">
        <v>346.66054541333318</v>
      </c>
      <c r="G58" s="17">
        <v>264.08140656000006</v>
      </c>
      <c r="H58" s="17">
        <v>228.59999292000003</v>
      </c>
      <c r="I58" s="17">
        <v>428.16145548999998</v>
      </c>
      <c r="J58" s="17">
        <v>259.19253630999998</v>
      </c>
      <c r="K58" s="17">
        <v>284.00217669</v>
      </c>
      <c r="L58" s="17">
        <v>318.55762440714267</v>
      </c>
      <c r="M58" s="17">
        <v>278.73518381000002</v>
      </c>
      <c r="N58" s="17">
        <v>292.18259158000001</v>
      </c>
      <c r="O58" s="17">
        <v>611.07576070999994</v>
      </c>
      <c r="P58" s="17">
        <f t="shared" si="1"/>
        <v>5186.5585891199999</v>
      </c>
      <c r="Q58" s="17">
        <v>302.02943496999995</v>
      </c>
      <c r="R58" s="17">
        <v>272.67961801000001</v>
      </c>
      <c r="S58" s="17">
        <v>378.40876430000003</v>
      </c>
      <c r="T58" s="17">
        <v>365.32348074000004</v>
      </c>
      <c r="U58" s="17">
        <v>-113.20921628000005</v>
      </c>
      <c r="V58" s="17">
        <v>31.817228139999997</v>
      </c>
      <c r="W58" s="17">
        <v>791.28308840999989</v>
      </c>
      <c r="X58" s="17">
        <v>626.83866552000006</v>
      </c>
      <c r="Y58" s="17">
        <v>1709.91091661</v>
      </c>
      <c r="Z58" s="17">
        <v>335.59617941000005</v>
      </c>
      <c r="AA58" s="17">
        <v>324.44818598000001</v>
      </c>
      <c r="AB58" s="17">
        <v>161.43224330999999</v>
      </c>
      <c r="AC58" s="17">
        <f t="shared" si="2"/>
        <v>5323.2885630007067</v>
      </c>
      <c r="AD58" s="17">
        <v>409.55413090355887</v>
      </c>
      <c r="AE58" s="17">
        <v>307.32064870355896</v>
      </c>
      <c r="AF58" s="17">
        <v>387.48933174355881</v>
      </c>
      <c r="AG58" s="17">
        <v>423.58889816355884</v>
      </c>
      <c r="AH58" s="17">
        <v>330.43863507355894</v>
      </c>
      <c r="AI58" s="17">
        <v>309.44640004155895</v>
      </c>
      <c r="AJ58" s="17">
        <v>1374.617226833559</v>
      </c>
      <c r="AK58" s="17">
        <v>289.24710128355895</v>
      </c>
      <c r="AL58" s="17">
        <v>478.50260878355891</v>
      </c>
      <c r="AM58" s="17">
        <v>334.53852456355889</v>
      </c>
      <c r="AN58" s="17">
        <v>299.15299921355893</v>
      </c>
      <c r="AO58" s="17">
        <v>379.39205769355885</v>
      </c>
      <c r="AP58" s="17">
        <f t="shared" si="3"/>
        <v>5547.335020120001</v>
      </c>
      <c r="AQ58" s="17">
        <v>873.32365739999977</v>
      </c>
      <c r="AR58" s="17">
        <v>354.64330375000003</v>
      </c>
      <c r="AS58" s="17">
        <v>407.47961926000005</v>
      </c>
      <c r="AT58" s="17">
        <v>429.27067483000008</v>
      </c>
      <c r="AU58" s="17">
        <v>306.76115970999996</v>
      </c>
      <c r="AV58" s="17">
        <v>279.50684316000002</v>
      </c>
      <c r="AW58" s="17">
        <v>946.11468420000006</v>
      </c>
      <c r="AX58" s="17">
        <v>286.52111637999991</v>
      </c>
      <c r="AY58" s="17">
        <v>391.46302465000008</v>
      </c>
      <c r="AZ58" s="17">
        <v>356.20032562000006</v>
      </c>
      <c r="BA58" s="17">
        <v>641.42883448248131</v>
      </c>
      <c r="BB58" s="17">
        <v>274.62177667751871</v>
      </c>
      <c r="BC58" s="17">
        <v>6372.6181241469703</v>
      </c>
      <c r="BD58" s="17">
        <v>971.71089373430743</v>
      </c>
      <c r="BE58" s="17">
        <v>394.29263612010908</v>
      </c>
      <c r="BF58" s="17">
        <v>1372.7394743996172</v>
      </c>
      <c r="BG58" s="17">
        <v>314.11804024410515</v>
      </c>
      <c r="BH58" s="17">
        <v>182.94683645862125</v>
      </c>
      <c r="BI58" s="17">
        <v>166.77597403234157</v>
      </c>
      <c r="BJ58" s="17">
        <v>853.60417638626859</v>
      </c>
      <c r="BK58" s="17">
        <v>272.82755209878974</v>
      </c>
      <c r="BL58" s="17">
        <v>349.94516833</v>
      </c>
      <c r="BM58" s="17">
        <v>476.85497523304355</v>
      </c>
      <c r="BN58" s="17">
        <v>271.12999914962137</v>
      </c>
      <c r="BO58" s="17">
        <v>745.67239796014462</v>
      </c>
      <c r="BP58" s="17">
        <v>7536.5958100058906</v>
      </c>
      <c r="BQ58" s="17">
        <v>862.72286580529703</v>
      </c>
      <c r="BR58" s="17">
        <v>317.41713248529697</v>
      </c>
      <c r="BS58" s="17">
        <v>1466.7330464652969</v>
      </c>
      <c r="BT58" s="17">
        <v>316.63779983529696</v>
      </c>
      <c r="BU58" s="17">
        <v>346.270979195297</v>
      </c>
      <c r="BV58" s="17">
        <v>794.57666307529689</v>
      </c>
      <c r="BW58" s="17">
        <v>820.93759483529698</v>
      </c>
      <c r="BX58" s="17">
        <v>380.1383601152969</v>
      </c>
      <c r="BY58" s="17">
        <v>546.44008355529695</v>
      </c>
      <c r="BZ58" s="17">
        <v>303.15178992940611</v>
      </c>
      <c r="CA58" s="17">
        <v>376.30629265940615</v>
      </c>
      <c r="CB58" s="17">
        <v>1005.2632020494061</v>
      </c>
      <c r="CC58" s="17">
        <v>8469.9149215849993</v>
      </c>
      <c r="CD58" s="17">
        <v>999.92085438999993</v>
      </c>
      <c r="CE58" s="17">
        <v>361.24524156000001</v>
      </c>
      <c r="CF58" s="17">
        <v>613.96900634999997</v>
      </c>
      <c r="CG58" s="17">
        <v>495.77142079000004</v>
      </c>
      <c r="CH58" s="17">
        <v>448.16686692999997</v>
      </c>
      <c r="CI58" s="17">
        <v>887.32250767000005</v>
      </c>
      <c r="CJ58" s="17">
        <v>1001.0287746241672</v>
      </c>
      <c r="CK58" s="17">
        <v>452.00030184816609</v>
      </c>
      <c r="CL58" s="17">
        <v>686.85744017566685</v>
      </c>
      <c r="CM58" s="17">
        <v>380.00761062566676</v>
      </c>
      <c r="CN58" s="17">
        <v>884.23175154566661</v>
      </c>
      <c r="CO58" s="17">
        <v>1259.3931450756668</v>
      </c>
      <c r="CP58" s="17">
        <v>10045.686484720001</v>
      </c>
      <c r="CQ58" s="17">
        <v>1025.1869629600001</v>
      </c>
      <c r="CR58" s="17">
        <v>602.10509302000003</v>
      </c>
      <c r="CS58" s="17">
        <v>762.67589198999997</v>
      </c>
      <c r="CT58" s="17">
        <v>488.56596959000007</v>
      </c>
      <c r="CU58" s="17">
        <v>611.83986028000004</v>
      </c>
      <c r="CV58" s="17">
        <v>992.70211652000012</v>
      </c>
      <c r="CW58" s="17">
        <v>1242.0233200600001</v>
      </c>
      <c r="CX58" s="17">
        <v>699.49817705999999</v>
      </c>
      <c r="CY58" s="17">
        <v>814.07238118999999</v>
      </c>
      <c r="CZ58" s="17">
        <v>707.75739694999993</v>
      </c>
      <c r="DA58" s="17">
        <v>708.38401965999992</v>
      </c>
      <c r="DB58" s="17">
        <v>1390.8752954399999</v>
      </c>
      <c r="DC58" s="17">
        <v>13297.615381343396</v>
      </c>
      <c r="DD58" s="17">
        <v>4191.5376458399996</v>
      </c>
      <c r="DE58" s="17">
        <v>678.96296823000011</v>
      </c>
      <c r="DF58" s="17">
        <v>927.03659722999998</v>
      </c>
      <c r="DG58" s="17">
        <v>630.96320605999983</v>
      </c>
      <c r="DH58" s="17">
        <v>639.7008080999999</v>
      </c>
      <c r="DI58" s="17">
        <v>1141.0027218999999</v>
      </c>
      <c r="DJ58" s="17">
        <v>1139.1128682799997</v>
      </c>
      <c r="DK58" s="17">
        <v>660.72888106999994</v>
      </c>
      <c r="DL58" s="17">
        <v>684.73308686000007</v>
      </c>
      <c r="DM58" s="17">
        <v>756.519071161699</v>
      </c>
      <c r="DN58" s="17">
        <v>578.47733920999985</v>
      </c>
      <c r="DO58" s="18">
        <v>1268.8401874016988</v>
      </c>
    </row>
    <row r="59" spans="1:119">
      <c r="A59" s="77">
        <v>141</v>
      </c>
      <c r="B59" s="20" t="s">
        <v>126</v>
      </c>
      <c r="C59" s="17">
        <f t="shared" si="0"/>
        <v>502.24850050047564</v>
      </c>
      <c r="D59" s="17">
        <v>63.428842539999998</v>
      </c>
      <c r="E59" s="17">
        <v>4.8320070799999995</v>
      </c>
      <c r="F59" s="17">
        <v>99.172882233333141</v>
      </c>
      <c r="G59" s="17">
        <v>69.226410440000009</v>
      </c>
      <c r="H59" s="17">
        <v>0.34346823999999998</v>
      </c>
      <c r="I59" s="17">
        <v>10.362998990000001</v>
      </c>
      <c r="J59" s="17">
        <v>69.621851459999988</v>
      </c>
      <c r="K59" s="17">
        <v>0.29853131999999999</v>
      </c>
      <c r="L59" s="17">
        <v>100.02494065714265</v>
      </c>
      <c r="M59" s="17">
        <v>74.846583760000001</v>
      </c>
      <c r="N59" s="17">
        <v>9.7641196899999994</v>
      </c>
      <c r="O59" s="17">
        <v>0.32586409</v>
      </c>
      <c r="P59" s="17">
        <f t="shared" si="1"/>
        <v>1062.7768676400001</v>
      </c>
      <c r="Q59" s="17">
        <v>68.126105259999989</v>
      </c>
      <c r="R59" s="17">
        <v>4.8950743899999996</v>
      </c>
      <c r="S59" s="17">
        <v>111.16143815000001</v>
      </c>
      <c r="T59" s="17">
        <v>144.96657094999998</v>
      </c>
      <c r="U59" s="17">
        <v>-72.110850749999983</v>
      </c>
      <c r="V59" s="17">
        <v>9.5313780400000017</v>
      </c>
      <c r="W59" s="17">
        <v>81.142778070000006</v>
      </c>
      <c r="X59" s="17">
        <v>0.17141335000000002</v>
      </c>
      <c r="Y59" s="17">
        <v>109.22817851000001</v>
      </c>
      <c r="Z59" s="17">
        <v>82.732151149999993</v>
      </c>
      <c r="AA59" s="17">
        <v>8.6831388499999989</v>
      </c>
      <c r="AB59" s="17">
        <v>514.24949167</v>
      </c>
      <c r="AC59" s="17">
        <f t="shared" si="2"/>
        <v>1635.2664498700003</v>
      </c>
      <c r="AD59" s="17">
        <v>74.699272479999991</v>
      </c>
      <c r="AE59" s="17">
        <v>0.68198548000000003</v>
      </c>
      <c r="AF59" s="17">
        <v>116.09143587</v>
      </c>
      <c r="AG59" s="17">
        <v>76.173238640000008</v>
      </c>
      <c r="AH59" s="17">
        <v>0.17298939999999999</v>
      </c>
      <c r="AI59" s="17">
        <v>17.793653239999998</v>
      </c>
      <c r="AJ59" s="17">
        <v>1125.2712919600001</v>
      </c>
      <c r="AK59" s="17">
        <v>2.0007056099999994</v>
      </c>
      <c r="AL59" s="17">
        <v>119.37931256</v>
      </c>
      <c r="AM59" s="17">
        <v>92.015611799999988</v>
      </c>
      <c r="AN59" s="17">
        <v>9.4733098499999979</v>
      </c>
      <c r="AO59" s="17">
        <v>1.5136429800000013</v>
      </c>
      <c r="AP59" s="17">
        <f t="shared" si="3"/>
        <v>1722.1466948299999</v>
      </c>
      <c r="AQ59" s="17">
        <v>614.07464238999989</v>
      </c>
      <c r="AR59" s="17">
        <v>1.7600744000000001</v>
      </c>
      <c r="AS59" s="17">
        <v>129.64862870000002</v>
      </c>
      <c r="AT59" s="17">
        <v>88.148651970000003</v>
      </c>
      <c r="AU59" s="17">
        <v>9.6386183299999981</v>
      </c>
      <c r="AV59" s="17">
        <v>3.1578952300000012</v>
      </c>
      <c r="AW59" s="17">
        <v>628.90972005000003</v>
      </c>
      <c r="AX59" s="17">
        <v>3.5752762699999998</v>
      </c>
      <c r="AY59" s="17">
        <v>132.14848624000001</v>
      </c>
      <c r="AZ59" s="17">
        <v>97.913013590000006</v>
      </c>
      <c r="BA59" s="17">
        <v>10.039082000000001</v>
      </c>
      <c r="BB59" s="17">
        <v>3.1326056600000003</v>
      </c>
      <c r="BC59" s="17">
        <v>2021.6191086199999</v>
      </c>
      <c r="BD59" s="17">
        <v>646.20188694000001</v>
      </c>
      <c r="BE59" s="17">
        <v>3.63195216</v>
      </c>
      <c r="BF59" s="17">
        <v>139.97258765999999</v>
      </c>
      <c r="BG59" s="17">
        <v>80.830503250000007</v>
      </c>
      <c r="BH59" s="17">
        <v>3.0759380900000006</v>
      </c>
      <c r="BI59" s="17">
        <v>3.284388219999999</v>
      </c>
      <c r="BJ59" s="17">
        <v>556.92858410000008</v>
      </c>
      <c r="BK59" s="17">
        <v>3.5431768800000003</v>
      </c>
      <c r="BL59" s="17">
        <v>137.56264997</v>
      </c>
      <c r="BM59" s="17">
        <v>17.596972260000001</v>
      </c>
      <c r="BN59" s="17">
        <v>8.8292520899999989</v>
      </c>
      <c r="BO59" s="17">
        <v>420.16121700000002</v>
      </c>
      <c r="BP59" s="17">
        <v>3263.4602777800005</v>
      </c>
      <c r="BQ59" s="17">
        <v>537.77290836999998</v>
      </c>
      <c r="BR59" s="17">
        <v>2.5939001500000001</v>
      </c>
      <c r="BS59" s="17">
        <v>1169.55326601</v>
      </c>
      <c r="BT59" s="17">
        <v>27.074599859999999</v>
      </c>
      <c r="BU59" s="17">
        <v>8.398408289999999</v>
      </c>
      <c r="BV59" s="17">
        <v>408.25257766999999</v>
      </c>
      <c r="BW59" s="17">
        <v>522.99302046000003</v>
      </c>
      <c r="BX59" s="17">
        <v>2.6990632199999993</v>
      </c>
      <c r="BY59" s="17">
        <v>146.44318475</v>
      </c>
      <c r="BZ59" s="17">
        <v>2.5109839799999989</v>
      </c>
      <c r="CA59" s="17">
        <v>20.061425840000002</v>
      </c>
      <c r="CB59" s="17">
        <v>415.10693918000004</v>
      </c>
      <c r="CC59" s="17">
        <v>2702.7672632699996</v>
      </c>
      <c r="CD59" s="17">
        <v>544.33397080999998</v>
      </c>
      <c r="CE59" s="17">
        <v>3.1263900599999999</v>
      </c>
      <c r="CF59" s="17">
        <v>152.60562813000001</v>
      </c>
      <c r="CG59" s="17">
        <v>20.715207060000004</v>
      </c>
      <c r="CH59" s="17">
        <v>4.5505248100000006</v>
      </c>
      <c r="CI59" s="17">
        <v>412.14324089000002</v>
      </c>
      <c r="CJ59" s="17">
        <v>550.80489455999998</v>
      </c>
      <c r="CK59" s="17">
        <v>8.376306E-2</v>
      </c>
      <c r="CL59" s="17">
        <v>289.19875389000003</v>
      </c>
      <c r="CM59" s="17">
        <v>3.7753209999999995E-2</v>
      </c>
      <c r="CN59" s="17">
        <v>4.6239120199999997</v>
      </c>
      <c r="CO59" s="17">
        <v>720.54322476999994</v>
      </c>
      <c r="CP59" s="17">
        <v>2368.62135098</v>
      </c>
      <c r="CQ59" s="17">
        <v>546.68892220999999</v>
      </c>
      <c r="CR59" s="17">
        <v>88.611580130000007</v>
      </c>
      <c r="CS59" s="17">
        <v>165.97394011</v>
      </c>
      <c r="CT59" s="17">
        <v>20.65388265</v>
      </c>
      <c r="CU59" s="17">
        <v>19.160254720000001</v>
      </c>
      <c r="CV59" s="17">
        <v>429.87824441999999</v>
      </c>
      <c r="CW59" s="17">
        <v>585.61296100000004</v>
      </c>
      <c r="CX59" s="17">
        <v>-155.34559530999999</v>
      </c>
      <c r="CY59" s="17">
        <v>167.82603288000001</v>
      </c>
      <c r="CZ59" s="17">
        <v>1.8805638500000001</v>
      </c>
      <c r="DA59" s="17">
        <v>3.32124796</v>
      </c>
      <c r="DB59" s="17">
        <v>494.35931636000009</v>
      </c>
      <c r="DC59" s="17">
        <v>5344.5501808599993</v>
      </c>
      <c r="DD59" s="17">
        <v>3581.1276412999996</v>
      </c>
      <c r="DE59" s="17">
        <v>0.32623971000000002</v>
      </c>
      <c r="DF59" s="17">
        <v>172.66412635</v>
      </c>
      <c r="DG59" s="17">
        <v>5.4452041299999996</v>
      </c>
      <c r="DH59" s="17">
        <v>1.4040905099999998</v>
      </c>
      <c r="DI59" s="17">
        <v>424.69119083999999</v>
      </c>
      <c r="DJ59" s="17">
        <v>541.58530740999993</v>
      </c>
      <c r="DK59" s="17">
        <v>0.31157081000000003</v>
      </c>
      <c r="DL59" s="17">
        <v>178.78622966</v>
      </c>
      <c r="DM59" s="17">
        <v>3.6175659999999998E-2</v>
      </c>
      <c r="DN59" s="17">
        <v>2.7561841600000001</v>
      </c>
      <c r="DO59" s="18">
        <v>435.41622032000004</v>
      </c>
    </row>
    <row r="60" spans="1:119">
      <c r="A60" s="33">
        <v>1411</v>
      </c>
      <c r="B60" s="24" t="s">
        <v>127</v>
      </c>
      <c r="C60" s="17">
        <f t="shared" si="0"/>
        <v>218.0595424604758</v>
      </c>
      <c r="D60" s="17">
        <v>0</v>
      </c>
      <c r="E60" s="17">
        <v>0</v>
      </c>
      <c r="F60" s="17">
        <v>98.570238273333146</v>
      </c>
      <c r="G60" s="17">
        <v>0</v>
      </c>
      <c r="H60" s="17">
        <v>0</v>
      </c>
      <c r="I60" s="17">
        <v>9.9659057300000011</v>
      </c>
      <c r="J60" s="17">
        <v>0</v>
      </c>
      <c r="K60" s="17">
        <v>0</v>
      </c>
      <c r="L60" s="17">
        <v>99.90044285714265</v>
      </c>
      <c r="M60" s="17">
        <v>0.11004558</v>
      </c>
      <c r="N60" s="17">
        <v>9.5129100199999996</v>
      </c>
      <c r="O60" s="17">
        <v>0</v>
      </c>
      <c r="P60" s="17">
        <f t="shared" si="1"/>
        <v>748.21630846999994</v>
      </c>
      <c r="Q60" s="17">
        <v>0</v>
      </c>
      <c r="R60" s="17">
        <v>0</v>
      </c>
      <c r="S60" s="17">
        <v>109.32046372000001</v>
      </c>
      <c r="T60" s="17">
        <v>0</v>
      </c>
      <c r="U60" s="17">
        <v>0</v>
      </c>
      <c r="V60" s="17">
        <v>9.0599143000000009</v>
      </c>
      <c r="W60" s="17">
        <v>0</v>
      </c>
      <c r="X60" s="17">
        <v>0</v>
      </c>
      <c r="Y60" s="17">
        <v>108.82901186000001</v>
      </c>
      <c r="Z60" s="17">
        <v>0</v>
      </c>
      <c r="AA60" s="17">
        <v>8.6069185899999994</v>
      </c>
      <c r="AB60" s="17">
        <v>512.4</v>
      </c>
      <c r="AC60" s="17">
        <f t="shared" si="2"/>
        <v>1307.9691575500001</v>
      </c>
      <c r="AD60" s="17">
        <v>0</v>
      </c>
      <c r="AE60" s="17">
        <v>0</v>
      </c>
      <c r="AF60" s="17">
        <v>115.96473752</v>
      </c>
      <c r="AG60" s="17">
        <v>0</v>
      </c>
      <c r="AH60" s="17">
        <v>0</v>
      </c>
      <c r="AI60" s="17">
        <v>16.923922869999998</v>
      </c>
      <c r="AJ60" s="17">
        <v>1042.2362500000002</v>
      </c>
      <c r="AK60" s="17">
        <v>1.4983333299999995</v>
      </c>
      <c r="AL60" s="17">
        <v>119.27998667</v>
      </c>
      <c r="AM60" s="17">
        <v>1.4983333300000012</v>
      </c>
      <c r="AN60" s="17">
        <v>9.1610938299999987</v>
      </c>
      <c r="AO60" s="17">
        <v>1.4065000000000012</v>
      </c>
      <c r="AP60" s="17">
        <f t="shared" si="3"/>
        <v>1368.3811596600001</v>
      </c>
      <c r="AQ60" s="17">
        <v>533.93849305999993</v>
      </c>
      <c r="AR60" s="17">
        <v>1.52666667</v>
      </c>
      <c r="AS60" s="17">
        <v>129.37577777000001</v>
      </c>
      <c r="AT60" s="17">
        <v>1.4552777800000003</v>
      </c>
      <c r="AU60" s="17">
        <v>9.3093203299999985</v>
      </c>
      <c r="AV60" s="17">
        <v>2.9083333300000014</v>
      </c>
      <c r="AW60" s="17">
        <v>538.98387500000001</v>
      </c>
      <c r="AX60" s="17">
        <v>3.008</v>
      </c>
      <c r="AY60" s="17">
        <v>132.04808</v>
      </c>
      <c r="AZ60" s="17">
        <v>2.9805999999999999</v>
      </c>
      <c r="BA60" s="17">
        <v>9.9249357200000006</v>
      </c>
      <c r="BB60" s="17">
        <v>2.9218000000000002</v>
      </c>
      <c r="BC60" s="17">
        <v>1816.2611655300002</v>
      </c>
      <c r="BD60" s="17">
        <v>542.56322375000002</v>
      </c>
      <c r="BE60" s="17">
        <v>3.1022862499999997</v>
      </c>
      <c r="BF60" s="17">
        <v>139.33928624999999</v>
      </c>
      <c r="BG60" s="17">
        <v>3.1222862500000002</v>
      </c>
      <c r="BH60" s="17">
        <v>3.0717306900000008</v>
      </c>
      <c r="BI60" s="17">
        <v>3.0145084699999991</v>
      </c>
      <c r="BJ60" s="17">
        <v>549.49641541000005</v>
      </c>
      <c r="BK60" s="17">
        <v>3.0139529100000004</v>
      </c>
      <c r="BL60" s="17">
        <v>137.47905291000001</v>
      </c>
      <c r="BM60" s="17">
        <v>3.1067306899999991</v>
      </c>
      <c r="BN60" s="17">
        <v>8.8101194199999995</v>
      </c>
      <c r="BO60" s="17">
        <v>420.14157253000002</v>
      </c>
      <c r="BP60" s="17">
        <v>2224.1282434499999</v>
      </c>
      <c r="BQ60" s="17">
        <v>530.37252931</v>
      </c>
      <c r="BR60" s="17">
        <v>2.3175640300000002</v>
      </c>
      <c r="BS60" s="17">
        <v>145.42620291</v>
      </c>
      <c r="BT60" s="17">
        <v>24.9104755</v>
      </c>
      <c r="BU60" s="17">
        <v>8.3571237099999998</v>
      </c>
      <c r="BV60" s="17">
        <v>406.55679564000002</v>
      </c>
      <c r="BW60" s="17">
        <v>522.39242512999999</v>
      </c>
      <c r="BX60" s="17">
        <v>2.4000640299999993</v>
      </c>
      <c r="BY60" s="17">
        <v>145.30075729999999</v>
      </c>
      <c r="BZ60" s="17">
        <v>2.4833973699999987</v>
      </c>
      <c r="CA60" s="17">
        <v>19.122951820000001</v>
      </c>
      <c r="CB60" s="17">
        <v>414.48795670000004</v>
      </c>
      <c r="CC60" s="17">
        <v>2579.3512718100001</v>
      </c>
      <c r="CD60" s="17">
        <v>536.90343209000002</v>
      </c>
      <c r="CE60" s="17">
        <v>2.5050058699999997</v>
      </c>
      <c r="CF60" s="17">
        <v>150.91883654</v>
      </c>
      <c r="CG60" s="17">
        <v>20.708040900000004</v>
      </c>
      <c r="CH60" s="17">
        <v>4.5299571500000004</v>
      </c>
      <c r="CI60" s="17">
        <v>411.57310517000002</v>
      </c>
      <c r="CJ60" s="17">
        <v>550.72260714999993</v>
      </c>
      <c r="CK60" s="17">
        <v>0</v>
      </c>
      <c r="CL60" s="17">
        <v>152.74258</v>
      </c>
      <c r="CM60" s="17">
        <v>0</v>
      </c>
      <c r="CN60" s="17">
        <v>4.0769614299999999</v>
      </c>
      <c r="CO60" s="17">
        <v>744.67074550999996</v>
      </c>
      <c r="CP60" s="17">
        <v>2336.5524131000002</v>
      </c>
      <c r="CQ60" s="17">
        <v>537.91499999999996</v>
      </c>
      <c r="CR60" s="17">
        <v>0</v>
      </c>
      <c r="CS60" s="17">
        <v>162.2313</v>
      </c>
      <c r="CT60" s="17">
        <v>4.8668587499999996</v>
      </c>
      <c r="CU60" s="17">
        <v>3.6521859800000001</v>
      </c>
      <c r="CV60" s="17">
        <v>425.32222025999999</v>
      </c>
      <c r="CW60" s="17">
        <v>538.01474162</v>
      </c>
      <c r="CX60" s="17">
        <v>0</v>
      </c>
      <c r="CY60" s="17">
        <v>167.50339875</v>
      </c>
      <c r="CZ60" s="17">
        <v>0.83605253000000002</v>
      </c>
      <c r="DA60" s="17">
        <v>3.1709700000000001</v>
      </c>
      <c r="DB60" s="17">
        <v>493.03968521000007</v>
      </c>
      <c r="DC60" s="17">
        <v>2294.8284504200001</v>
      </c>
      <c r="DD60" s="17">
        <v>538.95187499999997</v>
      </c>
      <c r="DE60" s="17">
        <v>0</v>
      </c>
      <c r="DF60" s="17">
        <v>172.65360000000001</v>
      </c>
      <c r="DG60" s="17">
        <v>4.8668587499999996</v>
      </c>
      <c r="DH60" s="17">
        <v>0</v>
      </c>
      <c r="DI60" s="17">
        <v>424.47711829999997</v>
      </c>
      <c r="DJ60" s="17">
        <v>541.39978655999994</v>
      </c>
      <c r="DK60" s="17">
        <v>0</v>
      </c>
      <c r="DL60" s="17">
        <v>178.24687287</v>
      </c>
      <c r="DM60" s="17">
        <v>0</v>
      </c>
      <c r="DN60" s="17">
        <v>0</v>
      </c>
      <c r="DO60" s="18">
        <v>434.23233894000003</v>
      </c>
    </row>
    <row r="61" spans="1:119">
      <c r="A61" s="33">
        <v>14111</v>
      </c>
      <c r="B61" s="22" t="s">
        <v>128</v>
      </c>
      <c r="C61" s="17">
        <f t="shared" si="0"/>
        <v>198.32395369047578</v>
      </c>
      <c r="D61" s="17">
        <v>0</v>
      </c>
      <c r="E61" s="17">
        <v>0</v>
      </c>
      <c r="F61" s="17">
        <v>98.42351083333314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99.90044285714265</v>
      </c>
      <c r="M61" s="17">
        <v>0</v>
      </c>
      <c r="N61" s="17">
        <v>0</v>
      </c>
      <c r="O61" s="17">
        <v>0</v>
      </c>
      <c r="P61" s="17">
        <f t="shared" si="1"/>
        <v>218.03943000000001</v>
      </c>
      <c r="Q61" s="17">
        <v>0</v>
      </c>
      <c r="R61" s="17">
        <v>0</v>
      </c>
      <c r="S61" s="17">
        <v>109.2471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108.79233000000001</v>
      </c>
      <c r="Z61" s="17">
        <v>0</v>
      </c>
      <c r="AA61" s="17">
        <v>0</v>
      </c>
      <c r="AB61" s="17">
        <v>0</v>
      </c>
      <c r="AC61" s="17">
        <f t="shared" si="2"/>
        <v>233.70256000000001</v>
      </c>
      <c r="AD61" s="17">
        <v>0</v>
      </c>
      <c r="AE61" s="17">
        <v>0</v>
      </c>
      <c r="AF61" s="17">
        <v>115.82424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117.87832</v>
      </c>
      <c r="AM61" s="17">
        <v>0</v>
      </c>
      <c r="AN61" s="17">
        <v>0</v>
      </c>
      <c r="AO61" s="17">
        <v>0</v>
      </c>
      <c r="AP61" s="17">
        <f t="shared" si="3"/>
        <v>256.83608000000004</v>
      </c>
      <c r="AQ61" s="17">
        <v>0</v>
      </c>
      <c r="AR61" s="17">
        <v>0</v>
      </c>
      <c r="AS61" s="17">
        <v>127.9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128.93608</v>
      </c>
      <c r="AZ61" s="17">
        <v>0</v>
      </c>
      <c r="BA61" s="17">
        <v>0</v>
      </c>
      <c r="BB61" s="17">
        <v>0</v>
      </c>
      <c r="BC61" s="17">
        <v>270.6121</v>
      </c>
      <c r="BD61" s="17">
        <v>0</v>
      </c>
      <c r="BE61" s="17">
        <v>0</v>
      </c>
      <c r="BF61" s="17">
        <v>136.14699999999999</v>
      </c>
      <c r="BG61" s="17">
        <v>0</v>
      </c>
      <c r="BH61" s="17">
        <v>0</v>
      </c>
      <c r="BI61" s="17">
        <v>0</v>
      </c>
      <c r="BJ61" s="17">
        <v>0</v>
      </c>
      <c r="BK61" s="17">
        <v>0</v>
      </c>
      <c r="BL61" s="17">
        <v>134.46510000000001</v>
      </c>
      <c r="BM61" s="17">
        <v>0</v>
      </c>
      <c r="BN61" s="17">
        <v>0</v>
      </c>
      <c r="BO61" s="17">
        <v>0</v>
      </c>
      <c r="BP61" s="17">
        <v>285.49119029000002</v>
      </c>
      <c r="BQ61" s="17">
        <v>0</v>
      </c>
      <c r="BR61" s="17">
        <v>0</v>
      </c>
      <c r="BS61" s="17">
        <v>141.76224999999999</v>
      </c>
      <c r="BT61" s="17">
        <v>0</v>
      </c>
      <c r="BU61" s="17">
        <v>0</v>
      </c>
      <c r="BV61" s="17">
        <v>0</v>
      </c>
      <c r="BW61" s="17">
        <v>0</v>
      </c>
      <c r="BX61" s="17">
        <v>0</v>
      </c>
      <c r="BY61" s="17">
        <v>142.84513770999999</v>
      </c>
      <c r="BZ61" s="17">
        <v>0</v>
      </c>
      <c r="CA61" s="17">
        <v>0</v>
      </c>
      <c r="CB61" s="17">
        <v>0.88380258</v>
      </c>
      <c r="CC61" s="17">
        <v>304.27735675000002</v>
      </c>
      <c r="CD61" s="17">
        <v>0</v>
      </c>
      <c r="CE61" s="17">
        <v>0</v>
      </c>
      <c r="CF61" s="17">
        <v>150.91172</v>
      </c>
      <c r="CG61" s="17">
        <v>0</v>
      </c>
      <c r="CH61" s="17">
        <v>0</v>
      </c>
      <c r="CI61" s="17">
        <v>0</v>
      </c>
      <c r="CJ61" s="17">
        <v>0</v>
      </c>
      <c r="CK61" s="17">
        <v>0</v>
      </c>
      <c r="CL61" s="17">
        <v>152.74258</v>
      </c>
      <c r="CM61" s="17">
        <v>0</v>
      </c>
      <c r="CN61" s="17">
        <v>0</v>
      </c>
      <c r="CO61" s="17">
        <v>0.62305675000000005</v>
      </c>
      <c r="CP61" s="17">
        <v>324.97570595000002</v>
      </c>
      <c r="CQ61" s="17">
        <v>0</v>
      </c>
      <c r="CR61" s="17">
        <v>0</v>
      </c>
      <c r="CS61" s="17">
        <v>162.2313</v>
      </c>
      <c r="CT61" s="17">
        <v>0</v>
      </c>
      <c r="CU61" s="17">
        <v>0</v>
      </c>
      <c r="CV61" s="17">
        <v>0</v>
      </c>
      <c r="CW61" s="17">
        <v>0</v>
      </c>
      <c r="CX61" s="17">
        <v>0</v>
      </c>
      <c r="CY61" s="17">
        <v>162.63654</v>
      </c>
      <c r="CZ61" s="17">
        <v>0</v>
      </c>
      <c r="DA61" s="17">
        <v>0</v>
      </c>
      <c r="DB61" s="17">
        <v>0.10786595</v>
      </c>
      <c r="DC61" s="17">
        <v>346.52030000000002</v>
      </c>
      <c r="DD61" s="17">
        <v>0</v>
      </c>
      <c r="DE61" s="17">
        <v>0</v>
      </c>
      <c r="DF61" s="17">
        <v>172.65360000000001</v>
      </c>
      <c r="DG61" s="17">
        <v>0</v>
      </c>
      <c r="DH61" s="17">
        <v>0</v>
      </c>
      <c r="DI61" s="17">
        <v>0</v>
      </c>
      <c r="DJ61" s="17">
        <v>0</v>
      </c>
      <c r="DK61" s="17">
        <v>0</v>
      </c>
      <c r="DL61" s="17">
        <v>173.86670000000001</v>
      </c>
      <c r="DM61" s="17">
        <v>0</v>
      </c>
      <c r="DN61" s="17">
        <v>0</v>
      </c>
      <c r="DO61" s="18">
        <v>0</v>
      </c>
    </row>
    <row r="62" spans="1:119">
      <c r="A62" s="33">
        <v>14112</v>
      </c>
      <c r="B62" s="22" t="s">
        <v>129</v>
      </c>
      <c r="C62" s="17">
        <f t="shared" si="0"/>
        <v>19.73558877</v>
      </c>
      <c r="D62" s="17">
        <v>0</v>
      </c>
      <c r="E62" s="17">
        <v>0</v>
      </c>
      <c r="F62" s="17">
        <v>0.14672744000000001</v>
      </c>
      <c r="G62" s="17">
        <v>0</v>
      </c>
      <c r="H62" s="17">
        <v>0</v>
      </c>
      <c r="I62" s="17">
        <v>9.9659057300000011</v>
      </c>
      <c r="J62" s="17">
        <v>0</v>
      </c>
      <c r="K62" s="17">
        <v>0</v>
      </c>
      <c r="L62" s="17">
        <v>0</v>
      </c>
      <c r="M62" s="17">
        <v>0.11004558</v>
      </c>
      <c r="N62" s="17">
        <v>9.5129100199999996</v>
      </c>
      <c r="O62" s="17">
        <v>0</v>
      </c>
      <c r="P62" s="17">
        <f t="shared" si="1"/>
        <v>530.17687847000002</v>
      </c>
      <c r="Q62" s="17">
        <v>0</v>
      </c>
      <c r="R62" s="17">
        <v>0</v>
      </c>
      <c r="S62" s="17">
        <v>7.3363720000000007E-2</v>
      </c>
      <c r="T62" s="17">
        <v>0</v>
      </c>
      <c r="U62" s="17">
        <v>0</v>
      </c>
      <c r="V62" s="17">
        <v>9.0599143000000009</v>
      </c>
      <c r="W62" s="17">
        <v>0</v>
      </c>
      <c r="X62" s="17">
        <v>0</v>
      </c>
      <c r="Y62" s="17">
        <v>3.6681860000000004E-2</v>
      </c>
      <c r="Z62" s="17">
        <v>0</v>
      </c>
      <c r="AA62" s="17">
        <v>8.6069185899999994</v>
      </c>
      <c r="AB62" s="17">
        <v>512.4</v>
      </c>
      <c r="AC62" s="17">
        <f t="shared" si="2"/>
        <v>1056.78159755</v>
      </c>
      <c r="AD62" s="17">
        <v>0</v>
      </c>
      <c r="AE62" s="17">
        <v>0</v>
      </c>
      <c r="AF62" s="17">
        <v>0.14049751999999999</v>
      </c>
      <c r="AG62" s="17">
        <v>0</v>
      </c>
      <c r="AH62" s="17">
        <v>0</v>
      </c>
      <c r="AI62" s="17">
        <v>8.1539228700000006</v>
      </c>
      <c r="AJ62" s="17">
        <v>1040.7862500000001</v>
      </c>
      <c r="AK62" s="17">
        <v>0</v>
      </c>
      <c r="AL62" s="17">
        <v>0</v>
      </c>
      <c r="AM62" s="17">
        <v>0</v>
      </c>
      <c r="AN62" s="17">
        <v>7.70092716</v>
      </c>
      <c r="AO62" s="17">
        <v>0</v>
      </c>
      <c r="AP62" s="17">
        <f t="shared" si="3"/>
        <v>1082.2756796600002</v>
      </c>
      <c r="AQ62" s="17">
        <v>532.36093749999998</v>
      </c>
      <c r="AR62" s="17">
        <v>0</v>
      </c>
      <c r="AS62" s="17">
        <v>0</v>
      </c>
      <c r="AT62" s="17">
        <v>0</v>
      </c>
      <c r="AU62" s="17">
        <v>7.2479314400000003</v>
      </c>
      <c r="AV62" s="17">
        <v>0</v>
      </c>
      <c r="AW62" s="17">
        <v>535.87187500000005</v>
      </c>
      <c r="AX62" s="17">
        <v>0</v>
      </c>
      <c r="AY62" s="17">
        <v>0</v>
      </c>
      <c r="AZ62" s="17">
        <v>0</v>
      </c>
      <c r="BA62" s="17">
        <v>6.7949357199999998</v>
      </c>
      <c r="BB62" s="17">
        <v>0</v>
      </c>
      <c r="BC62" s="17">
        <v>1545.6490655300001</v>
      </c>
      <c r="BD62" s="17">
        <v>542.56322375000002</v>
      </c>
      <c r="BE62" s="17">
        <v>3.1022862499999997</v>
      </c>
      <c r="BF62" s="17">
        <v>3.1922862499999995</v>
      </c>
      <c r="BG62" s="17">
        <v>3.1222862500000002</v>
      </c>
      <c r="BH62" s="17">
        <v>3.0717306900000008</v>
      </c>
      <c r="BI62" s="17">
        <v>3.0145084699999991</v>
      </c>
      <c r="BJ62" s="17">
        <v>549.49641541000005</v>
      </c>
      <c r="BK62" s="17">
        <v>3.0139529100000004</v>
      </c>
      <c r="BL62" s="17">
        <v>3.0139529100000004</v>
      </c>
      <c r="BM62" s="17">
        <v>3.1067306899999991</v>
      </c>
      <c r="BN62" s="17">
        <v>8.8101194199999995</v>
      </c>
      <c r="BO62" s="17">
        <v>420.14157253000002</v>
      </c>
      <c r="BP62" s="17">
        <v>1938.6370531599998</v>
      </c>
      <c r="BQ62" s="17">
        <v>530.37252931</v>
      </c>
      <c r="BR62" s="17">
        <v>2.3175640300000002</v>
      </c>
      <c r="BS62" s="17">
        <v>3.663952909999999</v>
      </c>
      <c r="BT62" s="17">
        <v>24.9104755</v>
      </c>
      <c r="BU62" s="17">
        <v>8.3571237099999998</v>
      </c>
      <c r="BV62" s="17">
        <v>406.55679564000002</v>
      </c>
      <c r="BW62" s="17">
        <v>522.39242512999999</v>
      </c>
      <c r="BX62" s="17">
        <v>2.4000640299999993</v>
      </c>
      <c r="BY62" s="17">
        <v>2.4556195900000013</v>
      </c>
      <c r="BZ62" s="17">
        <v>2.4833973699999987</v>
      </c>
      <c r="CA62" s="17">
        <v>19.122951820000001</v>
      </c>
      <c r="CB62" s="17">
        <v>413.60415412000003</v>
      </c>
      <c r="CC62" s="17">
        <v>2275.0739150599998</v>
      </c>
      <c r="CD62" s="17">
        <v>536.90343209000002</v>
      </c>
      <c r="CE62" s="17">
        <v>2.5050058699999997</v>
      </c>
      <c r="CF62" s="17">
        <v>7.1165400000000002E-3</v>
      </c>
      <c r="CG62" s="17">
        <v>20.708040900000004</v>
      </c>
      <c r="CH62" s="17">
        <v>4.5299571500000004</v>
      </c>
      <c r="CI62" s="17">
        <v>411.57310517000002</v>
      </c>
      <c r="CJ62" s="17">
        <v>550.72260714999993</v>
      </c>
      <c r="CK62" s="17">
        <v>0</v>
      </c>
      <c r="CL62" s="17">
        <v>0</v>
      </c>
      <c r="CM62" s="17">
        <v>0</v>
      </c>
      <c r="CN62" s="17">
        <v>4.0769614299999999</v>
      </c>
      <c r="CO62" s="17">
        <v>744.04768875999991</v>
      </c>
      <c r="CP62" s="17">
        <v>2011.5767071499997</v>
      </c>
      <c r="CQ62" s="17">
        <v>537.91499999999996</v>
      </c>
      <c r="CR62" s="17">
        <v>0</v>
      </c>
      <c r="CS62" s="17">
        <v>0</v>
      </c>
      <c r="CT62" s="17">
        <v>4.8668587499999996</v>
      </c>
      <c r="CU62" s="17">
        <v>3.6521859800000001</v>
      </c>
      <c r="CV62" s="17">
        <v>425.32222025999999</v>
      </c>
      <c r="CW62" s="17">
        <v>538.01474162</v>
      </c>
      <c r="CX62" s="17">
        <v>0</v>
      </c>
      <c r="CY62" s="17">
        <v>4.8668587499999996</v>
      </c>
      <c r="CZ62" s="17">
        <v>0.83605253000000002</v>
      </c>
      <c r="DA62" s="17">
        <v>3.1709700000000001</v>
      </c>
      <c r="DB62" s="17">
        <v>492.93181926000005</v>
      </c>
      <c r="DC62" s="17">
        <v>1948.3081504199999</v>
      </c>
      <c r="DD62" s="17">
        <v>538.95187499999997</v>
      </c>
      <c r="DE62" s="17">
        <v>0</v>
      </c>
      <c r="DF62" s="17">
        <v>0</v>
      </c>
      <c r="DG62" s="17">
        <v>4.8668587499999996</v>
      </c>
      <c r="DH62" s="17">
        <v>0</v>
      </c>
      <c r="DI62" s="17">
        <v>424.47711829999997</v>
      </c>
      <c r="DJ62" s="17">
        <v>541.39978655999994</v>
      </c>
      <c r="DK62" s="17">
        <v>0</v>
      </c>
      <c r="DL62" s="17">
        <v>4.38017287</v>
      </c>
      <c r="DM62" s="17">
        <v>0</v>
      </c>
      <c r="DN62" s="17">
        <v>0</v>
      </c>
      <c r="DO62" s="18">
        <v>434.23233894000003</v>
      </c>
    </row>
    <row r="63" spans="1:119">
      <c r="A63" s="33">
        <v>14113</v>
      </c>
      <c r="B63" s="22" t="s">
        <v>124</v>
      </c>
      <c r="C63" s="17">
        <f t="shared" si="0"/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f t="shared" si="1"/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f t="shared" si="2"/>
        <v>17.484999999999999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8.77</v>
      </c>
      <c r="AJ63" s="17">
        <v>1.4500000000000011</v>
      </c>
      <c r="AK63" s="17">
        <v>1.4983333299999995</v>
      </c>
      <c r="AL63" s="17">
        <v>1.4016666699999991</v>
      </c>
      <c r="AM63" s="17">
        <v>1.4983333300000012</v>
      </c>
      <c r="AN63" s="17">
        <v>1.4601666699999978</v>
      </c>
      <c r="AO63" s="17">
        <v>1.4065000000000012</v>
      </c>
      <c r="AP63" s="17">
        <f t="shared" si="3"/>
        <v>29.269400000000001</v>
      </c>
      <c r="AQ63" s="17">
        <v>1.57755556</v>
      </c>
      <c r="AR63" s="17">
        <v>1.52666667</v>
      </c>
      <c r="AS63" s="17">
        <v>1.4757777700000001</v>
      </c>
      <c r="AT63" s="17">
        <v>1.4552777800000003</v>
      </c>
      <c r="AU63" s="17">
        <v>2.061388889999999</v>
      </c>
      <c r="AV63" s="17">
        <v>2.9083333300000014</v>
      </c>
      <c r="AW63" s="17">
        <v>3.1120000000000001</v>
      </c>
      <c r="AX63" s="17">
        <v>3.008</v>
      </c>
      <c r="AY63" s="17">
        <v>3.1120000000000001</v>
      </c>
      <c r="AZ63" s="17">
        <v>2.9805999999999999</v>
      </c>
      <c r="BA63" s="17">
        <v>3.13</v>
      </c>
      <c r="BB63" s="17">
        <v>2.9218000000000002</v>
      </c>
      <c r="BC63" s="17">
        <v>0</v>
      </c>
      <c r="BD63" s="17">
        <v>0</v>
      </c>
      <c r="BE63" s="17">
        <v>0</v>
      </c>
      <c r="BF63" s="17">
        <v>0</v>
      </c>
      <c r="BG63" s="17">
        <v>0</v>
      </c>
      <c r="BH63" s="17">
        <v>0</v>
      </c>
      <c r="BI63" s="17">
        <v>0</v>
      </c>
      <c r="BJ63" s="17">
        <v>0</v>
      </c>
      <c r="BK63" s="17">
        <v>0</v>
      </c>
      <c r="BL63" s="17">
        <v>0</v>
      </c>
      <c r="BM63" s="17">
        <v>0</v>
      </c>
      <c r="BN63" s="17">
        <v>0</v>
      </c>
      <c r="BO63" s="17">
        <v>0</v>
      </c>
      <c r="BP63" s="17">
        <v>0</v>
      </c>
      <c r="BQ63" s="17">
        <v>0</v>
      </c>
      <c r="BR63" s="17">
        <v>0</v>
      </c>
      <c r="BS63" s="17">
        <v>0</v>
      </c>
      <c r="BT63" s="17">
        <v>0</v>
      </c>
      <c r="BU63" s="17">
        <v>0</v>
      </c>
      <c r="BV63" s="17">
        <v>0</v>
      </c>
      <c r="BW63" s="17">
        <v>0</v>
      </c>
      <c r="BX63" s="17">
        <v>0</v>
      </c>
      <c r="BY63" s="17">
        <v>0</v>
      </c>
      <c r="BZ63" s="17">
        <v>0</v>
      </c>
      <c r="CA63" s="17">
        <v>0</v>
      </c>
      <c r="CB63" s="17">
        <v>0</v>
      </c>
      <c r="CC63" s="17">
        <v>0</v>
      </c>
      <c r="CD63" s="17">
        <v>0</v>
      </c>
      <c r="CE63" s="17">
        <v>0</v>
      </c>
      <c r="CF63" s="17">
        <v>0</v>
      </c>
      <c r="CG63" s="17">
        <v>0</v>
      </c>
      <c r="CH63" s="17">
        <v>0</v>
      </c>
      <c r="CI63" s="17">
        <v>0</v>
      </c>
      <c r="CJ63" s="17">
        <v>0</v>
      </c>
      <c r="CK63" s="17">
        <v>0</v>
      </c>
      <c r="CL63" s="17">
        <v>0</v>
      </c>
      <c r="CM63" s="17">
        <v>0</v>
      </c>
      <c r="CN63" s="17">
        <v>0</v>
      </c>
      <c r="CO63" s="17">
        <v>0</v>
      </c>
      <c r="CP63" s="17">
        <v>0</v>
      </c>
      <c r="CQ63" s="17">
        <v>0</v>
      </c>
      <c r="CR63" s="17">
        <v>0</v>
      </c>
      <c r="CS63" s="17">
        <v>0</v>
      </c>
      <c r="CT63" s="17">
        <v>0</v>
      </c>
      <c r="CU63" s="17">
        <v>0</v>
      </c>
      <c r="CV63" s="17">
        <v>0</v>
      </c>
      <c r="CW63" s="17">
        <v>0</v>
      </c>
      <c r="CX63" s="17">
        <v>0</v>
      </c>
      <c r="CY63" s="17">
        <v>0</v>
      </c>
      <c r="CZ63" s="17">
        <v>0</v>
      </c>
      <c r="DA63" s="17">
        <v>0</v>
      </c>
      <c r="DB63" s="17">
        <v>0</v>
      </c>
      <c r="DC63" s="17">
        <v>0</v>
      </c>
      <c r="DD63" s="17">
        <v>0</v>
      </c>
      <c r="DE63" s="17">
        <v>0</v>
      </c>
      <c r="DF63" s="17">
        <v>0</v>
      </c>
      <c r="DG63" s="17">
        <v>0</v>
      </c>
      <c r="DH63" s="17">
        <v>0</v>
      </c>
      <c r="DI63" s="17">
        <v>0</v>
      </c>
      <c r="DJ63" s="17">
        <v>0</v>
      </c>
      <c r="DK63" s="17">
        <v>0</v>
      </c>
      <c r="DL63" s="17">
        <v>0</v>
      </c>
      <c r="DM63" s="17">
        <v>0</v>
      </c>
      <c r="DN63" s="17">
        <v>0</v>
      </c>
      <c r="DO63" s="18">
        <v>0</v>
      </c>
    </row>
    <row r="64" spans="1:119">
      <c r="A64" s="33">
        <v>1412</v>
      </c>
      <c r="B64" s="21" t="s">
        <v>130</v>
      </c>
      <c r="C64" s="17">
        <f t="shared" si="0"/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f t="shared" si="1"/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f t="shared" si="2"/>
        <v>3.0000000000000001E-6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9.9999999999999995E-7</v>
      </c>
      <c r="AO64" s="17">
        <v>1.9999999999999999E-6</v>
      </c>
      <c r="AP64" s="17">
        <f t="shared" si="3"/>
        <v>1.1999999999999999E-5</v>
      </c>
      <c r="AQ64" s="17">
        <v>1.9999999999999999E-6</v>
      </c>
      <c r="AR64" s="17">
        <v>1.9999999999999999E-6</v>
      </c>
      <c r="AS64" s="17">
        <v>1.9999999999999999E-6</v>
      </c>
      <c r="AT64" s="17">
        <v>1.9999999999999999E-6</v>
      </c>
      <c r="AU64" s="17">
        <v>1.9999999999999999E-6</v>
      </c>
      <c r="AV64" s="17">
        <v>1.9999999999999999E-6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17">
        <v>0</v>
      </c>
      <c r="BC64" s="17">
        <v>0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0</v>
      </c>
      <c r="BJ64" s="17">
        <v>0</v>
      </c>
      <c r="BK64" s="17">
        <v>0</v>
      </c>
      <c r="BL64" s="17">
        <v>0</v>
      </c>
      <c r="BM64" s="17">
        <v>0</v>
      </c>
      <c r="BN64" s="17">
        <v>0</v>
      </c>
      <c r="BO64" s="17">
        <v>0</v>
      </c>
      <c r="BP64" s="17">
        <v>1000</v>
      </c>
      <c r="BQ64" s="17">
        <v>0</v>
      </c>
      <c r="BR64" s="17">
        <v>0</v>
      </c>
      <c r="BS64" s="17">
        <v>1000</v>
      </c>
      <c r="BT64" s="17">
        <v>0</v>
      </c>
      <c r="BU64" s="17">
        <v>0</v>
      </c>
      <c r="BV64" s="17">
        <v>0</v>
      </c>
      <c r="BW64" s="17">
        <v>0</v>
      </c>
      <c r="BX64" s="17">
        <v>0</v>
      </c>
      <c r="BY64" s="17">
        <v>0</v>
      </c>
      <c r="BZ64" s="17">
        <v>0</v>
      </c>
      <c r="CA64" s="17">
        <v>0</v>
      </c>
      <c r="CB64" s="17">
        <v>0</v>
      </c>
      <c r="CC64" s="17">
        <v>0</v>
      </c>
      <c r="CD64" s="17">
        <v>0</v>
      </c>
      <c r="CE64" s="17">
        <v>0</v>
      </c>
      <c r="CF64" s="17">
        <v>0</v>
      </c>
      <c r="CG64" s="17">
        <v>0</v>
      </c>
      <c r="CH64" s="17">
        <v>0</v>
      </c>
      <c r="CI64" s="17">
        <v>0</v>
      </c>
      <c r="CJ64" s="17">
        <v>0</v>
      </c>
      <c r="CK64" s="17">
        <v>0</v>
      </c>
      <c r="CL64" s="17">
        <v>0</v>
      </c>
      <c r="CM64" s="17">
        <v>0</v>
      </c>
      <c r="CN64" s="17">
        <v>0</v>
      </c>
      <c r="CO64" s="17">
        <v>0</v>
      </c>
      <c r="CP64" s="17">
        <v>0</v>
      </c>
      <c r="CQ64" s="17">
        <v>0</v>
      </c>
      <c r="CR64" s="17">
        <v>0</v>
      </c>
      <c r="CS64" s="17">
        <v>0</v>
      </c>
      <c r="CT64" s="17">
        <v>0</v>
      </c>
      <c r="CU64" s="17">
        <v>0</v>
      </c>
      <c r="CV64" s="17">
        <v>0</v>
      </c>
      <c r="CW64" s="17">
        <v>0</v>
      </c>
      <c r="CX64" s="17">
        <v>0</v>
      </c>
      <c r="CY64" s="17">
        <v>0</v>
      </c>
      <c r="CZ64" s="17">
        <v>0</v>
      </c>
      <c r="DA64" s="17">
        <v>0</v>
      </c>
      <c r="DB64" s="17">
        <v>0</v>
      </c>
      <c r="DC64" s="17">
        <v>3033.2750434199997</v>
      </c>
      <c r="DD64" s="17">
        <v>3033.2750434199997</v>
      </c>
      <c r="DE64" s="17">
        <v>0</v>
      </c>
      <c r="DF64" s="17">
        <v>0</v>
      </c>
      <c r="DG64" s="17">
        <v>0</v>
      </c>
      <c r="DH64" s="17">
        <v>0</v>
      </c>
      <c r="DI64" s="17">
        <v>0</v>
      </c>
      <c r="DJ64" s="17">
        <v>0</v>
      </c>
      <c r="DK64" s="17">
        <v>0</v>
      </c>
      <c r="DL64" s="17">
        <v>0</v>
      </c>
      <c r="DM64" s="17">
        <v>0</v>
      </c>
      <c r="DN64" s="17">
        <v>0</v>
      </c>
      <c r="DO64" s="18">
        <v>0</v>
      </c>
    </row>
    <row r="65" spans="1:119">
      <c r="A65" s="33">
        <v>1413</v>
      </c>
      <c r="B65" s="21" t="s">
        <v>131</v>
      </c>
      <c r="C65" s="17">
        <f t="shared" si="0"/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f t="shared" si="1"/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f t="shared" si="2"/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f t="shared" si="3"/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17">
        <v>0</v>
      </c>
      <c r="BE65" s="17">
        <v>0</v>
      </c>
      <c r="BF65" s="17">
        <v>0</v>
      </c>
      <c r="BG65" s="17">
        <v>0</v>
      </c>
      <c r="BH65" s="17">
        <v>0</v>
      </c>
      <c r="BI65" s="17">
        <v>0</v>
      </c>
      <c r="BJ65" s="17">
        <v>0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>
        <v>0</v>
      </c>
      <c r="BR65" s="17">
        <v>0</v>
      </c>
      <c r="BS65" s="17">
        <v>0</v>
      </c>
      <c r="BT65" s="17">
        <v>0</v>
      </c>
      <c r="BU65" s="17">
        <v>0</v>
      </c>
      <c r="BV65" s="17">
        <v>0</v>
      </c>
      <c r="BW65" s="17">
        <v>0</v>
      </c>
      <c r="BX65" s="17">
        <v>0</v>
      </c>
      <c r="BY65" s="17">
        <v>0</v>
      </c>
      <c r="BZ65" s="17">
        <v>0</v>
      </c>
      <c r="CA65" s="17">
        <v>0</v>
      </c>
      <c r="CB65" s="17">
        <v>0</v>
      </c>
      <c r="CC65" s="17">
        <v>0</v>
      </c>
      <c r="CD65" s="17">
        <v>0</v>
      </c>
      <c r="CE65" s="17">
        <v>0</v>
      </c>
      <c r="CF65" s="17">
        <v>0</v>
      </c>
      <c r="CG65" s="17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17">
        <v>0</v>
      </c>
      <c r="DD65" s="17">
        <v>0</v>
      </c>
      <c r="DE65" s="17">
        <v>0</v>
      </c>
      <c r="DF65" s="17">
        <v>0</v>
      </c>
      <c r="DG65" s="17">
        <v>0</v>
      </c>
      <c r="DH65" s="17">
        <v>0</v>
      </c>
      <c r="DI65" s="17">
        <v>0</v>
      </c>
      <c r="DJ65" s="17">
        <v>0</v>
      </c>
      <c r="DK65" s="17">
        <v>0</v>
      </c>
      <c r="DL65" s="17">
        <v>0</v>
      </c>
      <c r="DM65" s="17">
        <v>0</v>
      </c>
      <c r="DN65" s="17">
        <v>0</v>
      </c>
      <c r="DO65" s="18">
        <v>0</v>
      </c>
    </row>
    <row r="66" spans="1:119">
      <c r="A66" s="33">
        <v>1414</v>
      </c>
      <c r="B66" s="21" t="s">
        <v>132</v>
      </c>
      <c r="C66" s="17">
        <f t="shared" si="0"/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f t="shared" si="1"/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f t="shared" si="2"/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f t="shared" si="3"/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17">
        <v>0</v>
      </c>
      <c r="BC66" s="17">
        <v>0</v>
      </c>
      <c r="BD66" s="17">
        <v>0</v>
      </c>
      <c r="BE66" s="17">
        <v>0</v>
      </c>
      <c r="BF66" s="17">
        <v>0</v>
      </c>
      <c r="BG66" s="17">
        <v>0</v>
      </c>
      <c r="BH66" s="17">
        <v>0</v>
      </c>
      <c r="BI66" s="17">
        <v>0</v>
      </c>
      <c r="BJ66" s="17">
        <v>0</v>
      </c>
      <c r="BK66" s="17">
        <v>0</v>
      </c>
      <c r="BL66" s="17">
        <v>0</v>
      </c>
      <c r="BM66" s="17">
        <v>0</v>
      </c>
      <c r="BN66" s="17">
        <v>0</v>
      </c>
      <c r="BO66" s="17">
        <v>0</v>
      </c>
      <c r="BP66" s="17">
        <v>0</v>
      </c>
      <c r="BQ66" s="17">
        <v>0</v>
      </c>
      <c r="BR66" s="17">
        <v>0</v>
      </c>
      <c r="BS66" s="17">
        <v>0</v>
      </c>
      <c r="BT66" s="17">
        <v>0</v>
      </c>
      <c r="BU66" s="17">
        <v>0</v>
      </c>
      <c r="BV66" s="17">
        <v>0</v>
      </c>
      <c r="BW66" s="17">
        <v>0</v>
      </c>
      <c r="BX66" s="17">
        <v>0</v>
      </c>
      <c r="BY66" s="17">
        <v>0</v>
      </c>
      <c r="BZ66" s="17">
        <v>0</v>
      </c>
      <c r="CA66" s="17">
        <v>0</v>
      </c>
      <c r="CB66" s="17">
        <v>0</v>
      </c>
      <c r="CC66" s="17">
        <v>0</v>
      </c>
      <c r="CD66" s="17">
        <v>0</v>
      </c>
      <c r="CE66" s="17">
        <v>0</v>
      </c>
      <c r="CF66" s="17">
        <v>0</v>
      </c>
      <c r="CG66" s="17">
        <v>0</v>
      </c>
      <c r="CH66" s="17">
        <v>0</v>
      </c>
      <c r="CI66" s="17">
        <v>0</v>
      </c>
      <c r="CJ66" s="17">
        <v>0</v>
      </c>
      <c r="CK66" s="17">
        <v>0</v>
      </c>
      <c r="CL66" s="17">
        <v>0</v>
      </c>
      <c r="CM66" s="17">
        <v>0</v>
      </c>
      <c r="CN66" s="17">
        <v>0</v>
      </c>
      <c r="CO66" s="17">
        <v>0</v>
      </c>
      <c r="CP66" s="17">
        <v>0</v>
      </c>
      <c r="CQ66" s="17">
        <v>0</v>
      </c>
      <c r="CR66" s="17">
        <v>0</v>
      </c>
      <c r="CS66" s="17">
        <v>0</v>
      </c>
      <c r="CT66" s="17">
        <v>0</v>
      </c>
      <c r="CU66" s="17">
        <v>0</v>
      </c>
      <c r="CV66" s="17">
        <v>0</v>
      </c>
      <c r="CW66" s="17">
        <v>0</v>
      </c>
      <c r="CX66" s="17">
        <v>0</v>
      </c>
      <c r="CY66" s="17">
        <v>0</v>
      </c>
      <c r="CZ66" s="17">
        <v>0</v>
      </c>
      <c r="DA66" s="17">
        <v>0</v>
      </c>
      <c r="DB66" s="17">
        <v>0</v>
      </c>
      <c r="DC66" s="17">
        <v>0</v>
      </c>
      <c r="DD66" s="17">
        <v>0</v>
      </c>
      <c r="DE66" s="17">
        <v>0</v>
      </c>
      <c r="DF66" s="17">
        <v>0</v>
      </c>
      <c r="DG66" s="17">
        <v>0</v>
      </c>
      <c r="DH66" s="17">
        <v>0</v>
      </c>
      <c r="DI66" s="17">
        <v>0</v>
      </c>
      <c r="DJ66" s="17">
        <v>0</v>
      </c>
      <c r="DK66" s="17">
        <v>0</v>
      </c>
      <c r="DL66" s="17">
        <v>0</v>
      </c>
      <c r="DM66" s="17">
        <v>0</v>
      </c>
      <c r="DN66" s="17">
        <v>0</v>
      </c>
      <c r="DO66" s="18">
        <v>0</v>
      </c>
    </row>
    <row r="67" spans="1:119">
      <c r="A67" s="33">
        <v>1415</v>
      </c>
      <c r="B67" s="21" t="s">
        <v>133</v>
      </c>
      <c r="C67" s="17">
        <f t="shared" si="0"/>
        <v>284.18895803999993</v>
      </c>
      <c r="D67" s="17">
        <v>63.428842539999998</v>
      </c>
      <c r="E67" s="17">
        <v>4.8320070799999995</v>
      </c>
      <c r="F67" s="17">
        <v>0.60264396000000009</v>
      </c>
      <c r="G67" s="17">
        <v>69.226410440000009</v>
      </c>
      <c r="H67" s="17">
        <v>0.34346823999999998</v>
      </c>
      <c r="I67" s="17">
        <v>0.39709325999999995</v>
      </c>
      <c r="J67" s="17">
        <v>69.621851459999988</v>
      </c>
      <c r="K67" s="17">
        <v>0.29853131999999999</v>
      </c>
      <c r="L67" s="17">
        <v>0.12449780000000001</v>
      </c>
      <c r="M67" s="17">
        <v>74.736538179999997</v>
      </c>
      <c r="N67" s="17">
        <v>0.25120967</v>
      </c>
      <c r="O67" s="17">
        <v>0.32586409</v>
      </c>
      <c r="P67" s="17">
        <f t="shared" si="1"/>
        <v>314.56055917000003</v>
      </c>
      <c r="Q67" s="17">
        <v>68.126105259999989</v>
      </c>
      <c r="R67" s="17">
        <v>4.8950743899999996</v>
      </c>
      <c r="S67" s="17">
        <v>1.8409744299999997</v>
      </c>
      <c r="T67" s="17">
        <v>144.96657094999998</v>
      </c>
      <c r="U67" s="17">
        <v>-72.110850749999983</v>
      </c>
      <c r="V67" s="17">
        <v>0.47146374000000002</v>
      </c>
      <c r="W67" s="17">
        <v>81.142778070000006</v>
      </c>
      <c r="X67" s="17">
        <v>0.17141335000000002</v>
      </c>
      <c r="Y67" s="17">
        <v>0.39916665000000001</v>
      </c>
      <c r="Z67" s="17">
        <v>82.732151149999993</v>
      </c>
      <c r="AA67" s="17">
        <v>7.6220259999999998E-2</v>
      </c>
      <c r="AB67" s="17">
        <v>1.8494916699999999</v>
      </c>
      <c r="AC67" s="17">
        <f t="shared" si="2"/>
        <v>327.29728932</v>
      </c>
      <c r="AD67" s="17">
        <v>74.699272479999991</v>
      </c>
      <c r="AE67" s="17">
        <v>0.68198548000000003</v>
      </c>
      <c r="AF67" s="17">
        <v>0.12669835000000002</v>
      </c>
      <c r="AG67" s="17">
        <v>76.173238640000008</v>
      </c>
      <c r="AH67" s="17">
        <v>0.17298939999999999</v>
      </c>
      <c r="AI67" s="17">
        <v>0.86973036999999997</v>
      </c>
      <c r="AJ67" s="17">
        <v>83.035041960000001</v>
      </c>
      <c r="AK67" s="17">
        <v>0.50237228</v>
      </c>
      <c r="AL67" s="17">
        <v>9.932589E-2</v>
      </c>
      <c r="AM67" s="17">
        <v>90.517278469999994</v>
      </c>
      <c r="AN67" s="17">
        <v>0.31221501999999995</v>
      </c>
      <c r="AO67" s="17">
        <v>0.10714098</v>
      </c>
      <c r="AP67" s="17">
        <f t="shared" si="3"/>
        <v>353.76552316999999</v>
      </c>
      <c r="AQ67" s="17">
        <v>80.136147329999986</v>
      </c>
      <c r="AR67" s="17">
        <v>0.23340573000000001</v>
      </c>
      <c r="AS67" s="17">
        <v>0.27284892999999999</v>
      </c>
      <c r="AT67" s="17">
        <v>86.693372190000005</v>
      </c>
      <c r="AU67" s="17">
        <v>0.32929600000000003</v>
      </c>
      <c r="AV67" s="17">
        <v>0.2495599</v>
      </c>
      <c r="AW67" s="17">
        <v>89.925845050000007</v>
      </c>
      <c r="AX67" s="17">
        <v>0.56727627000000003</v>
      </c>
      <c r="AY67" s="17">
        <v>0.10040623999999999</v>
      </c>
      <c r="AZ67" s="17">
        <v>94.93241359000001</v>
      </c>
      <c r="BA67" s="17">
        <v>0.11414627999999999</v>
      </c>
      <c r="BB67" s="17">
        <v>0.21080566000000012</v>
      </c>
      <c r="BC67" s="17">
        <v>205.35794309000005</v>
      </c>
      <c r="BD67" s="17">
        <v>103.63866319000002</v>
      </c>
      <c r="BE67" s="17">
        <v>0.52966591000000007</v>
      </c>
      <c r="BF67" s="17">
        <v>0.63330141000000006</v>
      </c>
      <c r="BG67" s="17">
        <v>77.708217000000005</v>
      </c>
      <c r="BH67" s="17">
        <v>4.2074E-3</v>
      </c>
      <c r="BI67" s="17">
        <v>0.26987974999999997</v>
      </c>
      <c r="BJ67" s="17">
        <v>7.4321686900000001</v>
      </c>
      <c r="BK67" s="17">
        <v>0.52922396999999999</v>
      </c>
      <c r="BL67" s="17">
        <v>8.3597060000000001E-2</v>
      </c>
      <c r="BM67" s="17">
        <v>14.49024157</v>
      </c>
      <c r="BN67" s="17">
        <v>1.9132669999999997E-2</v>
      </c>
      <c r="BO67" s="17">
        <v>1.9644470000000001E-2</v>
      </c>
      <c r="BP67" s="17">
        <v>39.332034329999999</v>
      </c>
      <c r="BQ67" s="17">
        <v>7.4003790600000006</v>
      </c>
      <c r="BR67" s="17">
        <v>0.27633612000000002</v>
      </c>
      <c r="BS67" s="17">
        <v>24.127063100000001</v>
      </c>
      <c r="BT67" s="17">
        <v>2.1641243600000002</v>
      </c>
      <c r="BU67" s="17">
        <v>4.1284580000000001E-2</v>
      </c>
      <c r="BV67" s="17">
        <v>1.6957820299999999</v>
      </c>
      <c r="BW67" s="17">
        <v>0.60059532999999998</v>
      </c>
      <c r="BX67" s="17">
        <v>0.29899918999999997</v>
      </c>
      <c r="BY67" s="17">
        <v>1.14242745</v>
      </c>
      <c r="BZ67" s="17">
        <v>2.7586610000000001E-2</v>
      </c>
      <c r="CA67" s="17">
        <v>0.93847402000000002</v>
      </c>
      <c r="CB67" s="17">
        <v>0.61898247999999989</v>
      </c>
      <c r="CC67" s="17">
        <v>123.41599146000001</v>
      </c>
      <c r="CD67" s="17">
        <v>7.4305387200000004</v>
      </c>
      <c r="CE67" s="17">
        <v>0.62138419</v>
      </c>
      <c r="CF67" s="17">
        <v>1.6867915899999999</v>
      </c>
      <c r="CG67" s="17">
        <v>7.1661599999999995E-3</v>
      </c>
      <c r="CH67" s="17">
        <v>2.0567660000000001E-2</v>
      </c>
      <c r="CI67" s="17">
        <v>0.57013572000000001</v>
      </c>
      <c r="CJ67" s="17">
        <v>8.2287410000000005E-2</v>
      </c>
      <c r="CK67" s="17">
        <v>8.376306E-2</v>
      </c>
      <c r="CL67" s="17">
        <v>136.45617389</v>
      </c>
      <c r="CM67" s="17">
        <v>3.7753209999999995E-2</v>
      </c>
      <c r="CN67" s="17">
        <v>0.54695059000000001</v>
      </c>
      <c r="CO67" s="17">
        <v>-24.127520740000001</v>
      </c>
      <c r="CP67" s="17">
        <v>32.068937879999986</v>
      </c>
      <c r="CQ67" s="17">
        <v>8.7739222100000003</v>
      </c>
      <c r="CR67" s="17">
        <v>88.611580130000007</v>
      </c>
      <c r="CS67" s="17">
        <v>3.74264011</v>
      </c>
      <c r="CT67" s="17">
        <v>15.787023900000001</v>
      </c>
      <c r="CU67" s="17">
        <v>15.508068740000001</v>
      </c>
      <c r="CV67" s="17">
        <v>4.5560241599999998</v>
      </c>
      <c r="CW67" s="17">
        <v>47.598219380000003</v>
      </c>
      <c r="CX67" s="17">
        <v>-155.34559530999999</v>
      </c>
      <c r="CY67" s="17">
        <v>0.32263412999999996</v>
      </c>
      <c r="CZ67" s="17">
        <v>1.04451132</v>
      </c>
      <c r="DA67" s="17">
        <v>0.15027795999999999</v>
      </c>
      <c r="DB67" s="17">
        <v>1.3196311500000002</v>
      </c>
      <c r="DC67" s="17">
        <v>16.446687019999995</v>
      </c>
      <c r="DD67" s="17">
        <v>8.90072288</v>
      </c>
      <c r="DE67" s="17">
        <v>0.32623971000000002</v>
      </c>
      <c r="DF67" s="17">
        <v>1.052635E-2</v>
      </c>
      <c r="DG67" s="17">
        <v>0.57834538000000002</v>
      </c>
      <c r="DH67" s="17">
        <v>1.4040905099999998</v>
      </c>
      <c r="DI67" s="17">
        <v>0.21407254000000001</v>
      </c>
      <c r="DJ67" s="17">
        <v>0.18552085000000001</v>
      </c>
      <c r="DK67" s="17">
        <v>0.31157081000000003</v>
      </c>
      <c r="DL67" s="17">
        <v>0.53935678999999992</v>
      </c>
      <c r="DM67" s="17">
        <v>3.6175659999999998E-2</v>
      </c>
      <c r="DN67" s="17">
        <v>2.7561841600000001</v>
      </c>
      <c r="DO67" s="18">
        <v>1.1838813800000001</v>
      </c>
    </row>
    <row r="68" spans="1:119">
      <c r="A68" s="33">
        <v>1416</v>
      </c>
      <c r="B68" s="21" t="s">
        <v>134</v>
      </c>
      <c r="C68" s="17">
        <f t="shared" si="0"/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f t="shared" si="1"/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f t="shared" si="2"/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f t="shared" si="3"/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  <c r="BY68" s="17">
        <v>0</v>
      </c>
      <c r="BZ68" s="17">
        <v>0</v>
      </c>
      <c r="CA68" s="17">
        <v>0</v>
      </c>
      <c r="CB68" s="17">
        <v>0</v>
      </c>
      <c r="CC68" s="17">
        <v>0</v>
      </c>
      <c r="CD68" s="17">
        <v>0</v>
      </c>
      <c r="CE68" s="17">
        <v>0</v>
      </c>
      <c r="CF68" s="17">
        <v>0</v>
      </c>
      <c r="CG68" s="17">
        <v>0</v>
      </c>
      <c r="CH68" s="17">
        <v>0</v>
      </c>
      <c r="CI68" s="17">
        <v>0</v>
      </c>
      <c r="CJ68" s="17">
        <v>0</v>
      </c>
      <c r="CK68" s="17">
        <v>0</v>
      </c>
      <c r="CL68" s="17">
        <v>0</v>
      </c>
      <c r="CM68" s="17">
        <v>0</v>
      </c>
      <c r="CN68" s="17">
        <v>0</v>
      </c>
      <c r="CO68" s="17">
        <v>0</v>
      </c>
      <c r="CP68" s="17">
        <v>0</v>
      </c>
      <c r="CQ68" s="17">
        <v>0</v>
      </c>
      <c r="CR68" s="17">
        <v>0</v>
      </c>
      <c r="CS68" s="17">
        <v>0</v>
      </c>
      <c r="CT68" s="17">
        <v>0</v>
      </c>
      <c r="CU68" s="17">
        <v>0</v>
      </c>
      <c r="CV68" s="17">
        <v>0</v>
      </c>
      <c r="CW68" s="17">
        <v>0</v>
      </c>
      <c r="CX68" s="17">
        <v>0</v>
      </c>
      <c r="CY68" s="17">
        <v>0</v>
      </c>
      <c r="CZ68" s="17">
        <v>0</v>
      </c>
      <c r="DA68" s="17">
        <v>0</v>
      </c>
      <c r="DB68" s="17">
        <v>0</v>
      </c>
      <c r="DC68" s="17">
        <v>0</v>
      </c>
      <c r="DD68" s="17">
        <v>0</v>
      </c>
      <c r="DE68" s="17">
        <v>0</v>
      </c>
      <c r="DF68" s="17">
        <v>0</v>
      </c>
      <c r="DG68" s="17">
        <v>0</v>
      </c>
      <c r="DH68" s="17">
        <v>0</v>
      </c>
      <c r="DI68" s="17">
        <v>0</v>
      </c>
      <c r="DJ68" s="17">
        <v>0</v>
      </c>
      <c r="DK68" s="17">
        <v>0</v>
      </c>
      <c r="DL68" s="17">
        <v>0</v>
      </c>
      <c r="DM68" s="17">
        <v>0</v>
      </c>
      <c r="DN68" s="17">
        <v>0</v>
      </c>
      <c r="DO68" s="18">
        <v>0</v>
      </c>
    </row>
    <row r="69" spans="1:119">
      <c r="A69" s="77">
        <v>142</v>
      </c>
      <c r="B69" s="20" t="s">
        <v>135</v>
      </c>
      <c r="C69" s="17">
        <f t="shared" si="0"/>
        <v>2372.1250033199999</v>
      </c>
      <c r="D69" s="17">
        <v>160.75696563000002</v>
      </c>
      <c r="E69" s="17">
        <v>142.39954592000004</v>
      </c>
      <c r="F69" s="17">
        <v>144.20248421000002</v>
      </c>
      <c r="G69" s="17">
        <v>156.22221313000003</v>
      </c>
      <c r="H69" s="17">
        <v>151.84603713000004</v>
      </c>
      <c r="I69" s="17">
        <v>193.01670346</v>
      </c>
      <c r="J69" s="17">
        <v>151.36222968000001</v>
      </c>
      <c r="K69" s="17">
        <v>200.74317896999997</v>
      </c>
      <c r="L69" s="17">
        <v>161.62369999999999</v>
      </c>
      <c r="M69" s="17">
        <v>140.88579335</v>
      </c>
      <c r="N69" s="17">
        <v>212.99524539999999</v>
      </c>
      <c r="O69" s="17">
        <v>556.07090643999993</v>
      </c>
      <c r="P69" s="17">
        <f t="shared" si="1"/>
        <v>2415.7825590500001</v>
      </c>
      <c r="Q69" s="17">
        <v>173.60565269</v>
      </c>
      <c r="R69" s="17">
        <v>142.69498559000002</v>
      </c>
      <c r="S69" s="17">
        <v>164.08620150000002</v>
      </c>
      <c r="T69" s="17">
        <v>136.32199129000003</v>
      </c>
      <c r="U69" s="17">
        <v>185.52901813999998</v>
      </c>
      <c r="V69" s="17">
        <v>171.05319057</v>
      </c>
      <c r="W69" s="17">
        <v>181.58830734999998</v>
      </c>
      <c r="X69" s="17">
        <v>180.71247946</v>
      </c>
      <c r="Y69" s="17">
        <v>183.14166310000002</v>
      </c>
      <c r="Z69" s="17">
        <v>213.99696722000002</v>
      </c>
      <c r="AA69" s="17">
        <v>360.07342239000002</v>
      </c>
      <c r="AB69" s="17">
        <v>322.97867975000003</v>
      </c>
      <c r="AC69" s="17">
        <f t="shared" si="2"/>
        <v>2418.9403160200004</v>
      </c>
      <c r="AD69" s="17">
        <v>155.85284969999998</v>
      </c>
      <c r="AE69" s="17">
        <v>185.70958582000006</v>
      </c>
      <c r="AF69" s="17">
        <v>180.34056559999996</v>
      </c>
      <c r="AG69" s="17">
        <v>196.57581462999997</v>
      </c>
      <c r="AH69" s="17">
        <v>230.37833605000003</v>
      </c>
      <c r="AI69" s="17">
        <v>213.53255858</v>
      </c>
      <c r="AJ69" s="17">
        <v>184.21627950999996</v>
      </c>
      <c r="AK69" s="17">
        <v>189.12416187000002</v>
      </c>
      <c r="AL69" s="17">
        <v>256.71316729</v>
      </c>
      <c r="AM69" s="17">
        <v>150.78242629000002</v>
      </c>
      <c r="AN69" s="17">
        <v>201.53319915000003</v>
      </c>
      <c r="AO69" s="17">
        <v>274.18137152999998</v>
      </c>
      <c r="AP69" s="17">
        <f t="shared" si="3"/>
        <v>2575.3546922400001</v>
      </c>
      <c r="AQ69" s="17">
        <v>201.48091324000001</v>
      </c>
      <c r="AR69" s="17">
        <v>238.68718274000003</v>
      </c>
      <c r="AS69" s="17">
        <v>194.00217352999999</v>
      </c>
      <c r="AT69" s="17">
        <v>196.77497489000007</v>
      </c>
      <c r="AU69" s="17">
        <v>236.59071929000001</v>
      </c>
      <c r="AV69" s="17">
        <v>217.99335827000004</v>
      </c>
      <c r="AW69" s="17">
        <v>254.34609183999999</v>
      </c>
      <c r="AX69" s="17">
        <v>228.33586221999997</v>
      </c>
      <c r="AY69" s="17">
        <v>198.80733249000002</v>
      </c>
      <c r="AZ69" s="17">
        <v>201.48578370000007</v>
      </c>
      <c r="BA69" s="17">
        <v>228.39365684000001</v>
      </c>
      <c r="BB69" s="17">
        <v>178.45664319000002</v>
      </c>
      <c r="BC69" s="17">
        <v>1792.1936176699999</v>
      </c>
      <c r="BD69" s="17">
        <v>213.97537967000002</v>
      </c>
      <c r="BE69" s="17">
        <v>185.06098502999998</v>
      </c>
      <c r="BF69" s="17">
        <v>153.71917432999999</v>
      </c>
      <c r="BG69" s="17">
        <v>110.51331111000002</v>
      </c>
      <c r="BH69" s="17">
        <v>66.901185639999994</v>
      </c>
      <c r="BI69" s="17">
        <v>88.916692240000003</v>
      </c>
      <c r="BJ69" s="17">
        <v>112.94558042</v>
      </c>
      <c r="BK69" s="17">
        <v>114.33511101999999</v>
      </c>
      <c r="BL69" s="17">
        <v>145.28161661000001</v>
      </c>
      <c r="BM69" s="17">
        <v>230.56355289999999</v>
      </c>
      <c r="BN69" s="17">
        <v>175.84019118000001</v>
      </c>
      <c r="BO69" s="17">
        <v>194.14083751999996</v>
      </c>
      <c r="BP69" s="17">
        <v>3001.62025902</v>
      </c>
      <c r="BQ69" s="17">
        <v>221.31907262000004</v>
      </c>
      <c r="BR69" s="17">
        <v>197.93381278999999</v>
      </c>
      <c r="BS69" s="17">
        <v>191.19543957000002</v>
      </c>
      <c r="BT69" s="17">
        <v>205.09177005000001</v>
      </c>
      <c r="BU69" s="17">
        <v>244.96822590000005</v>
      </c>
      <c r="BV69" s="17">
        <v>233.60401385999998</v>
      </c>
      <c r="BW69" s="17">
        <v>203.72527015</v>
      </c>
      <c r="BX69" s="17">
        <v>258.27295222999999</v>
      </c>
      <c r="BY69" s="17">
        <v>287.59710018999999</v>
      </c>
      <c r="BZ69" s="17">
        <v>203.12142993000003</v>
      </c>
      <c r="CA69" s="17">
        <v>260.13139507000005</v>
      </c>
      <c r="CB69" s="17">
        <v>494.65977666000003</v>
      </c>
      <c r="CC69" s="17">
        <v>3320.7201173899998</v>
      </c>
      <c r="CD69" s="17">
        <v>264.54263000000003</v>
      </c>
      <c r="CE69" s="17">
        <v>193.99061087999999</v>
      </c>
      <c r="CF69" s="17">
        <v>251.68848607000001</v>
      </c>
      <c r="CG69" s="17">
        <v>197.79605143999999</v>
      </c>
      <c r="CH69" s="17">
        <v>244.82150432999998</v>
      </c>
      <c r="CI69" s="17">
        <v>256.02908850000006</v>
      </c>
      <c r="CJ69" s="17">
        <v>195.55368817000004</v>
      </c>
      <c r="CK69" s="17">
        <v>255.50860062000001</v>
      </c>
      <c r="CL69" s="17">
        <v>224.20089599000002</v>
      </c>
      <c r="CM69" s="17">
        <v>202.03221786</v>
      </c>
      <c r="CN69" s="17">
        <v>693.36299528999996</v>
      </c>
      <c r="CO69" s="17">
        <v>341.19334823999998</v>
      </c>
      <c r="CP69" s="17">
        <v>5043.6862122399998</v>
      </c>
      <c r="CQ69" s="17">
        <v>275.34695666000005</v>
      </c>
      <c r="CR69" s="17">
        <v>336.29335471000002</v>
      </c>
      <c r="CS69" s="17">
        <v>305.74153852999996</v>
      </c>
      <c r="CT69" s="17">
        <v>259.24114618000004</v>
      </c>
      <c r="CU69" s="17">
        <v>372.57901301999999</v>
      </c>
      <c r="CV69" s="17">
        <v>343.40487001000002</v>
      </c>
      <c r="CW69" s="17">
        <v>446.64543884999995</v>
      </c>
      <c r="CX69" s="17">
        <v>628.64581279999993</v>
      </c>
      <c r="CY69" s="17">
        <v>441.95003539999988</v>
      </c>
      <c r="CZ69" s="17">
        <v>503.16783547999995</v>
      </c>
      <c r="DA69" s="17">
        <v>466.34536240999995</v>
      </c>
      <c r="DB69" s="17">
        <v>664.32484819000001</v>
      </c>
      <c r="DC69" s="17">
        <v>4882.1874777633975</v>
      </c>
      <c r="DD69" s="17">
        <v>377.56304730999994</v>
      </c>
      <c r="DE69" s="17">
        <v>408.00106739000006</v>
      </c>
      <c r="DF69" s="17">
        <v>433.07509148999998</v>
      </c>
      <c r="DG69" s="17">
        <v>406.18333749999994</v>
      </c>
      <c r="DH69" s="17">
        <v>397.23852772999987</v>
      </c>
      <c r="DI69" s="17">
        <v>484.60867828999994</v>
      </c>
      <c r="DJ69" s="17">
        <v>371.74974227000001</v>
      </c>
      <c r="DK69" s="17">
        <v>415.16659007999999</v>
      </c>
      <c r="DL69" s="17">
        <v>291.53258038000001</v>
      </c>
      <c r="DM69" s="17">
        <v>498.92637207169901</v>
      </c>
      <c r="DN69" s="17">
        <v>349.21991119999996</v>
      </c>
      <c r="DO69" s="18">
        <v>448.92253205169902</v>
      </c>
    </row>
    <row r="70" spans="1:119">
      <c r="A70" s="33">
        <v>1421</v>
      </c>
      <c r="B70" s="21" t="s">
        <v>136</v>
      </c>
      <c r="C70" s="17">
        <f t="shared" si="0"/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f t="shared" si="1"/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f t="shared" si="2"/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f t="shared" si="3"/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>
        <v>427.46960833000003</v>
      </c>
      <c r="BD70" s="17">
        <v>16.891801179999998</v>
      </c>
      <c r="BE70" s="17">
        <v>36.160297210000003</v>
      </c>
      <c r="BF70" s="17">
        <v>32.414144989999997</v>
      </c>
      <c r="BG70" s="17">
        <v>28.192356930000003</v>
      </c>
      <c r="BH70" s="17">
        <v>15.949439079999999</v>
      </c>
      <c r="BI70" s="17">
        <v>22.244051030000001</v>
      </c>
      <c r="BJ70" s="17">
        <v>35.266974649999995</v>
      </c>
      <c r="BK70" s="17">
        <v>18.981671110000001</v>
      </c>
      <c r="BL70" s="17">
        <v>20.13972394</v>
      </c>
      <c r="BM70" s="17">
        <v>81.271344560000003</v>
      </c>
      <c r="BN70" s="17">
        <v>68.097652609999997</v>
      </c>
      <c r="BO70" s="17">
        <v>51.860151039999998</v>
      </c>
      <c r="BP70" s="17">
        <v>627.21327603999998</v>
      </c>
      <c r="BQ70" s="17">
        <v>65.157529510000003</v>
      </c>
      <c r="BR70" s="17">
        <v>31.909117109999997</v>
      </c>
      <c r="BS70" s="17">
        <v>54.679556610000006</v>
      </c>
      <c r="BT70" s="17">
        <v>46.13392228</v>
      </c>
      <c r="BU70" s="17">
        <v>53.642845120000004</v>
      </c>
      <c r="BV70" s="17">
        <v>50.736860560000004</v>
      </c>
      <c r="BW70" s="17">
        <v>38.617961059999999</v>
      </c>
      <c r="BX70" s="17">
        <v>44.931488450000003</v>
      </c>
      <c r="BY70" s="17">
        <v>73.217146150000005</v>
      </c>
      <c r="BZ70" s="17">
        <v>40.231521470000004</v>
      </c>
      <c r="CA70" s="17">
        <v>72.44883403</v>
      </c>
      <c r="CB70" s="17">
        <v>55.506493689999999</v>
      </c>
      <c r="CC70" s="17">
        <v>539.36553597</v>
      </c>
      <c r="CD70" s="17">
        <v>27.707386960000001</v>
      </c>
      <c r="CE70" s="17">
        <v>45.320472939999995</v>
      </c>
      <c r="CF70" s="17">
        <v>43.818124109999999</v>
      </c>
      <c r="CG70" s="17">
        <v>40.447082679999994</v>
      </c>
      <c r="CH70" s="17">
        <v>32.181267499999997</v>
      </c>
      <c r="CI70" s="17">
        <v>43.719224460000007</v>
      </c>
      <c r="CJ70" s="17">
        <v>43.160492849999997</v>
      </c>
      <c r="CK70" s="17">
        <v>47.258552300000005</v>
      </c>
      <c r="CL70" s="17">
        <v>35.725007260000005</v>
      </c>
      <c r="CM70" s="17">
        <v>38.322484269999997</v>
      </c>
      <c r="CN70" s="17">
        <v>59.001540590000005</v>
      </c>
      <c r="CO70" s="17">
        <v>82.703900050000001</v>
      </c>
      <c r="CP70" s="17">
        <v>825.03818623000018</v>
      </c>
      <c r="CQ70" s="17">
        <v>38.407057129999998</v>
      </c>
      <c r="CR70" s="17">
        <v>97.708623549999999</v>
      </c>
      <c r="CS70" s="17">
        <v>51.547219580000004</v>
      </c>
      <c r="CT70" s="17">
        <v>49.041926709999998</v>
      </c>
      <c r="CU70" s="17">
        <v>83.684488740000006</v>
      </c>
      <c r="CV70" s="17">
        <v>60.101461360000002</v>
      </c>
      <c r="CW70" s="17">
        <v>53.376766020000005</v>
      </c>
      <c r="CX70" s="17">
        <v>71.75403446</v>
      </c>
      <c r="CY70" s="17">
        <v>68.495390929999999</v>
      </c>
      <c r="CZ70" s="17">
        <v>144.71347370000001</v>
      </c>
      <c r="DA70" s="17">
        <v>56.503024670000002</v>
      </c>
      <c r="DB70" s="17">
        <v>49.70471938</v>
      </c>
      <c r="DC70" s="17">
        <v>1084.8863135000001</v>
      </c>
      <c r="DD70" s="17">
        <v>59.999865300000003</v>
      </c>
      <c r="DE70" s="17">
        <v>77.346093810000013</v>
      </c>
      <c r="DF70" s="17">
        <v>112.88382738000001</v>
      </c>
      <c r="DG70" s="17">
        <v>74.217079750000011</v>
      </c>
      <c r="DH70" s="17">
        <v>80.74142642999999</v>
      </c>
      <c r="DI70" s="17">
        <v>138.52252899999999</v>
      </c>
      <c r="DJ70" s="17">
        <v>79.020883259999991</v>
      </c>
      <c r="DK70" s="17">
        <v>131.51223107999999</v>
      </c>
      <c r="DL70" s="17">
        <v>81.345571250000006</v>
      </c>
      <c r="DM70" s="17">
        <v>107.64643151999999</v>
      </c>
      <c r="DN70" s="17">
        <v>94.505022269999998</v>
      </c>
      <c r="DO70" s="18">
        <v>47.145352450000004</v>
      </c>
    </row>
    <row r="71" spans="1:119">
      <c r="A71" s="33">
        <v>1422</v>
      </c>
      <c r="B71" s="21" t="s">
        <v>137</v>
      </c>
      <c r="C71" s="17">
        <f t="shared" si="0"/>
        <v>1689.0710874699998</v>
      </c>
      <c r="D71" s="17">
        <v>151.07132547000003</v>
      </c>
      <c r="E71" s="17">
        <v>128.21019699000001</v>
      </c>
      <c r="F71" s="17">
        <v>131.44312105000003</v>
      </c>
      <c r="G71" s="17">
        <v>144.10262242000002</v>
      </c>
      <c r="H71" s="17">
        <v>139.32203966000003</v>
      </c>
      <c r="I71" s="17">
        <v>145.10409806000001</v>
      </c>
      <c r="J71" s="17">
        <v>133.67516295000001</v>
      </c>
      <c r="K71" s="17">
        <v>139.32387118</v>
      </c>
      <c r="L71" s="17">
        <v>148.41655710999999</v>
      </c>
      <c r="M71" s="17">
        <v>129.7025204</v>
      </c>
      <c r="N71" s="17">
        <v>152.97519070999999</v>
      </c>
      <c r="O71" s="17">
        <v>145.72438146999994</v>
      </c>
      <c r="P71" s="17">
        <f t="shared" si="1"/>
        <v>1675.0741940300002</v>
      </c>
      <c r="Q71" s="17">
        <v>152.05940327000002</v>
      </c>
      <c r="R71" s="17">
        <v>129.49833749000001</v>
      </c>
      <c r="S71" s="17">
        <v>136.58667242999999</v>
      </c>
      <c r="T71" s="17">
        <v>122.56314538000002</v>
      </c>
      <c r="U71" s="17">
        <v>159.21122783999996</v>
      </c>
      <c r="V71" s="17">
        <v>155.74901943</v>
      </c>
      <c r="W71" s="17">
        <v>140.98059180999996</v>
      </c>
      <c r="X71" s="17">
        <v>146.26284659000001</v>
      </c>
      <c r="Y71" s="17">
        <v>153.3618343</v>
      </c>
      <c r="Z71" s="17">
        <v>77.874435810000023</v>
      </c>
      <c r="AA71" s="17">
        <v>184.64008108999997</v>
      </c>
      <c r="AB71" s="17">
        <v>116.28659859000003</v>
      </c>
      <c r="AC71" s="17">
        <f t="shared" si="2"/>
        <v>1807.2671401700002</v>
      </c>
      <c r="AD71" s="17">
        <v>135.06291574999997</v>
      </c>
      <c r="AE71" s="17">
        <v>159.26765072000006</v>
      </c>
      <c r="AF71" s="17">
        <v>127.35099295999997</v>
      </c>
      <c r="AG71" s="17">
        <v>133.82273788999996</v>
      </c>
      <c r="AH71" s="17">
        <v>202.06093418000003</v>
      </c>
      <c r="AI71" s="17">
        <v>135.08510512000001</v>
      </c>
      <c r="AJ71" s="17">
        <v>169.73814682999998</v>
      </c>
      <c r="AK71" s="17">
        <v>154.83640683000002</v>
      </c>
      <c r="AL71" s="17">
        <v>153.09127874000004</v>
      </c>
      <c r="AM71" s="17">
        <v>127.38169640000001</v>
      </c>
      <c r="AN71" s="17">
        <v>146.08037542000002</v>
      </c>
      <c r="AO71" s="17">
        <v>163.48889933000001</v>
      </c>
      <c r="AP71" s="17">
        <f t="shared" si="3"/>
        <v>1872.2767794000001</v>
      </c>
      <c r="AQ71" s="17">
        <v>176.46040433000002</v>
      </c>
      <c r="AR71" s="17">
        <v>159.43886029000004</v>
      </c>
      <c r="AS71" s="17">
        <v>144.95275119999999</v>
      </c>
      <c r="AT71" s="17">
        <v>151.40313760000006</v>
      </c>
      <c r="AU71" s="17">
        <v>163.9303314</v>
      </c>
      <c r="AV71" s="17">
        <v>152.23139426000003</v>
      </c>
      <c r="AW71" s="17">
        <v>184.46448326999999</v>
      </c>
      <c r="AX71" s="17">
        <v>158.77068412999995</v>
      </c>
      <c r="AY71" s="17">
        <v>128.69254030000002</v>
      </c>
      <c r="AZ71" s="17">
        <v>164.70093375000008</v>
      </c>
      <c r="BA71" s="17">
        <v>146.15799373000002</v>
      </c>
      <c r="BB71" s="17">
        <v>141.07326513999999</v>
      </c>
      <c r="BC71" s="17">
        <v>1342.14369259</v>
      </c>
      <c r="BD71" s="17">
        <v>192.37998574000002</v>
      </c>
      <c r="BE71" s="17">
        <v>148.44706711999999</v>
      </c>
      <c r="BF71" s="17">
        <v>117.19636084999999</v>
      </c>
      <c r="BG71" s="17">
        <v>82.320954180000015</v>
      </c>
      <c r="BH71" s="17">
        <v>50.913746559999993</v>
      </c>
      <c r="BI71" s="17">
        <v>66.147379740000005</v>
      </c>
      <c r="BJ71" s="17">
        <v>77.678605770000004</v>
      </c>
      <c r="BK71" s="17">
        <v>93.795326349999996</v>
      </c>
      <c r="BL71" s="17">
        <v>124.40972027000002</v>
      </c>
      <c r="BM71" s="17">
        <v>141.06104486999999</v>
      </c>
      <c r="BN71" s="17">
        <v>107.40034847999999</v>
      </c>
      <c r="BO71" s="17">
        <v>140.39315265999997</v>
      </c>
      <c r="BP71" s="17">
        <v>2095.2923217900002</v>
      </c>
      <c r="BQ71" s="17">
        <v>149.47741695000002</v>
      </c>
      <c r="BR71" s="17">
        <v>162.23387051999998</v>
      </c>
      <c r="BS71" s="17">
        <v>134.19667396</v>
      </c>
      <c r="BT71" s="17">
        <v>158.06069887000001</v>
      </c>
      <c r="BU71" s="17">
        <v>187.56139572000004</v>
      </c>
      <c r="BV71" s="17">
        <v>180.74247007999998</v>
      </c>
      <c r="BW71" s="17">
        <v>164.09212894000001</v>
      </c>
      <c r="BX71" s="17">
        <v>207.37685205</v>
      </c>
      <c r="BY71" s="17">
        <v>178.56884707999998</v>
      </c>
      <c r="BZ71" s="17">
        <v>157.35872165000001</v>
      </c>
      <c r="CA71" s="17">
        <v>186.58881260000004</v>
      </c>
      <c r="CB71" s="17">
        <v>229.03443337000002</v>
      </c>
      <c r="CC71" s="17">
        <v>2734.58313137</v>
      </c>
      <c r="CD71" s="17">
        <v>232.36059418000002</v>
      </c>
      <c r="CE71" s="17">
        <v>147.99532384</v>
      </c>
      <c r="CF71" s="17">
        <v>204.53575978000001</v>
      </c>
      <c r="CG71" s="17">
        <v>156.56696516</v>
      </c>
      <c r="CH71" s="17">
        <v>212.27189503</v>
      </c>
      <c r="CI71" s="17">
        <v>212.17688304000006</v>
      </c>
      <c r="CJ71" s="17">
        <v>152.28905692000004</v>
      </c>
      <c r="CK71" s="17">
        <v>199.64074765000001</v>
      </c>
      <c r="CL71" s="17">
        <v>187.74470817</v>
      </c>
      <c r="CM71" s="17">
        <v>162.82273359000001</v>
      </c>
      <c r="CN71" s="17">
        <v>613.70137074000002</v>
      </c>
      <c r="CO71" s="17">
        <v>252.47709326999998</v>
      </c>
      <c r="CP71" s="17">
        <v>4159.3008610699999</v>
      </c>
      <c r="CQ71" s="17">
        <v>230.77754483000007</v>
      </c>
      <c r="CR71" s="17">
        <v>235.98885925999997</v>
      </c>
      <c r="CS71" s="17">
        <v>245.48284323999994</v>
      </c>
      <c r="CT71" s="17">
        <v>208.29312819000006</v>
      </c>
      <c r="CU71" s="17">
        <v>285.61598132</v>
      </c>
      <c r="CV71" s="17">
        <v>279.82973808999998</v>
      </c>
      <c r="CW71" s="17">
        <v>389.46660886999996</v>
      </c>
      <c r="CX71" s="17">
        <v>552.50897855999995</v>
      </c>
      <c r="CY71" s="17">
        <v>371.56564560999988</v>
      </c>
      <c r="CZ71" s="17">
        <v>352.46041605999994</v>
      </c>
      <c r="DA71" s="17">
        <v>400.35215987999993</v>
      </c>
      <c r="DB71" s="17">
        <v>606.95895715999995</v>
      </c>
      <c r="DC71" s="17">
        <v>3748.2672630833977</v>
      </c>
      <c r="DD71" s="17">
        <v>313.36485682999995</v>
      </c>
      <c r="DE71" s="17">
        <v>328.72464473000002</v>
      </c>
      <c r="DF71" s="17">
        <v>315.59244190999999</v>
      </c>
      <c r="DG71" s="17">
        <v>331.38226849999995</v>
      </c>
      <c r="DH71" s="17">
        <v>310.58119742999986</v>
      </c>
      <c r="DI71" s="17">
        <v>344.87940594999992</v>
      </c>
      <c r="DJ71" s="17">
        <v>286.76033008000002</v>
      </c>
      <c r="DK71" s="17">
        <v>280.23564209</v>
      </c>
      <c r="DL71" s="17">
        <v>203.61181485999998</v>
      </c>
      <c r="DM71" s="17">
        <v>381.55022962169903</v>
      </c>
      <c r="DN71" s="17">
        <v>252.67594321999994</v>
      </c>
      <c r="DO71" s="18">
        <v>398.90848786169903</v>
      </c>
    </row>
    <row r="72" spans="1:119">
      <c r="A72" s="33">
        <v>1423</v>
      </c>
      <c r="B72" s="21" t="s">
        <v>138</v>
      </c>
      <c r="C72" s="17">
        <f t="shared" si="0"/>
        <v>18.986514569999997</v>
      </c>
      <c r="D72" s="17">
        <v>0.47938967999999993</v>
      </c>
      <c r="E72" s="17">
        <v>0.96265230999999996</v>
      </c>
      <c r="F72" s="17">
        <v>0.76122212999999994</v>
      </c>
      <c r="G72" s="17">
        <v>-5.0514819999999988E-2</v>
      </c>
      <c r="H72" s="17">
        <v>0.35554363</v>
      </c>
      <c r="I72" s="17">
        <v>0.88884212000000007</v>
      </c>
      <c r="J72" s="17">
        <v>5.72016963</v>
      </c>
      <c r="K72" s="17">
        <v>2.71654163</v>
      </c>
      <c r="L72" s="17">
        <v>0.94596769999999997</v>
      </c>
      <c r="M72" s="17">
        <v>0.31044702000000002</v>
      </c>
      <c r="N72" s="17">
        <v>4.87519174</v>
      </c>
      <c r="O72" s="17">
        <v>1.0210618</v>
      </c>
      <c r="P72" s="17">
        <f t="shared" si="1"/>
        <v>41.731474009999999</v>
      </c>
      <c r="Q72" s="17">
        <v>0.21665223</v>
      </c>
      <c r="R72" s="17">
        <v>0.42171380999999997</v>
      </c>
      <c r="S72" s="17">
        <v>1.02577593</v>
      </c>
      <c r="T72" s="17">
        <v>2.3396593999999999</v>
      </c>
      <c r="U72" s="17">
        <v>0.72026310000000004</v>
      </c>
      <c r="V72" s="17">
        <v>1.33101829</v>
      </c>
      <c r="W72" s="17">
        <v>0.30958384999999999</v>
      </c>
      <c r="X72" s="17">
        <v>1.6488562399999998</v>
      </c>
      <c r="Y72" s="17">
        <v>3.4238381599999999</v>
      </c>
      <c r="Z72" s="17">
        <v>6.3265194000000005</v>
      </c>
      <c r="AA72" s="17">
        <v>21.723305400000001</v>
      </c>
      <c r="AB72" s="17">
        <v>2.2442881999999997</v>
      </c>
      <c r="AC72" s="17">
        <f t="shared" si="2"/>
        <v>29.518315479999998</v>
      </c>
      <c r="AD72" s="17">
        <v>0.63750318000000006</v>
      </c>
      <c r="AE72" s="17">
        <v>0.17783868999999999</v>
      </c>
      <c r="AF72" s="17">
        <v>5.4001446700000004</v>
      </c>
      <c r="AG72" s="17">
        <v>0.28155940999999995</v>
      </c>
      <c r="AH72" s="17">
        <v>3.91034221</v>
      </c>
      <c r="AI72" s="17">
        <v>0.30017760999999998</v>
      </c>
      <c r="AJ72" s="17">
        <v>0.42597047999999998</v>
      </c>
      <c r="AK72" s="17">
        <v>5.6151568699999999</v>
      </c>
      <c r="AL72" s="17">
        <v>5.6561952800000004</v>
      </c>
      <c r="AM72" s="17">
        <v>3.1687368399999998</v>
      </c>
      <c r="AN72" s="17">
        <v>2.2254885900000003</v>
      </c>
      <c r="AO72" s="17">
        <v>1.7192016499999998</v>
      </c>
      <c r="AP72" s="17">
        <f t="shared" si="3"/>
        <v>32.852451540000004</v>
      </c>
      <c r="AQ72" s="17">
        <v>5.1607763600000007</v>
      </c>
      <c r="AR72" s="17">
        <v>0.75778013999999994</v>
      </c>
      <c r="AS72" s="17">
        <v>1.0357992900000002</v>
      </c>
      <c r="AT72" s="17">
        <v>1.02422244</v>
      </c>
      <c r="AU72" s="17">
        <v>1.3352146500000002</v>
      </c>
      <c r="AV72" s="17">
        <v>0.48177481999999999</v>
      </c>
      <c r="AW72" s="17">
        <v>4.4296008899999997</v>
      </c>
      <c r="AX72" s="17">
        <v>3.1533335999999998</v>
      </c>
      <c r="AY72" s="17">
        <v>2.1371196399999999</v>
      </c>
      <c r="AZ72" s="17">
        <v>2.7953057800000001</v>
      </c>
      <c r="BA72" s="17">
        <v>6.2669589900000018</v>
      </c>
      <c r="BB72" s="17">
        <v>4.2745649400000003</v>
      </c>
      <c r="BC72" s="17">
        <v>22.580316750000001</v>
      </c>
      <c r="BD72" s="17">
        <v>4.7035927499999994</v>
      </c>
      <c r="BE72" s="17">
        <v>0.45362069999999999</v>
      </c>
      <c r="BF72" s="17">
        <v>4.1086684900000003</v>
      </c>
      <c r="BG72" s="17">
        <v>0</v>
      </c>
      <c r="BH72" s="17">
        <v>3.7999999999999999E-2</v>
      </c>
      <c r="BI72" s="17">
        <v>0.5252614699999999</v>
      </c>
      <c r="BJ72" s="17">
        <v>0</v>
      </c>
      <c r="BK72" s="17">
        <v>1.55811356</v>
      </c>
      <c r="BL72" s="17">
        <v>0.73217239999999983</v>
      </c>
      <c r="BM72" s="17">
        <v>8.2311634700000003</v>
      </c>
      <c r="BN72" s="17">
        <v>0.34219008999999995</v>
      </c>
      <c r="BO72" s="17">
        <v>1.88753382</v>
      </c>
      <c r="BP72" s="17">
        <v>279.11466118999999</v>
      </c>
      <c r="BQ72" s="17">
        <v>6.6841261599999999</v>
      </c>
      <c r="BR72" s="17">
        <v>3.7908251599999998</v>
      </c>
      <c r="BS72" s="17">
        <v>2.3192089999999999</v>
      </c>
      <c r="BT72" s="17">
        <v>0.89714889999999992</v>
      </c>
      <c r="BU72" s="17">
        <v>3.7639850599999995</v>
      </c>
      <c r="BV72" s="17">
        <v>2.1246832200000001</v>
      </c>
      <c r="BW72" s="17">
        <v>1.0151801499999999</v>
      </c>
      <c r="BX72" s="17">
        <v>5.9646117300000006</v>
      </c>
      <c r="BY72" s="17">
        <v>35.811106959999996</v>
      </c>
      <c r="BZ72" s="17">
        <v>5.5311868100000003</v>
      </c>
      <c r="CA72" s="17">
        <v>1.0937484399999999</v>
      </c>
      <c r="CB72" s="17">
        <v>210.1188496</v>
      </c>
      <c r="CC72" s="17">
        <v>46.771450049999991</v>
      </c>
      <c r="CD72" s="17">
        <v>4.4746488600000012</v>
      </c>
      <c r="CE72" s="17">
        <v>0.67481410000000008</v>
      </c>
      <c r="CF72" s="17">
        <v>3.3346021799999996</v>
      </c>
      <c r="CG72" s="17">
        <v>0.78200359999999991</v>
      </c>
      <c r="CH72" s="17">
        <v>0.36834180000000005</v>
      </c>
      <c r="CI72" s="17">
        <v>0.13298100000000002</v>
      </c>
      <c r="CJ72" s="17">
        <v>0.10413839999999999</v>
      </c>
      <c r="CK72" s="17">
        <v>8.6093006699999997</v>
      </c>
      <c r="CL72" s="17">
        <v>0.73118056000000009</v>
      </c>
      <c r="CM72" s="17">
        <v>0.88700000000000001</v>
      </c>
      <c r="CN72" s="17">
        <v>20.660083959999998</v>
      </c>
      <c r="CO72" s="17">
        <v>6.0123549199999999</v>
      </c>
      <c r="CP72" s="17">
        <v>59.347164939999999</v>
      </c>
      <c r="CQ72" s="17">
        <v>6.1623546999999999</v>
      </c>
      <c r="CR72" s="17">
        <v>2.5958719000000001</v>
      </c>
      <c r="CS72" s="17">
        <v>8.7114757100000002</v>
      </c>
      <c r="CT72" s="17">
        <v>1.9060912800000003</v>
      </c>
      <c r="CU72" s="17">
        <v>3.2785429599999998</v>
      </c>
      <c r="CV72" s="17">
        <v>3.47367056</v>
      </c>
      <c r="CW72" s="17">
        <v>3.8020639600000004</v>
      </c>
      <c r="CX72" s="17">
        <v>4.38279978</v>
      </c>
      <c r="CY72" s="17">
        <v>1.8889988600000001</v>
      </c>
      <c r="CZ72" s="17">
        <v>5.9939457200000001</v>
      </c>
      <c r="DA72" s="17">
        <v>9.4901778599999993</v>
      </c>
      <c r="DB72" s="17">
        <v>7.6611716500000009</v>
      </c>
      <c r="DC72" s="17">
        <v>49.033901179999994</v>
      </c>
      <c r="DD72" s="17">
        <v>4.1983251800000003</v>
      </c>
      <c r="DE72" s="17">
        <v>1.93032885</v>
      </c>
      <c r="DF72" s="17">
        <v>4.5988221999999999</v>
      </c>
      <c r="DG72" s="17">
        <v>0.58398925000000002</v>
      </c>
      <c r="DH72" s="17">
        <v>5.9159038699999993</v>
      </c>
      <c r="DI72" s="17">
        <v>1.2067433400000001</v>
      </c>
      <c r="DJ72" s="17">
        <v>5.9685289299999997</v>
      </c>
      <c r="DK72" s="17">
        <v>3.4187169100000001</v>
      </c>
      <c r="DL72" s="17">
        <v>6.575194269999999</v>
      </c>
      <c r="DM72" s="17">
        <v>9.7297109299999995</v>
      </c>
      <c r="DN72" s="17">
        <v>2.0389457100000001</v>
      </c>
      <c r="DO72" s="18">
        <v>2.8686917400000005</v>
      </c>
    </row>
    <row r="73" spans="1:119">
      <c r="A73" s="33">
        <v>1424</v>
      </c>
      <c r="B73" s="21" t="s">
        <v>139</v>
      </c>
      <c r="C73" s="17">
        <f t="shared" si="0"/>
        <v>664.06740128000001</v>
      </c>
      <c r="D73" s="17">
        <v>9.2062504799999996</v>
      </c>
      <c r="E73" s="17">
        <v>13.22669662</v>
      </c>
      <c r="F73" s="17">
        <v>11.998141030000001</v>
      </c>
      <c r="G73" s="17">
        <v>12.170105529999999</v>
      </c>
      <c r="H73" s="17">
        <v>12.168453840000002</v>
      </c>
      <c r="I73" s="17">
        <v>47.023763280000004</v>
      </c>
      <c r="J73" s="17">
        <v>11.966897100000001</v>
      </c>
      <c r="K73" s="17">
        <v>58.702766159999996</v>
      </c>
      <c r="L73" s="17">
        <v>12.261175190000001</v>
      </c>
      <c r="M73" s="17">
        <v>10.872825929999999</v>
      </c>
      <c r="N73" s="17">
        <v>55.144862950000004</v>
      </c>
      <c r="O73" s="17">
        <v>409.32546316999998</v>
      </c>
      <c r="P73" s="17">
        <f t="shared" si="1"/>
        <v>698.97689101000003</v>
      </c>
      <c r="Q73" s="17">
        <v>21.329597190000001</v>
      </c>
      <c r="R73" s="17">
        <v>12.774934289999999</v>
      </c>
      <c r="S73" s="17">
        <v>26.473753139999999</v>
      </c>
      <c r="T73" s="17">
        <v>11.419186509999999</v>
      </c>
      <c r="U73" s="17">
        <v>25.597527199999998</v>
      </c>
      <c r="V73" s="17">
        <v>13.97315285</v>
      </c>
      <c r="W73" s="17">
        <v>40.298131690000005</v>
      </c>
      <c r="X73" s="17">
        <v>32.800776630000001</v>
      </c>
      <c r="Y73" s="17">
        <v>26.355990640000002</v>
      </c>
      <c r="Z73" s="17">
        <v>129.79601201</v>
      </c>
      <c r="AA73" s="17">
        <v>153.71003590000001</v>
      </c>
      <c r="AB73" s="17">
        <v>204.44779296000002</v>
      </c>
      <c r="AC73" s="17">
        <f t="shared" si="2"/>
        <v>582.15486037000005</v>
      </c>
      <c r="AD73" s="17">
        <v>20.152430769999999</v>
      </c>
      <c r="AE73" s="17">
        <v>26.264096410000001</v>
      </c>
      <c r="AF73" s="17">
        <v>47.589427970000003</v>
      </c>
      <c r="AG73" s="17">
        <v>62.471517329999998</v>
      </c>
      <c r="AH73" s="17">
        <v>24.407059660000002</v>
      </c>
      <c r="AI73" s="17">
        <v>78.147275850000014</v>
      </c>
      <c r="AJ73" s="17">
        <v>14.052162200000001</v>
      </c>
      <c r="AK73" s="17">
        <v>28.672598170000001</v>
      </c>
      <c r="AL73" s="17">
        <v>97.965693270000003</v>
      </c>
      <c r="AM73" s="17">
        <v>20.231993049999996</v>
      </c>
      <c r="AN73" s="17">
        <v>53.227335140000008</v>
      </c>
      <c r="AO73" s="17">
        <v>108.97327055</v>
      </c>
      <c r="AP73" s="17">
        <f t="shared" si="3"/>
        <v>670.22546130000012</v>
      </c>
      <c r="AQ73" s="17">
        <v>19.85973255</v>
      </c>
      <c r="AR73" s="17">
        <v>78.490542310000009</v>
      </c>
      <c r="AS73" s="17">
        <v>48.013623039999999</v>
      </c>
      <c r="AT73" s="17">
        <v>44.347614849999999</v>
      </c>
      <c r="AU73" s="17">
        <v>71.325173239999998</v>
      </c>
      <c r="AV73" s="17">
        <v>65.280189190000002</v>
      </c>
      <c r="AW73" s="17">
        <v>65.452007679999994</v>
      </c>
      <c r="AX73" s="17">
        <v>66.411844490000007</v>
      </c>
      <c r="AY73" s="17">
        <v>67.977672549999994</v>
      </c>
      <c r="AZ73" s="17">
        <v>33.989544170000002</v>
      </c>
      <c r="BA73" s="17">
        <v>75.968704119999998</v>
      </c>
      <c r="BB73" s="17">
        <v>33.108813110000014</v>
      </c>
      <c r="BC73" s="17">
        <v>0</v>
      </c>
      <c r="BD73" s="17">
        <v>0</v>
      </c>
      <c r="BE73" s="17">
        <v>0</v>
      </c>
      <c r="BF73" s="17">
        <v>0</v>
      </c>
      <c r="BG73" s="17">
        <v>0</v>
      </c>
      <c r="BH73" s="17">
        <v>0</v>
      </c>
      <c r="BI73" s="17">
        <v>0</v>
      </c>
      <c r="BJ73" s="17">
        <v>0</v>
      </c>
      <c r="BK73" s="17">
        <v>0</v>
      </c>
      <c r="BL73" s="17">
        <v>0</v>
      </c>
      <c r="BM73" s="17">
        <v>0</v>
      </c>
      <c r="BN73" s="17">
        <v>0</v>
      </c>
      <c r="BO73" s="17">
        <v>0</v>
      </c>
      <c r="BP73" s="17">
        <v>0</v>
      </c>
      <c r="BQ73" s="17">
        <v>0</v>
      </c>
      <c r="BR73" s="17">
        <v>0</v>
      </c>
      <c r="BS73" s="17">
        <v>0</v>
      </c>
      <c r="BT73" s="17">
        <v>0</v>
      </c>
      <c r="BU73" s="17">
        <v>0</v>
      </c>
      <c r="BV73" s="17">
        <v>0</v>
      </c>
      <c r="BW73" s="17">
        <v>0</v>
      </c>
      <c r="BX73" s="17">
        <v>0</v>
      </c>
      <c r="BY73" s="17">
        <v>0</v>
      </c>
      <c r="BZ73" s="17">
        <v>0</v>
      </c>
      <c r="CA73" s="17">
        <v>0</v>
      </c>
      <c r="CB73" s="17">
        <v>0</v>
      </c>
      <c r="CC73" s="17">
        <v>0</v>
      </c>
      <c r="CD73" s="17">
        <v>0</v>
      </c>
      <c r="CE73" s="17">
        <v>0</v>
      </c>
      <c r="CF73" s="17">
        <v>0</v>
      </c>
      <c r="CG73" s="17">
        <v>0</v>
      </c>
      <c r="CH73" s="17">
        <v>0</v>
      </c>
      <c r="CI73" s="17">
        <v>0</v>
      </c>
      <c r="CJ73" s="17">
        <v>0</v>
      </c>
      <c r="CK73" s="17">
        <v>0</v>
      </c>
      <c r="CL73" s="17">
        <v>0</v>
      </c>
      <c r="CM73" s="17">
        <v>0</v>
      </c>
      <c r="CN73" s="17">
        <v>0</v>
      </c>
      <c r="CO73" s="17">
        <v>0</v>
      </c>
      <c r="CP73" s="17">
        <v>0</v>
      </c>
      <c r="CQ73" s="17">
        <v>0</v>
      </c>
      <c r="CR73" s="17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7">
        <v>0</v>
      </c>
      <c r="CY73" s="17">
        <v>0</v>
      </c>
      <c r="CZ73" s="17">
        <v>0</v>
      </c>
      <c r="DA73" s="17">
        <v>0</v>
      </c>
      <c r="DB73" s="17">
        <v>0</v>
      </c>
      <c r="DC73" s="17">
        <v>0</v>
      </c>
      <c r="DD73" s="17">
        <v>0</v>
      </c>
      <c r="DE73" s="17">
        <v>0</v>
      </c>
      <c r="DF73" s="17">
        <v>0</v>
      </c>
      <c r="DG73" s="17">
        <v>0</v>
      </c>
      <c r="DH73" s="17">
        <v>0</v>
      </c>
      <c r="DI73" s="17">
        <v>0</v>
      </c>
      <c r="DJ73" s="17">
        <v>0</v>
      </c>
      <c r="DK73" s="17">
        <v>0</v>
      </c>
      <c r="DL73" s="17">
        <v>0</v>
      </c>
      <c r="DM73" s="17">
        <v>0</v>
      </c>
      <c r="DN73" s="17">
        <v>0</v>
      </c>
      <c r="DO73" s="18">
        <v>0</v>
      </c>
    </row>
    <row r="74" spans="1:119">
      <c r="A74" s="77">
        <v>143</v>
      </c>
      <c r="B74" s="20" t="s">
        <v>140</v>
      </c>
      <c r="C74" s="17">
        <f t="shared" si="0"/>
        <v>466.96293350999997</v>
      </c>
      <c r="D74" s="17">
        <v>41.22773093</v>
      </c>
      <c r="E74" s="17">
        <v>27.391406839999998</v>
      </c>
      <c r="F74" s="17">
        <v>46.839260309999993</v>
      </c>
      <c r="G74" s="17">
        <v>29.167380479999998</v>
      </c>
      <c r="H74" s="17">
        <v>39.826620120000001</v>
      </c>
      <c r="I74" s="17">
        <v>40.012132689999994</v>
      </c>
      <c r="J74" s="17">
        <v>28.899221380000004</v>
      </c>
      <c r="K74" s="17">
        <v>35.102516250000008</v>
      </c>
      <c r="L74" s="17">
        <v>37.990075559999994</v>
      </c>
      <c r="M74" s="17">
        <v>42.111341359999997</v>
      </c>
      <c r="N74" s="17">
        <v>56.680044129999999</v>
      </c>
      <c r="O74" s="17">
        <v>41.715203460000005</v>
      </c>
      <c r="P74" s="17">
        <f t="shared" si="1"/>
        <v>445.22383866000001</v>
      </c>
      <c r="Q74" s="17">
        <v>47.403662919999995</v>
      </c>
      <c r="R74" s="17">
        <v>21.560092959999995</v>
      </c>
      <c r="S74" s="17">
        <v>30.811536610000001</v>
      </c>
      <c r="T74" s="17">
        <v>22.643229440000002</v>
      </c>
      <c r="U74" s="17">
        <v>31.954669550000002</v>
      </c>
      <c r="V74" s="17">
        <v>46.390431219999996</v>
      </c>
      <c r="W74" s="17">
        <v>33.093936549999995</v>
      </c>
      <c r="X74" s="17">
        <v>65.283759440000011</v>
      </c>
      <c r="Y74" s="17">
        <v>33.704523250000001</v>
      </c>
      <c r="Z74" s="17">
        <v>31.319729900000002</v>
      </c>
      <c r="AA74" s="17">
        <v>25.034041139999999</v>
      </c>
      <c r="AB74" s="17">
        <v>56.024225679999994</v>
      </c>
      <c r="AC74" s="17">
        <f t="shared" si="2"/>
        <v>578.39536504800003</v>
      </c>
      <c r="AD74" s="17">
        <v>127.55759155</v>
      </c>
      <c r="AE74" s="17">
        <v>25.186417599999999</v>
      </c>
      <c r="AF74" s="17">
        <v>42.017813479999994</v>
      </c>
      <c r="AG74" s="17">
        <v>32.431016970000002</v>
      </c>
      <c r="AH74" s="17">
        <v>39.842493180000005</v>
      </c>
      <c r="AI74" s="17">
        <v>35.870938238000008</v>
      </c>
      <c r="AJ74" s="17">
        <v>33.44550349</v>
      </c>
      <c r="AK74" s="17">
        <v>38.191483229999996</v>
      </c>
      <c r="AL74" s="17">
        <v>60.890815850000003</v>
      </c>
      <c r="AM74" s="17">
        <v>44.5088072</v>
      </c>
      <c r="AN74" s="17">
        <v>45.688141379999998</v>
      </c>
      <c r="AO74" s="17">
        <v>52.764342880000001</v>
      </c>
      <c r="AP74" s="17">
        <f t="shared" si="3"/>
        <v>531.45036705999996</v>
      </c>
      <c r="AQ74" s="17">
        <v>39.586302629999999</v>
      </c>
      <c r="AR74" s="17">
        <v>39.383735780000009</v>
      </c>
      <c r="AS74" s="17">
        <v>40.617461380000002</v>
      </c>
      <c r="AT74" s="17">
        <v>40.130083829999997</v>
      </c>
      <c r="AU74" s="17">
        <v>37.350256800000004</v>
      </c>
      <c r="AV74" s="17">
        <v>44.990275539999999</v>
      </c>
      <c r="AW74" s="17">
        <v>49.278833110000001</v>
      </c>
      <c r="AX74" s="17">
        <v>39.667309379999999</v>
      </c>
      <c r="AY74" s="17">
        <v>53.116466680000002</v>
      </c>
      <c r="AZ74" s="17">
        <v>46.000405350000001</v>
      </c>
      <c r="BA74" s="17">
        <v>50.438664540000005</v>
      </c>
      <c r="BB74" s="17">
        <v>50.890572040000002</v>
      </c>
      <c r="BC74" s="17">
        <v>375.38188851000001</v>
      </c>
      <c r="BD74" s="17">
        <v>44.140882830000002</v>
      </c>
      <c r="BE74" s="17">
        <v>61.190180849999997</v>
      </c>
      <c r="BF74" s="17">
        <v>40.324428009999998</v>
      </c>
      <c r="BG74" s="17">
        <v>4.8750629300000003</v>
      </c>
      <c r="BH74" s="17">
        <v>9.7081586699999995</v>
      </c>
      <c r="BI74" s="17">
        <v>21.819031369999998</v>
      </c>
      <c r="BJ74" s="17">
        <v>19.580180709999997</v>
      </c>
      <c r="BK74" s="17">
        <v>27.374474710000001</v>
      </c>
      <c r="BL74" s="17">
        <v>36.459559050000003</v>
      </c>
      <c r="BM74" s="17">
        <v>44.23883833</v>
      </c>
      <c r="BN74" s="17">
        <v>28.469130029999999</v>
      </c>
      <c r="BO74" s="17">
        <v>37.201961020000006</v>
      </c>
      <c r="BP74" s="17">
        <v>523.68973518000007</v>
      </c>
      <c r="BQ74" s="17">
        <v>32.969394100000002</v>
      </c>
      <c r="BR74" s="17">
        <v>32.284641970000003</v>
      </c>
      <c r="BS74" s="17">
        <v>49.159202910000005</v>
      </c>
      <c r="BT74" s="17">
        <v>34.247577709999995</v>
      </c>
      <c r="BU74" s="17">
        <v>37.341259029999996</v>
      </c>
      <c r="BV74" s="17">
        <v>39.632824149999998</v>
      </c>
      <c r="BW74" s="17">
        <v>36.841779439999996</v>
      </c>
      <c r="BX74" s="17">
        <v>62.131964799999999</v>
      </c>
      <c r="BY74" s="17">
        <v>73.719164710000015</v>
      </c>
      <c r="BZ74" s="17">
        <v>40.532223350000002</v>
      </c>
      <c r="CA74" s="17">
        <v>40.34068078</v>
      </c>
      <c r="CB74" s="17">
        <v>44.489022229999989</v>
      </c>
      <c r="CC74" s="17">
        <v>879.65189129000021</v>
      </c>
      <c r="CD74" s="17">
        <v>47.023274520000008</v>
      </c>
      <c r="CE74" s="17">
        <v>44.718857530000001</v>
      </c>
      <c r="CF74" s="17">
        <v>93.418002869999995</v>
      </c>
      <c r="CG74" s="17">
        <v>90.222083400000017</v>
      </c>
      <c r="CH74" s="17">
        <v>89.867382339999992</v>
      </c>
      <c r="CI74" s="17">
        <v>100.18736595</v>
      </c>
      <c r="CJ74" s="17">
        <v>121.16302847</v>
      </c>
      <c r="CK74" s="17">
        <v>77.986187130000005</v>
      </c>
      <c r="CL74" s="17">
        <v>43.710972380000001</v>
      </c>
      <c r="CM74" s="17">
        <v>45.357195700000005</v>
      </c>
      <c r="CN74" s="17">
        <v>67.582303859999996</v>
      </c>
      <c r="CO74" s="17">
        <v>58.415237140000002</v>
      </c>
      <c r="CP74" s="17">
        <v>832.08431682000003</v>
      </c>
      <c r="CQ74" s="17">
        <v>51.106775949999999</v>
      </c>
      <c r="CR74" s="17">
        <v>51.51453905999999</v>
      </c>
      <c r="CS74" s="17">
        <v>70.251026080000003</v>
      </c>
      <c r="CT74" s="17">
        <v>65.157244449999993</v>
      </c>
      <c r="CU74" s="17">
        <v>76.277902279999992</v>
      </c>
      <c r="CV74" s="17">
        <v>77.338376460000021</v>
      </c>
      <c r="CW74" s="17">
        <v>63.751189950000004</v>
      </c>
      <c r="CX74" s="17">
        <v>79.927193469999992</v>
      </c>
      <c r="CY74" s="17">
        <v>55.547802300000001</v>
      </c>
      <c r="CZ74" s="17">
        <v>62.174738500000004</v>
      </c>
      <c r="DA74" s="17">
        <v>99.848581260000003</v>
      </c>
      <c r="DB74" s="17">
        <v>79.188947060000004</v>
      </c>
      <c r="DC74" s="17">
        <v>992.44590683999991</v>
      </c>
      <c r="DD74" s="17">
        <v>63.139078060000003</v>
      </c>
      <c r="DE74" s="17">
        <v>116.29766086000001</v>
      </c>
      <c r="DF74" s="17">
        <v>69.701941509999997</v>
      </c>
      <c r="DG74" s="17">
        <v>67.38592568</v>
      </c>
      <c r="DH74" s="17">
        <v>94.312840409999993</v>
      </c>
      <c r="DI74" s="17">
        <v>77.58135605999999</v>
      </c>
      <c r="DJ74" s="17">
        <v>70.641875229999997</v>
      </c>
      <c r="DK74" s="17">
        <v>88.516456019999993</v>
      </c>
      <c r="DL74" s="17">
        <v>64.190898969999992</v>
      </c>
      <c r="DM74" s="17">
        <v>107.01851427999999</v>
      </c>
      <c r="DN74" s="17">
        <v>76.36520591</v>
      </c>
      <c r="DO74" s="18">
        <v>97.294153849999987</v>
      </c>
    </row>
    <row r="75" spans="1:119">
      <c r="A75" s="77">
        <v>144</v>
      </c>
      <c r="B75" s="20" t="s">
        <v>141</v>
      </c>
      <c r="C75" s="17">
        <f t="shared" si="0"/>
        <v>440.54590053000004</v>
      </c>
      <c r="D75" s="17">
        <v>8.4945040800000005</v>
      </c>
      <c r="E75" s="17">
        <v>22.102060949999998</v>
      </c>
      <c r="F75" s="17">
        <v>56.445918659999997</v>
      </c>
      <c r="G75" s="17">
        <v>9.4654025100000005</v>
      </c>
      <c r="H75" s="17">
        <v>36.583867429999998</v>
      </c>
      <c r="I75" s="17">
        <v>184.76962035</v>
      </c>
      <c r="J75" s="17">
        <v>9.3092337900000004</v>
      </c>
      <c r="K75" s="17">
        <v>47.857950150000001</v>
      </c>
      <c r="L75" s="17">
        <v>18.91890819</v>
      </c>
      <c r="M75" s="17">
        <v>20.89146534</v>
      </c>
      <c r="N75" s="17">
        <v>12.74318236</v>
      </c>
      <c r="O75" s="17">
        <v>12.963786720000002</v>
      </c>
      <c r="P75" s="17">
        <f t="shared" si="1"/>
        <v>1262.7753237699999</v>
      </c>
      <c r="Q75" s="17">
        <v>12.8940141</v>
      </c>
      <c r="R75" s="17">
        <v>103.52946507</v>
      </c>
      <c r="S75" s="17">
        <v>72.34958804</v>
      </c>
      <c r="T75" s="17">
        <v>61.391689059999997</v>
      </c>
      <c r="U75" s="17">
        <v>-258.58205322000003</v>
      </c>
      <c r="V75" s="17">
        <v>-195.15777169</v>
      </c>
      <c r="W75" s="17">
        <v>495.45806643999993</v>
      </c>
      <c r="X75" s="17">
        <v>380.67101327000006</v>
      </c>
      <c r="Y75" s="17">
        <v>1383.8365517499999</v>
      </c>
      <c r="Z75" s="17">
        <v>7.5473311400000007</v>
      </c>
      <c r="AA75" s="17">
        <v>-69.342416399999991</v>
      </c>
      <c r="AB75" s="17">
        <v>-731.82015379000006</v>
      </c>
      <c r="AC75" s="17">
        <f t="shared" si="2"/>
        <v>690.6864320627069</v>
      </c>
      <c r="AD75" s="17">
        <v>51.444417173558904</v>
      </c>
      <c r="AE75" s="17">
        <v>95.742659803558894</v>
      </c>
      <c r="AF75" s="17">
        <v>49.039516793558903</v>
      </c>
      <c r="AG75" s="17">
        <v>118.4088279235589</v>
      </c>
      <c r="AH75" s="17">
        <v>60.044816443558901</v>
      </c>
      <c r="AI75" s="17">
        <v>42.249249983558897</v>
      </c>
      <c r="AJ75" s="17">
        <v>31.6841518735589</v>
      </c>
      <c r="AK75" s="17">
        <v>59.930750573558903</v>
      </c>
      <c r="AL75" s="17">
        <v>41.519313083558899</v>
      </c>
      <c r="AM75" s="17">
        <v>47.231679273558896</v>
      </c>
      <c r="AN75" s="17">
        <v>42.458348833558901</v>
      </c>
      <c r="AO75" s="17">
        <v>50.932700303558903</v>
      </c>
      <c r="AP75" s="17">
        <f>+SUM(AQ75:BB75)</f>
        <v>718.38326598999993</v>
      </c>
      <c r="AQ75" s="17">
        <v>18.181799139999999</v>
      </c>
      <c r="AR75" s="17">
        <v>74.812310830000001</v>
      </c>
      <c r="AS75" s="17">
        <v>43.211355650000002</v>
      </c>
      <c r="AT75" s="17">
        <v>104.21696414</v>
      </c>
      <c r="AU75" s="17">
        <v>23.181565289999998</v>
      </c>
      <c r="AV75" s="17">
        <v>13.365314119999999</v>
      </c>
      <c r="AW75" s="17">
        <v>13.5800392</v>
      </c>
      <c r="AX75" s="17">
        <v>14.942668509999999</v>
      </c>
      <c r="AY75" s="17">
        <v>7.3907392400000003</v>
      </c>
      <c r="AZ75" s="17">
        <v>10.801122980000001</v>
      </c>
      <c r="BA75" s="17">
        <v>352.55743110248125</v>
      </c>
      <c r="BB75" s="17">
        <v>42.141955787518725</v>
      </c>
      <c r="BC75" s="17">
        <v>2183.3821173869692</v>
      </c>
      <c r="BD75" s="17">
        <v>67.388169964307366</v>
      </c>
      <c r="BE75" s="17">
        <v>144.40494375010911</v>
      </c>
      <c r="BF75" s="17">
        <v>1038.721784399617</v>
      </c>
      <c r="BG75" s="17">
        <v>117.8930142941051</v>
      </c>
      <c r="BH75" s="17">
        <v>103.25847972862127</v>
      </c>
      <c r="BI75" s="17">
        <v>52.755862202341575</v>
      </c>
      <c r="BJ75" s="17">
        <v>164.14675682626853</v>
      </c>
      <c r="BK75" s="17">
        <v>127.57171515878971</v>
      </c>
      <c r="BL75" s="17">
        <v>30.638268369999999</v>
      </c>
      <c r="BM75" s="17">
        <v>184.44946308304355</v>
      </c>
      <c r="BN75" s="17">
        <v>57.988351519621332</v>
      </c>
      <c r="BO75" s="17">
        <v>94.165308090144606</v>
      </c>
      <c r="BP75" s="17">
        <v>747.82553802589086</v>
      </c>
      <c r="BQ75" s="17">
        <v>70.661490715296978</v>
      </c>
      <c r="BR75" s="17">
        <v>84.604777575296964</v>
      </c>
      <c r="BS75" s="17">
        <v>56.825137975296968</v>
      </c>
      <c r="BT75" s="17">
        <v>50.223852215296972</v>
      </c>
      <c r="BU75" s="17">
        <v>55.563085975296971</v>
      </c>
      <c r="BV75" s="17">
        <v>113.08724739529696</v>
      </c>
      <c r="BW75" s="17">
        <v>57.377524785296956</v>
      </c>
      <c r="BX75" s="17">
        <v>57.034379865296955</v>
      </c>
      <c r="BY75" s="17">
        <v>38.680633905296958</v>
      </c>
      <c r="BZ75" s="17">
        <v>56.987152669406051</v>
      </c>
      <c r="CA75" s="17">
        <v>55.772790969406053</v>
      </c>
      <c r="CB75" s="17">
        <v>51.007463979406054</v>
      </c>
      <c r="CC75" s="17">
        <v>1566.7756496350003</v>
      </c>
      <c r="CD75" s="17">
        <v>144.02097906</v>
      </c>
      <c r="CE75" s="17">
        <v>119.40938309000001</v>
      </c>
      <c r="CF75" s="17">
        <v>116.25688928</v>
      </c>
      <c r="CG75" s="17">
        <v>187.03807889000001</v>
      </c>
      <c r="CH75" s="17">
        <v>108.92745544999997</v>
      </c>
      <c r="CI75" s="17">
        <v>118.96281233000001</v>
      </c>
      <c r="CJ75" s="17">
        <v>133.50716342416715</v>
      </c>
      <c r="CK75" s="17">
        <v>118.42175103816606</v>
      </c>
      <c r="CL75" s="17">
        <v>129.74681791566672</v>
      </c>
      <c r="CM75" s="17">
        <v>132.58044385566674</v>
      </c>
      <c r="CN75" s="17">
        <v>118.66254037566659</v>
      </c>
      <c r="CO75" s="17">
        <v>139.24133492566682</v>
      </c>
      <c r="CP75" s="17">
        <v>1801.29460468</v>
      </c>
      <c r="CQ75" s="17">
        <v>152.04430814</v>
      </c>
      <c r="CR75" s="17">
        <v>125.68561912</v>
      </c>
      <c r="CS75" s="17">
        <v>220.70938726999998</v>
      </c>
      <c r="CT75" s="17">
        <v>143.51369631</v>
      </c>
      <c r="CU75" s="17">
        <v>143.82269026</v>
      </c>
      <c r="CV75" s="17">
        <v>142.08062563000001</v>
      </c>
      <c r="CW75" s="17">
        <v>146.01373026000002</v>
      </c>
      <c r="CX75" s="17">
        <v>146.2707661</v>
      </c>
      <c r="CY75" s="17">
        <v>148.74851061000001</v>
      </c>
      <c r="CZ75" s="17">
        <v>140.53425912</v>
      </c>
      <c r="DA75" s="17">
        <v>138.86882803</v>
      </c>
      <c r="DB75" s="17">
        <v>153.00218382999998</v>
      </c>
      <c r="DC75" s="17">
        <v>2078.4133088500002</v>
      </c>
      <c r="DD75" s="17">
        <v>169.70787917000001</v>
      </c>
      <c r="DE75" s="17">
        <v>154.33800027000001</v>
      </c>
      <c r="DF75" s="17">
        <v>251.59543787999999</v>
      </c>
      <c r="DG75" s="17">
        <v>151.9487387499999</v>
      </c>
      <c r="DH75" s="17">
        <v>146.74534944999999</v>
      </c>
      <c r="DI75" s="17">
        <v>154.12149671000003</v>
      </c>
      <c r="DJ75" s="17">
        <v>155.13594336999989</v>
      </c>
      <c r="DK75" s="17">
        <v>156.73426416000001</v>
      </c>
      <c r="DL75" s="17">
        <v>150.22337784999999</v>
      </c>
      <c r="DM75" s="17">
        <v>150.53800914999999</v>
      </c>
      <c r="DN75" s="17">
        <v>150.13603793999999</v>
      </c>
      <c r="DO75" s="18">
        <v>287.18877414999997</v>
      </c>
    </row>
    <row r="76" spans="1:119">
      <c r="A76" s="33">
        <v>1441</v>
      </c>
      <c r="B76" s="24" t="s">
        <v>121</v>
      </c>
      <c r="C76" s="17">
        <f t="shared" si="0"/>
        <v>440.54590053000004</v>
      </c>
      <c r="D76" s="17">
        <v>8.4945040800000005</v>
      </c>
      <c r="E76" s="17">
        <v>22.102060949999998</v>
      </c>
      <c r="F76" s="17">
        <v>56.445918659999997</v>
      </c>
      <c r="G76" s="17">
        <v>9.4654025100000005</v>
      </c>
      <c r="H76" s="17">
        <v>36.583867429999998</v>
      </c>
      <c r="I76" s="17">
        <v>184.76962035</v>
      </c>
      <c r="J76" s="17">
        <v>9.3092337900000004</v>
      </c>
      <c r="K76" s="17">
        <v>47.857950150000001</v>
      </c>
      <c r="L76" s="17">
        <v>18.91890819</v>
      </c>
      <c r="M76" s="17">
        <v>20.89146534</v>
      </c>
      <c r="N76" s="17">
        <v>12.74318236</v>
      </c>
      <c r="O76" s="17">
        <v>12.963786720000002</v>
      </c>
      <c r="P76" s="17">
        <f t="shared" si="1"/>
        <v>1262.7753237699999</v>
      </c>
      <c r="Q76" s="17">
        <v>12.8940141</v>
      </c>
      <c r="R76" s="17">
        <v>103.52946507</v>
      </c>
      <c r="S76" s="17">
        <v>72.34958804</v>
      </c>
      <c r="T76" s="17">
        <v>61.391689059999997</v>
      </c>
      <c r="U76" s="17">
        <v>-258.58205322000003</v>
      </c>
      <c r="V76" s="17">
        <v>-195.15777169</v>
      </c>
      <c r="W76" s="17">
        <v>495.45806643999993</v>
      </c>
      <c r="X76" s="17">
        <v>380.67101327000006</v>
      </c>
      <c r="Y76" s="17">
        <v>1383.8365517499999</v>
      </c>
      <c r="Z76" s="17">
        <v>7.5473311400000007</v>
      </c>
      <c r="AA76" s="17">
        <v>-69.342416399999991</v>
      </c>
      <c r="AB76" s="17">
        <v>-731.82015379000006</v>
      </c>
      <c r="AC76" s="17">
        <f t="shared" si="2"/>
        <v>348.20225961999995</v>
      </c>
      <c r="AD76" s="17">
        <v>22.90406947</v>
      </c>
      <c r="AE76" s="17">
        <v>67.2023121</v>
      </c>
      <c r="AF76" s="17">
        <v>20.499169089999999</v>
      </c>
      <c r="AG76" s="17">
        <v>89.868480220000009</v>
      </c>
      <c r="AH76" s="17">
        <v>31.50446874</v>
      </c>
      <c r="AI76" s="17">
        <v>13.70890228</v>
      </c>
      <c r="AJ76" s="17">
        <v>3.1438041700000001</v>
      </c>
      <c r="AK76" s="17">
        <v>31.390402870000003</v>
      </c>
      <c r="AL76" s="17">
        <v>12.97896538</v>
      </c>
      <c r="AM76" s="17">
        <v>18.691331569999999</v>
      </c>
      <c r="AN76" s="17">
        <v>13.91800113</v>
      </c>
      <c r="AO76" s="17">
        <v>22.392352600000002</v>
      </c>
      <c r="AP76" s="17">
        <f t="shared" si="3"/>
        <v>347.68326598999994</v>
      </c>
      <c r="AQ76" s="17">
        <v>18.181799139999999</v>
      </c>
      <c r="AR76" s="17">
        <v>74.812310830000001</v>
      </c>
      <c r="AS76" s="17">
        <v>43.211355650000002</v>
      </c>
      <c r="AT76" s="17">
        <v>104.21696414</v>
      </c>
      <c r="AU76" s="17">
        <v>23.181565289999998</v>
      </c>
      <c r="AV76" s="17">
        <v>13.365314119999999</v>
      </c>
      <c r="AW76" s="17">
        <v>13.5800392</v>
      </c>
      <c r="AX76" s="17">
        <v>14.942668509999999</v>
      </c>
      <c r="AY76" s="17">
        <v>7.3907392400000003</v>
      </c>
      <c r="AZ76" s="17">
        <v>10.801122980000001</v>
      </c>
      <c r="BA76" s="17">
        <v>12.722773029999999</v>
      </c>
      <c r="BB76" s="17">
        <v>11.276613859999998</v>
      </c>
      <c r="BC76" s="17">
        <v>464.18209913999999</v>
      </c>
      <c r="BD76" s="17">
        <v>25.28128641</v>
      </c>
      <c r="BE76" s="17">
        <v>46.462877809999995</v>
      </c>
      <c r="BF76" s="17">
        <v>38.95133586</v>
      </c>
      <c r="BG76" s="17">
        <v>74.695627189999996</v>
      </c>
      <c r="BH76" s="17">
        <v>36.107363329999998</v>
      </c>
      <c r="BI76" s="17">
        <v>29.84974502</v>
      </c>
      <c r="BJ76" s="17">
        <v>42.886676179999995</v>
      </c>
      <c r="BK76" s="17">
        <v>60.029897599999998</v>
      </c>
      <c r="BL76" s="17">
        <v>30.638268369999999</v>
      </c>
      <c r="BM76" s="17">
        <v>31.74226152</v>
      </c>
      <c r="BN76" s="17">
        <v>32.245091450000004</v>
      </c>
      <c r="BO76" s="17">
        <v>15.291668400000001</v>
      </c>
      <c r="BP76" s="17">
        <v>355.48363631000007</v>
      </c>
      <c r="BQ76" s="17">
        <v>37.980856810000006</v>
      </c>
      <c r="BR76" s="17">
        <v>51.924143669999999</v>
      </c>
      <c r="BS76" s="17">
        <v>24.14450407</v>
      </c>
      <c r="BT76" s="17">
        <v>17.54321831</v>
      </c>
      <c r="BU76" s="17">
        <v>22.882452069999999</v>
      </c>
      <c r="BV76" s="17">
        <v>80.406613489999998</v>
      </c>
      <c r="BW76" s="17">
        <v>24.696890879999998</v>
      </c>
      <c r="BX76" s="17">
        <v>24.353745960000001</v>
      </c>
      <c r="BY76" s="17">
        <v>6</v>
      </c>
      <c r="BZ76" s="17">
        <v>24.24842048</v>
      </c>
      <c r="CA76" s="17">
        <v>23.034058780000002</v>
      </c>
      <c r="CB76" s="17">
        <v>18.26873179</v>
      </c>
      <c r="CC76" s="17">
        <v>436.89812489999997</v>
      </c>
      <c r="CD76" s="17">
        <v>56.820979059999999</v>
      </c>
      <c r="CE76" s="17">
        <v>43.809383090000004</v>
      </c>
      <c r="CF76" s="17">
        <v>27.956889280000002</v>
      </c>
      <c r="CG76" s="17">
        <v>98.122448730000002</v>
      </c>
      <c r="CH76" s="17">
        <v>20.564735800000001</v>
      </c>
      <c r="CI76" s="17">
        <v>30.815672899999999</v>
      </c>
      <c r="CJ76" s="17">
        <v>30.934419399999999</v>
      </c>
      <c r="CK76" s="17">
        <v>28.410425320000002</v>
      </c>
      <c r="CL76" s="17">
        <v>31.699900339999999</v>
      </c>
      <c r="CM76" s="17">
        <v>30.346293679999999</v>
      </c>
      <c r="CN76" s="17">
        <v>10</v>
      </c>
      <c r="CO76" s="17">
        <v>27.416977299999999</v>
      </c>
      <c r="CP76" s="17">
        <v>453.48323291000003</v>
      </c>
      <c r="CQ76" s="17">
        <v>41.938293139999999</v>
      </c>
      <c r="CR76" s="17">
        <v>32.508581710000001</v>
      </c>
      <c r="CS76" s="17">
        <v>106.58479901999999</v>
      </c>
      <c r="CT76" s="17">
        <v>35.660558809999998</v>
      </c>
      <c r="CU76" s="17">
        <v>35.458482779999997</v>
      </c>
      <c r="CV76" s="17">
        <v>31.304909239999997</v>
      </c>
      <c r="CW76" s="17">
        <v>25.940265</v>
      </c>
      <c r="CX76" s="17">
        <v>28.300320230000001</v>
      </c>
      <c r="CY76" s="17">
        <v>32.366502830000002</v>
      </c>
      <c r="CZ76" s="17">
        <v>32.18907025</v>
      </c>
      <c r="DA76" s="17">
        <v>27.914296050000001</v>
      </c>
      <c r="DB76" s="17">
        <v>23.31715385</v>
      </c>
      <c r="DC76" s="17">
        <v>621.75044781999998</v>
      </c>
      <c r="DD76" s="17">
        <v>48.824350410000001</v>
      </c>
      <c r="DE76" s="17">
        <v>44.946718619999999</v>
      </c>
      <c r="DF76" s="17">
        <v>135.87588473</v>
      </c>
      <c r="DG76" s="17">
        <v>36.386960029999997</v>
      </c>
      <c r="DH76" s="17">
        <v>26.889204710000001</v>
      </c>
      <c r="DI76" s="17">
        <v>32.53966346</v>
      </c>
      <c r="DJ76" s="17">
        <v>28.387976460000001</v>
      </c>
      <c r="DK76" s="17">
        <v>30.596837920000002</v>
      </c>
      <c r="DL76" s="17">
        <v>33.959555909999999</v>
      </c>
      <c r="DM76" s="17">
        <v>30.4758408</v>
      </c>
      <c r="DN76" s="17">
        <v>30.37258946</v>
      </c>
      <c r="DO76" s="18">
        <v>142.49486530999999</v>
      </c>
    </row>
    <row r="77" spans="1:119">
      <c r="A77" s="33">
        <v>14411</v>
      </c>
      <c r="B77" s="25" t="s">
        <v>142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>
        <v>0</v>
      </c>
      <c r="BD77" s="17">
        <v>0</v>
      </c>
      <c r="BE77" s="17">
        <v>0</v>
      </c>
      <c r="BF77" s="17">
        <v>0</v>
      </c>
      <c r="BG77" s="17">
        <v>0</v>
      </c>
      <c r="BH77" s="17">
        <v>0</v>
      </c>
      <c r="BI77" s="17">
        <v>0</v>
      </c>
      <c r="BJ77" s="17">
        <v>0</v>
      </c>
      <c r="BK77" s="17">
        <v>0</v>
      </c>
      <c r="BL77" s="17">
        <v>0</v>
      </c>
      <c r="BM77" s="17">
        <v>0</v>
      </c>
      <c r="BN77" s="17">
        <v>0</v>
      </c>
      <c r="BO77" s="17">
        <v>0</v>
      </c>
      <c r="BP77" s="17">
        <v>0</v>
      </c>
      <c r="BQ77" s="17">
        <v>0</v>
      </c>
      <c r="BR77" s="17">
        <v>0</v>
      </c>
      <c r="BS77" s="17">
        <v>0</v>
      </c>
      <c r="BT77" s="17">
        <v>0</v>
      </c>
      <c r="BU77" s="17">
        <v>0</v>
      </c>
      <c r="BV77" s="17">
        <v>0</v>
      </c>
      <c r="BW77" s="17">
        <v>0</v>
      </c>
      <c r="BX77" s="17">
        <v>0</v>
      </c>
      <c r="BY77" s="17">
        <v>0</v>
      </c>
      <c r="BZ77" s="17">
        <v>0</v>
      </c>
      <c r="CA77" s="17">
        <v>0</v>
      </c>
      <c r="CB77" s="17">
        <v>0</v>
      </c>
      <c r="CC77" s="17">
        <v>0</v>
      </c>
      <c r="CD77" s="17">
        <v>0</v>
      </c>
      <c r="CE77" s="17">
        <v>0</v>
      </c>
      <c r="CF77" s="17">
        <v>0</v>
      </c>
      <c r="CG77" s="17">
        <v>0</v>
      </c>
      <c r="CH77" s="17">
        <v>0</v>
      </c>
      <c r="CI77" s="17">
        <v>0</v>
      </c>
      <c r="CJ77" s="17">
        <v>0</v>
      </c>
      <c r="CK77" s="17">
        <v>0</v>
      </c>
      <c r="CL77" s="17">
        <v>0</v>
      </c>
      <c r="CM77" s="17">
        <v>0</v>
      </c>
      <c r="CN77" s="17">
        <v>0</v>
      </c>
      <c r="CO77" s="17">
        <v>0</v>
      </c>
      <c r="CP77" s="17">
        <v>0</v>
      </c>
      <c r="CQ77" s="17">
        <v>0</v>
      </c>
      <c r="CR77" s="17">
        <v>0</v>
      </c>
      <c r="CS77" s="17">
        <v>0</v>
      </c>
      <c r="CT77" s="17">
        <v>0</v>
      </c>
      <c r="CU77" s="17">
        <v>0</v>
      </c>
      <c r="CV77" s="17">
        <v>0</v>
      </c>
      <c r="CW77" s="17">
        <v>0</v>
      </c>
      <c r="CX77" s="17">
        <v>0</v>
      </c>
      <c r="CY77" s="17">
        <v>0</v>
      </c>
      <c r="CZ77" s="17">
        <v>0</v>
      </c>
      <c r="DA77" s="17">
        <v>0</v>
      </c>
      <c r="DB77" s="17">
        <v>0</v>
      </c>
      <c r="DC77" s="17">
        <v>0</v>
      </c>
      <c r="DD77" s="17">
        <v>0</v>
      </c>
      <c r="DE77" s="17">
        <v>0</v>
      </c>
      <c r="DF77" s="17">
        <v>0</v>
      </c>
      <c r="DG77" s="17">
        <v>0</v>
      </c>
      <c r="DH77" s="17">
        <v>0</v>
      </c>
      <c r="DI77" s="17">
        <v>0</v>
      </c>
      <c r="DJ77" s="17">
        <v>0</v>
      </c>
      <c r="DK77" s="17">
        <v>0</v>
      </c>
      <c r="DL77" s="17">
        <v>0</v>
      </c>
      <c r="DM77" s="17">
        <v>0</v>
      </c>
      <c r="DN77" s="17">
        <v>0</v>
      </c>
      <c r="DO77" s="18">
        <v>0</v>
      </c>
    </row>
    <row r="78" spans="1:119">
      <c r="A78" s="33">
        <v>14412</v>
      </c>
      <c r="B78" s="25" t="s">
        <v>83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>
        <v>0</v>
      </c>
      <c r="BD78" s="17">
        <v>0</v>
      </c>
      <c r="BE78" s="17">
        <v>0</v>
      </c>
      <c r="BF78" s="17">
        <v>0</v>
      </c>
      <c r="BG78" s="17">
        <v>0</v>
      </c>
      <c r="BH78" s="17">
        <v>0</v>
      </c>
      <c r="BI78" s="17">
        <v>0</v>
      </c>
      <c r="BJ78" s="17">
        <v>0</v>
      </c>
      <c r="BK78" s="17">
        <v>0</v>
      </c>
      <c r="BL78" s="17">
        <v>0</v>
      </c>
      <c r="BM78" s="17">
        <v>0</v>
      </c>
      <c r="BN78" s="17">
        <v>0</v>
      </c>
      <c r="BO78" s="17">
        <v>0</v>
      </c>
      <c r="BP78" s="17">
        <v>355.48363631000007</v>
      </c>
      <c r="BQ78" s="17">
        <v>37.980856810000006</v>
      </c>
      <c r="BR78" s="17">
        <v>51.924143669999999</v>
      </c>
      <c r="BS78" s="17">
        <v>24.14450407</v>
      </c>
      <c r="BT78" s="17">
        <v>17.54321831</v>
      </c>
      <c r="BU78" s="17">
        <v>22.882452069999999</v>
      </c>
      <c r="BV78" s="17">
        <v>80.406613489999998</v>
      </c>
      <c r="BW78" s="17">
        <v>24.696890879999998</v>
      </c>
      <c r="BX78" s="17">
        <v>24.353745960000001</v>
      </c>
      <c r="BY78" s="17">
        <v>6</v>
      </c>
      <c r="BZ78" s="17">
        <v>24.24842048</v>
      </c>
      <c r="CA78" s="17">
        <v>23.034058780000002</v>
      </c>
      <c r="CB78" s="17">
        <v>18.26873179</v>
      </c>
      <c r="CC78" s="17">
        <v>436.89812489999997</v>
      </c>
      <c r="CD78" s="17">
        <v>56.820979059999999</v>
      </c>
      <c r="CE78" s="17">
        <v>43.809383090000004</v>
      </c>
      <c r="CF78" s="17">
        <v>27.956889280000002</v>
      </c>
      <c r="CG78" s="17">
        <v>98.122448730000002</v>
      </c>
      <c r="CH78" s="17">
        <v>20.564735800000001</v>
      </c>
      <c r="CI78" s="17">
        <v>30.815672899999999</v>
      </c>
      <c r="CJ78" s="17">
        <v>30.934419399999999</v>
      </c>
      <c r="CK78" s="17">
        <v>28.410425320000002</v>
      </c>
      <c r="CL78" s="17">
        <v>31.699900339999999</v>
      </c>
      <c r="CM78" s="17">
        <v>30.346293679999999</v>
      </c>
      <c r="CN78" s="17">
        <v>10</v>
      </c>
      <c r="CO78" s="17">
        <v>27.416977299999999</v>
      </c>
      <c r="CP78" s="17">
        <v>453.48323291000003</v>
      </c>
      <c r="CQ78" s="17">
        <v>41.938293139999999</v>
      </c>
      <c r="CR78" s="17">
        <v>32.508581710000001</v>
      </c>
      <c r="CS78" s="17">
        <v>106.58479901999999</v>
      </c>
      <c r="CT78" s="17">
        <v>35.660558809999998</v>
      </c>
      <c r="CU78" s="17">
        <v>35.458482779999997</v>
      </c>
      <c r="CV78" s="17">
        <v>31.304909239999997</v>
      </c>
      <c r="CW78" s="17">
        <v>25.940265</v>
      </c>
      <c r="CX78" s="17">
        <v>28.300320230000001</v>
      </c>
      <c r="CY78" s="17">
        <v>32.366502830000002</v>
      </c>
      <c r="CZ78" s="17">
        <v>32.18907025</v>
      </c>
      <c r="DA78" s="17">
        <v>27.914296050000001</v>
      </c>
      <c r="DB78" s="17">
        <v>23.31715385</v>
      </c>
      <c r="DC78" s="17">
        <v>621.75044781999998</v>
      </c>
      <c r="DD78" s="17">
        <v>48.824350410000001</v>
      </c>
      <c r="DE78" s="17">
        <v>44.946718619999999</v>
      </c>
      <c r="DF78" s="17">
        <v>135.87588473</v>
      </c>
      <c r="DG78" s="17">
        <v>36.386960029999997</v>
      </c>
      <c r="DH78" s="17">
        <v>26.889204710000001</v>
      </c>
      <c r="DI78" s="17">
        <v>32.53966346</v>
      </c>
      <c r="DJ78" s="17">
        <v>28.387976460000001</v>
      </c>
      <c r="DK78" s="17">
        <v>30.596837920000002</v>
      </c>
      <c r="DL78" s="17">
        <v>33.959555909999999</v>
      </c>
      <c r="DM78" s="17">
        <v>30.4758408</v>
      </c>
      <c r="DN78" s="17">
        <v>30.37258946</v>
      </c>
      <c r="DO78" s="18">
        <v>142.49486530999999</v>
      </c>
    </row>
    <row r="79" spans="1:119">
      <c r="A79" s="33">
        <v>1442</v>
      </c>
      <c r="B79" s="24" t="s">
        <v>122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342.48417244270678</v>
      </c>
      <c r="AD79" s="17">
        <v>28.540347703558901</v>
      </c>
      <c r="AE79" s="17">
        <v>28.540347703558901</v>
      </c>
      <c r="AF79" s="17">
        <v>28.540347703558901</v>
      </c>
      <c r="AG79" s="17">
        <v>28.540347703558901</v>
      </c>
      <c r="AH79" s="17">
        <v>28.540347703558901</v>
      </c>
      <c r="AI79" s="17">
        <v>28.540347703558901</v>
      </c>
      <c r="AJ79" s="17">
        <v>28.540347703558901</v>
      </c>
      <c r="AK79" s="17">
        <v>28.540347703558901</v>
      </c>
      <c r="AL79" s="17">
        <v>28.540347703558901</v>
      </c>
      <c r="AM79" s="17">
        <v>28.540347703558901</v>
      </c>
      <c r="AN79" s="17">
        <v>28.540347703558901</v>
      </c>
      <c r="AO79" s="17">
        <v>28.540347703558901</v>
      </c>
      <c r="AP79" s="17">
        <v>370.7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339.83465807248126</v>
      </c>
      <c r="BB79" s="17">
        <v>30.865341927518728</v>
      </c>
      <c r="BC79" s="17">
        <v>1719.2000182469692</v>
      </c>
      <c r="BD79" s="17">
        <v>42.106883554307366</v>
      </c>
      <c r="BE79" s="17">
        <v>97.942065940109131</v>
      </c>
      <c r="BF79" s="17">
        <v>999.77044853961706</v>
      </c>
      <c r="BG79" s="17">
        <v>43.197387104105104</v>
      </c>
      <c r="BH79" s="17">
        <v>67.151116398621269</v>
      </c>
      <c r="BI79" s="17">
        <v>22.906117182341575</v>
      </c>
      <c r="BJ79" s="17">
        <v>121.26008064626853</v>
      </c>
      <c r="BK79" s="17">
        <v>67.541817558789717</v>
      </c>
      <c r="BL79" s="17">
        <v>0</v>
      </c>
      <c r="BM79" s="17">
        <v>152.70720156304355</v>
      </c>
      <c r="BN79" s="17">
        <v>25.743260069621329</v>
      </c>
      <c r="BO79" s="17">
        <v>78.8736396901446</v>
      </c>
      <c r="BP79" s="17">
        <v>392.34190171589091</v>
      </c>
      <c r="BQ79" s="17">
        <v>32.680633905296972</v>
      </c>
      <c r="BR79" s="17">
        <v>32.680633905296972</v>
      </c>
      <c r="BS79" s="17">
        <v>32.680633905296972</v>
      </c>
      <c r="BT79" s="17">
        <v>32.680633905296972</v>
      </c>
      <c r="BU79" s="17">
        <v>32.680633905296972</v>
      </c>
      <c r="BV79" s="17">
        <v>32.680633905296958</v>
      </c>
      <c r="BW79" s="17">
        <v>32.680633905296958</v>
      </c>
      <c r="BX79" s="17">
        <v>32.680633905296958</v>
      </c>
      <c r="BY79" s="17">
        <v>32.680633905296958</v>
      </c>
      <c r="BZ79" s="17">
        <v>32.738732189406051</v>
      </c>
      <c r="CA79" s="17">
        <v>32.738732189406051</v>
      </c>
      <c r="CB79" s="17">
        <v>32.738732189406051</v>
      </c>
      <c r="CC79" s="17">
        <v>1129.877524735</v>
      </c>
      <c r="CD79" s="17">
        <v>87.2</v>
      </c>
      <c r="CE79" s="17">
        <v>75.599999999999994</v>
      </c>
      <c r="CF79" s="17">
        <v>88.3</v>
      </c>
      <c r="CG79" s="17">
        <v>88.915630159999992</v>
      </c>
      <c r="CH79" s="17">
        <v>88.362719649999974</v>
      </c>
      <c r="CI79" s="17">
        <v>88.14713943000001</v>
      </c>
      <c r="CJ79" s="17">
        <v>102.57274402416715</v>
      </c>
      <c r="CK79" s="17">
        <v>90.011325718166063</v>
      </c>
      <c r="CL79" s="17">
        <v>98.046917575666725</v>
      </c>
      <c r="CM79" s="17">
        <v>102.23415017566674</v>
      </c>
      <c r="CN79" s="17">
        <v>108.66254037566659</v>
      </c>
      <c r="CO79" s="17">
        <v>111.82435762566683</v>
      </c>
      <c r="CP79" s="17">
        <v>1347.8113717699998</v>
      </c>
      <c r="CQ79" s="17">
        <v>110.106015</v>
      </c>
      <c r="CR79" s="17">
        <v>93.177037409999997</v>
      </c>
      <c r="CS79" s="17">
        <v>114.12458825</v>
      </c>
      <c r="CT79" s="17">
        <v>107.8531375</v>
      </c>
      <c r="CU79" s="17">
        <v>108.36420748</v>
      </c>
      <c r="CV79" s="17">
        <v>110.77571639000001</v>
      </c>
      <c r="CW79" s="17">
        <v>120.07346526000001</v>
      </c>
      <c r="CX79" s="17">
        <v>117.97044586999999</v>
      </c>
      <c r="CY79" s="17">
        <v>116.38200778000001</v>
      </c>
      <c r="CZ79" s="17">
        <v>108.34518887000002</v>
      </c>
      <c r="DA79" s="17">
        <v>110.95453198</v>
      </c>
      <c r="DB79" s="17">
        <v>129.68502997999997</v>
      </c>
      <c r="DC79" s="17">
        <v>1456.6628610299999</v>
      </c>
      <c r="DD79" s="17">
        <v>120.88352876</v>
      </c>
      <c r="DE79" s="17">
        <v>109.39128165</v>
      </c>
      <c r="DF79" s="17">
        <v>115.71955315</v>
      </c>
      <c r="DG79" s="17">
        <v>115.56177871999989</v>
      </c>
      <c r="DH79" s="17">
        <v>119.85614473999999</v>
      </c>
      <c r="DI79" s="17">
        <v>121.58183325000002</v>
      </c>
      <c r="DJ79" s="17">
        <v>126.74796690999989</v>
      </c>
      <c r="DK79" s="17">
        <v>126.13742624</v>
      </c>
      <c r="DL79" s="17">
        <v>116.26382193999999</v>
      </c>
      <c r="DM79" s="17">
        <v>120.06216835000001</v>
      </c>
      <c r="DN79" s="17">
        <v>119.76344847999999</v>
      </c>
      <c r="DO79" s="18">
        <v>144.69390884000001</v>
      </c>
    </row>
    <row r="80" spans="1:119" ht="27">
      <c r="A80" s="77">
        <v>145</v>
      </c>
      <c r="B80" s="26" t="s">
        <v>143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4.1391959999999998E-2</v>
      </c>
      <c r="BD80" s="17">
        <v>4.5743299999999997E-3</v>
      </c>
      <c r="BE80" s="17">
        <v>4.5743299999999997E-3</v>
      </c>
      <c r="BF80" s="17">
        <v>1.5E-3</v>
      </c>
      <c r="BG80" s="17">
        <v>6.1486600000000002E-3</v>
      </c>
      <c r="BH80" s="17">
        <v>3.0743300000000001E-3</v>
      </c>
      <c r="BI80" s="17">
        <v>0</v>
      </c>
      <c r="BJ80" s="17">
        <v>3.0743300000000001E-3</v>
      </c>
      <c r="BK80" s="17">
        <v>3.0743300000000001E-3</v>
      </c>
      <c r="BL80" s="17">
        <v>3.0743300000000001E-3</v>
      </c>
      <c r="BM80" s="17">
        <v>6.1486600000000002E-3</v>
      </c>
      <c r="BN80" s="17">
        <v>3.0743300000000001E-3</v>
      </c>
      <c r="BO80" s="17">
        <v>3.0743300000000001E-3</v>
      </c>
      <c r="BP80" s="17">
        <v>0</v>
      </c>
      <c r="BQ80" s="17">
        <v>0</v>
      </c>
      <c r="BR80" s="17">
        <v>0</v>
      </c>
      <c r="BS80" s="17">
        <v>0</v>
      </c>
      <c r="BT80" s="17">
        <v>0</v>
      </c>
      <c r="BU80" s="17">
        <v>0</v>
      </c>
      <c r="BV80" s="17">
        <v>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7">
        <v>0</v>
      </c>
      <c r="CJ80" s="17">
        <v>0</v>
      </c>
      <c r="CK80" s="17">
        <v>0</v>
      </c>
      <c r="CL80" s="17">
        <v>0</v>
      </c>
      <c r="CM80" s="17">
        <v>0</v>
      </c>
      <c r="CN80" s="17">
        <v>0</v>
      </c>
      <c r="CO80" s="17">
        <v>0</v>
      </c>
      <c r="CP80" s="17">
        <v>0</v>
      </c>
      <c r="CQ80" s="17">
        <v>0</v>
      </c>
      <c r="CR80" s="17">
        <v>0</v>
      </c>
      <c r="CS80" s="17">
        <v>0</v>
      </c>
      <c r="CT80" s="17">
        <v>0</v>
      </c>
      <c r="CU80" s="17">
        <v>0</v>
      </c>
      <c r="CV80" s="17">
        <v>0</v>
      </c>
      <c r="CW80" s="17">
        <v>0</v>
      </c>
      <c r="CX80" s="17">
        <v>0</v>
      </c>
      <c r="CY80" s="17">
        <v>0</v>
      </c>
      <c r="CZ80" s="17">
        <v>0</v>
      </c>
      <c r="DA80" s="17">
        <v>0</v>
      </c>
      <c r="DB80" s="17">
        <v>0</v>
      </c>
      <c r="DC80" s="17">
        <v>1.8507029999999997E-2</v>
      </c>
      <c r="DD80" s="17">
        <v>0</v>
      </c>
      <c r="DE80" s="17">
        <v>0</v>
      </c>
      <c r="DF80" s="17">
        <v>0</v>
      </c>
      <c r="DG80" s="17">
        <v>0</v>
      </c>
      <c r="DH80" s="17">
        <v>0</v>
      </c>
      <c r="DI80" s="17">
        <v>0</v>
      </c>
      <c r="DJ80" s="17">
        <v>0</v>
      </c>
      <c r="DK80" s="17">
        <v>0</v>
      </c>
      <c r="DL80" s="17">
        <v>0</v>
      </c>
      <c r="DM80" s="17">
        <v>0</v>
      </c>
      <c r="DN80" s="17">
        <v>0</v>
      </c>
      <c r="DO80" s="18">
        <v>1.8507029999999997E-2</v>
      </c>
    </row>
    <row r="81" spans="1:119">
      <c r="A81" s="33">
        <v>1451</v>
      </c>
      <c r="B81" s="21" t="s">
        <v>144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4.1391959999999998E-2</v>
      </c>
      <c r="BD81" s="17">
        <v>4.5743299999999997E-3</v>
      </c>
      <c r="BE81" s="17">
        <v>4.5743299999999997E-3</v>
      </c>
      <c r="BF81" s="17">
        <v>1.5E-3</v>
      </c>
      <c r="BG81" s="17">
        <v>6.1486600000000002E-3</v>
      </c>
      <c r="BH81" s="17">
        <v>3.0743300000000001E-3</v>
      </c>
      <c r="BI81" s="17">
        <v>0</v>
      </c>
      <c r="BJ81" s="17">
        <v>3.0743300000000001E-3</v>
      </c>
      <c r="BK81" s="17">
        <v>3.0743300000000001E-3</v>
      </c>
      <c r="BL81" s="17">
        <v>3.0743300000000001E-3</v>
      </c>
      <c r="BM81" s="17">
        <v>6.1486600000000002E-3</v>
      </c>
      <c r="BN81" s="17">
        <v>3.0743300000000001E-3</v>
      </c>
      <c r="BO81" s="17">
        <v>3.0743300000000001E-3</v>
      </c>
      <c r="BP81" s="17">
        <v>0</v>
      </c>
      <c r="BQ81" s="17">
        <v>0</v>
      </c>
      <c r="BR81" s="17">
        <v>0</v>
      </c>
      <c r="BS81" s="17">
        <v>0</v>
      </c>
      <c r="BT81" s="17">
        <v>0</v>
      </c>
      <c r="BU81" s="17">
        <v>0</v>
      </c>
      <c r="BV81" s="17">
        <v>0</v>
      </c>
      <c r="BW81" s="17">
        <v>0</v>
      </c>
      <c r="BX81" s="17">
        <v>0</v>
      </c>
      <c r="BY81" s="17">
        <v>0</v>
      </c>
      <c r="BZ81" s="17">
        <v>0</v>
      </c>
      <c r="CA81" s="17">
        <v>0</v>
      </c>
      <c r="CB81" s="17">
        <v>0</v>
      </c>
      <c r="CC81" s="17">
        <v>0</v>
      </c>
      <c r="CD81" s="17">
        <v>0</v>
      </c>
      <c r="CE81" s="17">
        <v>0</v>
      </c>
      <c r="CF81" s="17">
        <v>0</v>
      </c>
      <c r="CG81" s="17">
        <v>0</v>
      </c>
      <c r="CH81" s="17">
        <v>0</v>
      </c>
      <c r="CI81" s="17">
        <v>0</v>
      </c>
      <c r="CJ81" s="17">
        <v>0</v>
      </c>
      <c r="CK81" s="17">
        <v>0</v>
      </c>
      <c r="CL81" s="17">
        <v>0</v>
      </c>
      <c r="CM81" s="17">
        <v>0</v>
      </c>
      <c r="CN81" s="17">
        <v>0</v>
      </c>
      <c r="CO81" s="17">
        <v>0</v>
      </c>
      <c r="CP81" s="17">
        <v>0</v>
      </c>
      <c r="CQ81" s="17">
        <v>0</v>
      </c>
      <c r="CR81" s="17">
        <v>0</v>
      </c>
      <c r="CS81" s="17">
        <v>0</v>
      </c>
      <c r="CT81" s="17">
        <v>0</v>
      </c>
      <c r="CU81" s="17">
        <v>0</v>
      </c>
      <c r="CV81" s="17">
        <v>0</v>
      </c>
      <c r="CW81" s="17">
        <v>0</v>
      </c>
      <c r="CX81" s="17">
        <v>0</v>
      </c>
      <c r="CY81" s="17">
        <v>0</v>
      </c>
      <c r="CZ81" s="17">
        <v>0</v>
      </c>
      <c r="DA81" s="17">
        <v>0</v>
      </c>
      <c r="DB81" s="17">
        <v>0</v>
      </c>
      <c r="DC81" s="17">
        <v>0</v>
      </c>
      <c r="DD81" s="17">
        <v>0</v>
      </c>
      <c r="DE81" s="17">
        <v>0</v>
      </c>
      <c r="DF81" s="17">
        <v>0</v>
      </c>
      <c r="DG81" s="17">
        <v>0</v>
      </c>
      <c r="DH81" s="17">
        <v>0</v>
      </c>
      <c r="DI81" s="17">
        <v>0</v>
      </c>
      <c r="DJ81" s="17">
        <v>0</v>
      </c>
      <c r="DK81" s="17">
        <v>0</v>
      </c>
      <c r="DL81" s="17">
        <v>0</v>
      </c>
      <c r="DM81" s="17">
        <v>0</v>
      </c>
      <c r="DN81" s="17">
        <v>0</v>
      </c>
      <c r="DO81" s="18">
        <v>0</v>
      </c>
    </row>
    <row r="82" spans="1:119">
      <c r="A82" s="33">
        <v>14511</v>
      </c>
      <c r="B82" s="22" t="s">
        <v>145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17">
        <v>0</v>
      </c>
      <c r="BE82" s="17">
        <v>0</v>
      </c>
      <c r="BF82" s="17">
        <v>0</v>
      </c>
      <c r="BG82" s="17">
        <v>0</v>
      </c>
      <c r="BH82" s="17">
        <v>0</v>
      </c>
      <c r="BI82" s="17">
        <v>0</v>
      </c>
      <c r="BJ82" s="17">
        <v>0</v>
      </c>
      <c r="BK82" s="17">
        <v>0</v>
      </c>
      <c r="BL82" s="17">
        <v>0</v>
      </c>
      <c r="BM82" s="17">
        <v>0</v>
      </c>
      <c r="BN82" s="17">
        <v>0</v>
      </c>
      <c r="BO82" s="17">
        <v>0</v>
      </c>
      <c r="BP82" s="17">
        <v>0</v>
      </c>
      <c r="BQ82" s="17">
        <v>0</v>
      </c>
      <c r="BR82" s="17">
        <v>0</v>
      </c>
      <c r="BS82" s="17">
        <v>0</v>
      </c>
      <c r="BT82" s="17">
        <v>0</v>
      </c>
      <c r="BU82" s="17">
        <v>0</v>
      </c>
      <c r="BV82" s="17">
        <v>0</v>
      </c>
      <c r="BW82" s="17">
        <v>0</v>
      </c>
      <c r="BX82" s="17">
        <v>0</v>
      </c>
      <c r="BY82" s="17">
        <v>0</v>
      </c>
      <c r="BZ82" s="17">
        <v>0</v>
      </c>
      <c r="CA82" s="17">
        <v>0</v>
      </c>
      <c r="CB82" s="17">
        <v>0</v>
      </c>
      <c r="CC82" s="17">
        <v>0</v>
      </c>
      <c r="CD82" s="17">
        <v>0</v>
      </c>
      <c r="CE82" s="17">
        <v>0</v>
      </c>
      <c r="CF82" s="17">
        <v>0</v>
      </c>
      <c r="CG82" s="17">
        <v>0</v>
      </c>
      <c r="CH82" s="17">
        <v>0</v>
      </c>
      <c r="CI82" s="17">
        <v>0</v>
      </c>
      <c r="CJ82" s="17">
        <v>0</v>
      </c>
      <c r="CK82" s="17">
        <v>0</v>
      </c>
      <c r="CL82" s="17">
        <v>0</v>
      </c>
      <c r="CM82" s="17">
        <v>0</v>
      </c>
      <c r="CN82" s="17">
        <v>0</v>
      </c>
      <c r="CO82" s="17">
        <v>0</v>
      </c>
      <c r="CP82" s="17">
        <v>0</v>
      </c>
      <c r="CQ82" s="17">
        <v>0</v>
      </c>
      <c r="CR82" s="17">
        <v>0</v>
      </c>
      <c r="CS82" s="17">
        <v>0</v>
      </c>
      <c r="CT82" s="17">
        <v>0</v>
      </c>
      <c r="CU82" s="17">
        <v>0</v>
      </c>
      <c r="CV82" s="17">
        <v>0</v>
      </c>
      <c r="CW82" s="17">
        <v>0</v>
      </c>
      <c r="CX82" s="17">
        <v>0</v>
      </c>
      <c r="CY82" s="17">
        <v>0</v>
      </c>
      <c r="CZ82" s="17">
        <v>0</v>
      </c>
      <c r="DA82" s="17">
        <v>0</v>
      </c>
      <c r="DB82" s="17">
        <v>0</v>
      </c>
      <c r="DC82" s="17">
        <v>0</v>
      </c>
      <c r="DD82" s="17">
        <v>0</v>
      </c>
      <c r="DE82" s="17">
        <v>0</v>
      </c>
      <c r="DF82" s="17">
        <v>0</v>
      </c>
      <c r="DG82" s="17">
        <v>0</v>
      </c>
      <c r="DH82" s="17">
        <v>0</v>
      </c>
      <c r="DI82" s="17">
        <v>0</v>
      </c>
      <c r="DJ82" s="17">
        <v>0</v>
      </c>
      <c r="DK82" s="17">
        <v>0</v>
      </c>
      <c r="DL82" s="17">
        <v>0</v>
      </c>
      <c r="DM82" s="17">
        <v>0</v>
      </c>
      <c r="DN82" s="17">
        <v>0</v>
      </c>
      <c r="DO82" s="18">
        <v>0</v>
      </c>
    </row>
    <row r="83" spans="1:119">
      <c r="A83" s="33">
        <v>14512</v>
      </c>
      <c r="B83" s="22" t="s">
        <v>146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</v>
      </c>
      <c r="BJ83" s="17">
        <v>0</v>
      </c>
      <c r="BK83" s="17">
        <v>0</v>
      </c>
      <c r="BL83" s="17">
        <v>0</v>
      </c>
      <c r="BM83" s="17">
        <v>0</v>
      </c>
      <c r="BN83" s="17">
        <v>0</v>
      </c>
      <c r="BO83" s="17">
        <v>0</v>
      </c>
      <c r="BP83" s="17">
        <v>0</v>
      </c>
      <c r="BQ83" s="17">
        <v>0</v>
      </c>
      <c r="BR83" s="17">
        <v>0</v>
      </c>
      <c r="BS83" s="17">
        <v>0</v>
      </c>
      <c r="BT83" s="17">
        <v>0</v>
      </c>
      <c r="BU83" s="17">
        <v>0</v>
      </c>
      <c r="BV83" s="17">
        <v>0</v>
      </c>
      <c r="BW83" s="17">
        <v>0</v>
      </c>
      <c r="BX83" s="17">
        <v>0</v>
      </c>
      <c r="BY83" s="17">
        <v>0</v>
      </c>
      <c r="BZ83" s="17">
        <v>0</v>
      </c>
      <c r="CA83" s="17">
        <v>0</v>
      </c>
      <c r="CB83" s="17">
        <v>0</v>
      </c>
      <c r="CC83" s="17">
        <v>0</v>
      </c>
      <c r="CD83" s="17">
        <v>0</v>
      </c>
      <c r="CE83" s="17">
        <v>0</v>
      </c>
      <c r="CF83" s="17">
        <v>0</v>
      </c>
      <c r="CG83" s="17">
        <v>0</v>
      </c>
      <c r="CH83" s="17">
        <v>0</v>
      </c>
      <c r="CI83" s="17">
        <v>0</v>
      </c>
      <c r="CJ83" s="17">
        <v>0</v>
      </c>
      <c r="CK83" s="17">
        <v>0</v>
      </c>
      <c r="CL83" s="17">
        <v>0</v>
      </c>
      <c r="CM83" s="17">
        <v>0</v>
      </c>
      <c r="CN83" s="17">
        <v>0</v>
      </c>
      <c r="CO83" s="17">
        <v>0</v>
      </c>
      <c r="CP83" s="17">
        <v>0</v>
      </c>
      <c r="CQ83" s="17">
        <v>0</v>
      </c>
      <c r="CR83" s="17">
        <v>0</v>
      </c>
      <c r="CS83" s="17">
        <v>0</v>
      </c>
      <c r="CT83" s="17">
        <v>0</v>
      </c>
      <c r="CU83" s="17">
        <v>0</v>
      </c>
      <c r="CV83" s="17">
        <v>0</v>
      </c>
      <c r="CW83" s="17">
        <v>0</v>
      </c>
      <c r="CX83" s="17">
        <v>0</v>
      </c>
      <c r="CY83" s="17">
        <v>0</v>
      </c>
      <c r="CZ83" s="17">
        <v>0</v>
      </c>
      <c r="DA83" s="17">
        <v>0</v>
      </c>
      <c r="DB83" s="17">
        <v>0</v>
      </c>
      <c r="DC83" s="17">
        <v>0</v>
      </c>
      <c r="DD83" s="17">
        <v>0</v>
      </c>
      <c r="DE83" s="17">
        <v>0</v>
      </c>
      <c r="DF83" s="17">
        <v>0</v>
      </c>
      <c r="DG83" s="17">
        <v>0</v>
      </c>
      <c r="DH83" s="17">
        <v>0</v>
      </c>
      <c r="DI83" s="17">
        <v>0</v>
      </c>
      <c r="DJ83" s="17">
        <v>0</v>
      </c>
      <c r="DK83" s="17">
        <v>0</v>
      </c>
      <c r="DL83" s="17">
        <v>0</v>
      </c>
      <c r="DM83" s="17">
        <v>0</v>
      </c>
      <c r="DN83" s="17">
        <v>0</v>
      </c>
      <c r="DO83" s="18">
        <v>0</v>
      </c>
    </row>
    <row r="84" spans="1:119">
      <c r="A84" s="33">
        <v>14513</v>
      </c>
      <c r="B84" s="21" t="s">
        <v>147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0</v>
      </c>
      <c r="BM84" s="17">
        <v>0</v>
      </c>
      <c r="BN84" s="17">
        <v>0</v>
      </c>
      <c r="BO84" s="17">
        <v>0</v>
      </c>
      <c r="BP84" s="17">
        <v>0</v>
      </c>
      <c r="BQ84" s="17">
        <v>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0</v>
      </c>
      <c r="CE84" s="17">
        <v>0</v>
      </c>
      <c r="CF84" s="17">
        <v>0</v>
      </c>
      <c r="CG84" s="17">
        <v>0</v>
      </c>
      <c r="CH84" s="17">
        <v>0</v>
      </c>
      <c r="CI84" s="17">
        <v>0</v>
      </c>
      <c r="CJ84" s="17">
        <v>0</v>
      </c>
      <c r="CK84" s="17">
        <v>0</v>
      </c>
      <c r="CL84" s="17">
        <v>0</v>
      </c>
      <c r="CM84" s="17">
        <v>0</v>
      </c>
      <c r="CN84" s="17">
        <v>0</v>
      </c>
      <c r="CO84" s="17">
        <v>0</v>
      </c>
      <c r="CP84" s="17">
        <v>0</v>
      </c>
      <c r="CQ84" s="17">
        <v>0</v>
      </c>
      <c r="CR84" s="17">
        <v>0</v>
      </c>
      <c r="CS84" s="17">
        <v>0</v>
      </c>
      <c r="CT84" s="17">
        <v>0</v>
      </c>
      <c r="CU84" s="17">
        <v>0</v>
      </c>
      <c r="CV84" s="17">
        <v>0</v>
      </c>
      <c r="CW84" s="17">
        <v>0</v>
      </c>
      <c r="CX84" s="17">
        <v>0</v>
      </c>
      <c r="CY84" s="17">
        <v>0</v>
      </c>
      <c r="CZ84" s="17">
        <v>0</v>
      </c>
      <c r="DA84" s="17">
        <v>0</v>
      </c>
      <c r="DB84" s="17">
        <v>0</v>
      </c>
      <c r="DC84" s="17">
        <v>0</v>
      </c>
      <c r="DD84" s="17">
        <v>0</v>
      </c>
      <c r="DE84" s="17">
        <v>0</v>
      </c>
      <c r="DF84" s="17">
        <v>0</v>
      </c>
      <c r="DG84" s="17">
        <v>0</v>
      </c>
      <c r="DH84" s="17">
        <v>0</v>
      </c>
      <c r="DI84" s="17">
        <v>0</v>
      </c>
      <c r="DJ84" s="17">
        <v>0</v>
      </c>
      <c r="DK84" s="17">
        <v>0</v>
      </c>
      <c r="DL84" s="17">
        <v>0</v>
      </c>
      <c r="DM84" s="17">
        <v>0</v>
      </c>
      <c r="DN84" s="17">
        <v>0</v>
      </c>
      <c r="DO84" s="18">
        <v>0</v>
      </c>
    </row>
    <row r="85" spans="1:119">
      <c r="A85" s="33">
        <v>1452</v>
      </c>
      <c r="B85" s="21" t="s">
        <v>148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17">
        <v>0</v>
      </c>
      <c r="BF85" s="17">
        <v>0</v>
      </c>
      <c r="BG85" s="17">
        <v>0</v>
      </c>
      <c r="BH85" s="17">
        <v>0</v>
      </c>
      <c r="BI85" s="17">
        <v>0</v>
      </c>
      <c r="BJ85" s="17">
        <v>0</v>
      </c>
      <c r="BK85" s="17">
        <v>0</v>
      </c>
      <c r="BL85" s="17">
        <v>0</v>
      </c>
      <c r="BM85" s="17">
        <v>0</v>
      </c>
      <c r="BN85" s="17">
        <v>0</v>
      </c>
      <c r="BO85" s="17">
        <v>0</v>
      </c>
      <c r="BP85" s="17">
        <v>0</v>
      </c>
      <c r="BQ85" s="17">
        <v>0</v>
      </c>
      <c r="BR85" s="17">
        <v>0</v>
      </c>
      <c r="BS85" s="17">
        <v>0</v>
      </c>
      <c r="BT85" s="17">
        <v>0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7">
        <v>0</v>
      </c>
      <c r="CA85" s="17">
        <v>0</v>
      </c>
      <c r="CB85" s="17">
        <v>0</v>
      </c>
      <c r="CC85" s="17">
        <v>0</v>
      </c>
      <c r="CD85" s="17">
        <v>0</v>
      </c>
      <c r="CE85" s="17">
        <v>0</v>
      </c>
      <c r="CF85" s="17">
        <v>0</v>
      </c>
      <c r="CG85" s="17">
        <v>0</v>
      </c>
      <c r="CH85" s="17">
        <v>0</v>
      </c>
      <c r="CI85" s="17">
        <v>0</v>
      </c>
      <c r="CJ85" s="17">
        <v>0</v>
      </c>
      <c r="CK85" s="17">
        <v>0</v>
      </c>
      <c r="CL85" s="17">
        <v>0</v>
      </c>
      <c r="CM85" s="17">
        <v>0</v>
      </c>
      <c r="CN85" s="17">
        <v>0</v>
      </c>
      <c r="CO85" s="17">
        <v>0</v>
      </c>
      <c r="CP85" s="17">
        <v>0</v>
      </c>
      <c r="CQ85" s="17">
        <v>0</v>
      </c>
      <c r="CR85" s="17">
        <v>0</v>
      </c>
      <c r="CS85" s="17">
        <v>0</v>
      </c>
      <c r="CT85" s="17">
        <v>0</v>
      </c>
      <c r="CU85" s="17">
        <v>0</v>
      </c>
      <c r="CV85" s="17">
        <v>0</v>
      </c>
      <c r="CW85" s="17">
        <v>0</v>
      </c>
      <c r="CX85" s="17">
        <v>0</v>
      </c>
      <c r="CY85" s="17">
        <v>0</v>
      </c>
      <c r="CZ85" s="17">
        <v>0</v>
      </c>
      <c r="DA85" s="17">
        <v>0</v>
      </c>
      <c r="DB85" s="17">
        <v>0</v>
      </c>
      <c r="DC85" s="17">
        <v>1.8507029999999997E-2</v>
      </c>
      <c r="DD85" s="17">
        <v>0</v>
      </c>
      <c r="DE85" s="17">
        <v>0</v>
      </c>
      <c r="DF85" s="17">
        <v>0</v>
      </c>
      <c r="DG85" s="17">
        <v>0</v>
      </c>
      <c r="DH85" s="17">
        <v>0</v>
      </c>
      <c r="DI85" s="17">
        <v>0</v>
      </c>
      <c r="DJ85" s="17">
        <v>0</v>
      </c>
      <c r="DK85" s="17">
        <v>0</v>
      </c>
      <c r="DL85" s="17">
        <v>0</v>
      </c>
      <c r="DM85" s="17">
        <v>0</v>
      </c>
      <c r="DN85" s="17">
        <v>0</v>
      </c>
      <c r="DO85" s="18">
        <v>1.8507029999999997E-2</v>
      </c>
    </row>
    <row r="86" spans="1:119">
      <c r="A86" s="79">
        <v>2</v>
      </c>
      <c r="B86" s="12" t="s">
        <v>149</v>
      </c>
      <c r="C86" s="27">
        <v>92117.882527401001</v>
      </c>
      <c r="D86" s="27">
        <v>4456.562628058</v>
      </c>
      <c r="E86" s="27">
        <v>6601.0372063580016</v>
      </c>
      <c r="F86" s="27">
        <v>7395.3196308240003</v>
      </c>
      <c r="G86" s="27">
        <v>5553.1707039879975</v>
      </c>
      <c r="H86" s="27">
        <v>6507.1669047320011</v>
      </c>
      <c r="I86" s="27">
        <v>11715.353701365002</v>
      </c>
      <c r="J86" s="27">
        <v>6175.2419477800013</v>
      </c>
      <c r="K86" s="27">
        <v>6915.7250752359978</v>
      </c>
      <c r="L86" s="27">
        <v>9250.4162442439938</v>
      </c>
      <c r="M86" s="27">
        <v>5644.7338921940009</v>
      </c>
      <c r="N86" s="27">
        <v>7631.5036154040035</v>
      </c>
      <c r="O86" s="27">
        <v>14271.650977218</v>
      </c>
      <c r="P86" s="27">
        <v>100563.79929906671</v>
      </c>
      <c r="Q86" s="27">
        <v>3631.1754114679993</v>
      </c>
      <c r="R86" s="27">
        <v>7731.1269056322481</v>
      </c>
      <c r="S86" s="27">
        <v>8227.5852661705849</v>
      </c>
      <c r="T86" s="27">
        <v>5975.2836874587956</v>
      </c>
      <c r="U86" s="27">
        <v>6932.1868469474612</v>
      </c>
      <c r="V86" s="27">
        <v>11243.836088652815</v>
      </c>
      <c r="W86" s="27">
        <v>7225.0620910240459</v>
      </c>
      <c r="X86" s="27">
        <v>9221.8875799275684</v>
      </c>
      <c r="Y86" s="27">
        <v>8421.1801071785121</v>
      </c>
      <c r="Z86" s="27">
        <v>6952.1116783050093</v>
      </c>
      <c r="AA86" s="27">
        <v>8740.2935272416453</v>
      </c>
      <c r="AB86" s="27">
        <v>16262.070109060025</v>
      </c>
      <c r="AC86" s="27">
        <v>102419.65773110509</v>
      </c>
      <c r="AD86" s="27">
        <v>5572.9976251306043</v>
      </c>
      <c r="AE86" s="27">
        <v>6190.1697486723187</v>
      </c>
      <c r="AF86" s="27">
        <v>7719.3760917427498</v>
      </c>
      <c r="AG86" s="27">
        <v>7108.6573317945258</v>
      </c>
      <c r="AH86" s="27">
        <v>8651.5686731967489</v>
      </c>
      <c r="AI86" s="27">
        <v>11461.559536686111</v>
      </c>
      <c r="AJ86" s="27">
        <v>7666.2044704394903</v>
      </c>
      <c r="AK86" s="27">
        <v>7996.9395007282146</v>
      </c>
      <c r="AL86" s="27">
        <v>7498.9002631510484</v>
      </c>
      <c r="AM86" s="27">
        <v>5677.7611658272863</v>
      </c>
      <c r="AN86" s="27">
        <v>9573.3282018022255</v>
      </c>
      <c r="AO86" s="27">
        <v>17302.195121933761</v>
      </c>
      <c r="AP86" s="27">
        <v>112866.43116912442</v>
      </c>
      <c r="AQ86" s="27">
        <v>4799.3544901916512</v>
      </c>
      <c r="AR86" s="27">
        <v>7632.0165306550653</v>
      </c>
      <c r="AS86" s="27">
        <v>9091.6219853658095</v>
      </c>
      <c r="AT86" s="27">
        <v>6631.8796565174307</v>
      </c>
      <c r="AU86" s="27">
        <v>9979.0064479314806</v>
      </c>
      <c r="AV86" s="27">
        <v>12008.516958820579</v>
      </c>
      <c r="AW86" s="27">
        <v>8965.5860660085236</v>
      </c>
      <c r="AX86" s="27">
        <v>9133.8527694574459</v>
      </c>
      <c r="AY86" s="27">
        <v>9139.4981243084185</v>
      </c>
      <c r="AZ86" s="27">
        <v>8070.6621173108033</v>
      </c>
      <c r="BA86" s="27">
        <v>11741.27919803531</v>
      </c>
      <c r="BB86" s="27">
        <v>15673.156824521908</v>
      </c>
      <c r="BC86" s="27">
        <v>120559.00990320544</v>
      </c>
      <c r="BD86" s="27">
        <v>5489.42404230393</v>
      </c>
      <c r="BE86" s="27">
        <v>8162.4490526145382</v>
      </c>
      <c r="BF86" s="27">
        <v>9439.4971573646162</v>
      </c>
      <c r="BG86" s="27">
        <v>8329.3887226090374</v>
      </c>
      <c r="BH86" s="27">
        <v>9406.2550289283627</v>
      </c>
      <c r="BI86" s="27">
        <v>12079.863671735811</v>
      </c>
      <c r="BJ86" s="27">
        <v>6454.3629014298494</v>
      </c>
      <c r="BK86" s="27">
        <v>10173.741247453618</v>
      </c>
      <c r="BL86" s="27">
        <v>9773.950604004749</v>
      </c>
      <c r="BM86" s="27">
        <v>8307.620176268967</v>
      </c>
      <c r="BN86" s="27">
        <v>13734.26734322385</v>
      </c>
      <c r="BO86" s="27">
        <v>19208.189955268121</v>
      </c>
      <c r="BP86" s="27">
        <v>147667.01273852092</v>
      </c>
      <c r="BQ86" s="27">
        <v>6364.282446008805</v>
      </c>
      <c r="BR86" s="27">
        <v>8768.3006220909992</v>
      </c>
      <c r="BS86" s="27">
        <v>10243.240637758356</v>
      </c>
      <c r="BT86" s="27">
        <v>9179.9616811995747</v>
      </c>
      <c r="BU86" s="27">
        <v>12730.456313212251</v>
      </c>
      <c r="BV86" s="27">
        <v>14451.242440145132</v>
      </c>
      <c r="BW86" s="27">
        <v>9938.6696532026581</v>
      </c>
      <c r="BX86" s="27">
        <v>10472.22316898457</v>
      </c>
      <c r="BY86" s="27">
        <v>11669.468088058276</v>
      </c>
      <c r="BZ86" s="27">
        <v>9783.5380202897795</v>
      </c>
      <c r="CA86" s="27">
        <v>20350.528122206175</v>
      </c>
      <c r="CB86" s="27">
        <v>23715.101545364378</v>
      </c>
      <c r="CC86" s="27">
        <v>146089.66095417779</v>
      </c>
      <c r="CD86" s="27">
        <v>4804.2169273599893</v>
      </c>
      <c r="CE86" s="27">
        <v>8151.1991560426923</v>
      </c>
      <c r="CF86" s="27">
        <v>8125.5742492354857</v>
      </c>
      <c r="CG86" s="27">
        <v>10037.059638805998</v>
      </c>
      <c r="CH86" s="27">
        <v>11315.12334361158</v>
      </c>
      <c r="CI86" s="27">
        <v>13175.137325702704</v>
      </c>
      <c r="CJ86" s="27">
        <v>10331.494535500988</v>
      </c>
      <c r="CK86" s="27">
        <v>10259.336988356166</v>
      </c>
      <c r="CL86" s="27">
        <v>12605.790291384197</v>
      </c>
      <c r="CM86" s="27">
        <v>10826.939042997712</v>
      </c>
      <c r="CN86" s="27">
        <v>14156.721013690116</v>
      </c>
      <c r="CO86" s="27">
        <v>32301.06844149017</v>
      </c>
      <c r="CP86" s="27">
        <v>175143.43836064846</v>
      </c>
      <c r="CQ86" s="27">
        <v>7163.5822221710569</v>
      </c>
      <c r="CR86" s="27">
        <v>8656.1037766089739</v>
      </c>
      <c r="CS86" s="27">
        <v>17400.194215984073</v>
      </c>
      <c r="CT86" s="27">
        <v>9444.2198531076101</v>
      </c>
      <c r="CU86" s="27">
        <v>13554.468076585707</v>
      </c>
      <c r="CV86" s="27">
        <v>17520.006367254013</v>
      </c>
      <c r="CW86" s="27">
        <v>11638.804406841917</v>
      </c>
      <c r="CX86" s="27">
        <v>11205.35608632472</v>
      </c>
      <c r="CY86" s="27">
        <v>12936.600169348432</v>
      </c>
      <c r="CZ86" s="27">
        <v>9889.440809935686</v>
      </c>
      <c r="DA86" s="27">
        <v>18353.175789883113</v>
      </c>
      <c r="DB86" s="27">
        <v>37381.486586603176</v>
      </c>
      <c r="DC86" s="27">
        <v>178123.8997676977</v>
      </c>
      <c r="DD86" s="27">
        <v>8337.4393330333551</v>
      </c>
      <c r="DE86" s="27">
        <v>10473.987154365599</v>
      </c>
      <c r="DF86" s="27">
        <v>14517.318437655696</v>
      </c>
      <c r="DG86" s="27">
        <v>12743.835900305083</v>
      </c>
      <c r="DH86" s="27">
        <v>15707.701740893874</v>
      </c>
      <c r="DI86" s="27">
        <v>20187.271709005374</v>
      </c>
      <c r="DJ86" s="27">
        <v>11298.913681731188</v>
      </c>
      <c r="DK86" s="27">
        <v>12201.013913307746</v>
      </c>
      <c r="DL86" s="27">
        <v>12321.158182603327</v>
      </c>
      <c r="DM86" s="27">
        <v>11024.167521463474</v>
      </c>
      <c r="DN86" s="27">
        <v>17795.577069606421</v>
      </c>
      <c r="DO86" s="28">
        <v>31515.515123726567</v>
      </c>
    </row>
    <row r="87" spans="1:119">
      <c r="A87" s="77">
        <v>21</v>
      </c>
      <c r="B87" s="16" t="s">
        <v>150</v>
      </c>
      <c r="C87" s="17">
        <v>42381.222888503005</v>
      </c>
      <c r="D87" s="17">
        <v>2540.0449126579997</v>
      </c>
      <c r="E87" s="17">
        <v>3031.2992354550006</v>
      </c>
      <c r="F87" s="17">
        <v>3077.0850026890012</v>
      </c>
      <c r="G87" s="17">
        <v>2972.8476762154287</v>
      </c>
      <c r="H87" s="17">
        <v>3025.9688708465214</v>
      </c>
      <c r="I87" s="17">
        <v>5585.7808144654318</v>
      </c>
      <c r="J87" s="17">
        <v>2951.7504220621413</v>
      </c>
      <c r="K87" s="17">
        <v>2965.8007407258583</v>
      </c>
      <c r="L87" s="17">
        <v>3274.0496223499954</v>
      </c>
      <c r="M87" s="17">
        <v>3088.7812631495722</v>
      </c>
      <c r="N87" s="17">
        <v>3329.4339672420538</v>
      </c>
      <c r="O87" s="17">
        <v>6538.3803606439997</v>
      </c>
      <c r="P87" s="17">
        <v>45651.943485269992</v>
      </c>
      <c r="Q87" s="17">
        <v>1696.4685399329994</v>
      </c>
      <c r="R87" s="17">
        <v>4343.627051165</v>
      </c>
      <c r="S87" s="17">
        <v>3425.7516261279002</v>
      </c>
      <c r="T87" s="17">
        <v>2983.5709310367602</v>
      </c>
      <c r="U87" s="17">
        <v>3268.6733918981104</v>
      </c>
      <c r="V87" s="17">
        <v>5463.5793454341283</v>
      </c>
      <c r="W87" s="17">
        <v>3026.9464835629992</v>
      </c>
      <c r="X87" s="17">
        <v>3347.4482069980004</v>
      </c>
      <c r="Y87" s="17">
        <v>3433.3218005180001</v>
      </c>
      <c r="Z87" s="17">
        <v>3398.4896528877093</v>
      </c>
      <c r="AA87" s="17">
        <v>3660.3282652497101</v>
      </c>
      <c r="AB87" s="17">
        <v>7603.73819045868</v>
      </c>
      <c r="AC87" s="17">
        <v>47686.611738313135</v>
      </c>
      <c r="AD87" s="17">
        <v>3758.1371497459995</v>
      </c>
      <c r="AE87" s="17">
        <v>3276.4758768390011</v>
      </c>
      <c r="AF87" s="17">
        <v>3331.4245482981605</v>
      </c>
      <c r="AG87" s="17">
        <v>3289.6233587681199</v>
      </c>
      <c r="AH87" s="17">
        <v>3541.68325845563</v>
      </c>
      <c r="AI87" s="17">
        <v>6035.8071062228801</v>
      </c>
      <c r="AJ87" s="17">
        <v>3261.4894036775495</v>
      </c>
      <c r="AK87" s="17">
        <v>3540.0539850290002</v>
      </c>
      <c r="AL87" s="17">
        <v>3567.3013826091001</v>
      </c>
      <c r="AM87" s="17">
        <v>3327.483518739919</v>
      </c>
      <c r="AN87" s="17">
        <v>4357.1815260114499</v>
      </c>
      <c r="AO87" s="17">
        <v>6399.9506239163211</v>
      </c>
      <c r="AP87" s="17">
        <v>52075.244991459032</v>
      </c>
      <c r="AQ87" s="17">
        <v>3204.9196979359849</v>
      </c>
      <c r="AR87" s="17">
        <v>3599.3991152443987</v>
      </c>
      <c r="AS87" s="17">
        <v>3929.3274590551418</v>
      </c>
      <c r="AT87" s="17">
        <v>3517.7784135151951</v>
      </c>
      <c r="AU87" s="17">
        <v>4213.1715123768136</v>
      </c>
      <c r="AV87" s="17">
        <v>6432.6127532014825</v>
      </c>
      <c r="AW87" s="17">
        <v>3862.744480046857</v>
      </c>
      <c r="AX87" s="17">
        <v>3907.6914506937787</v>
      </c>
      <c r="AY87" s="17">
        <v>3977.377590787753</v>
      </c>
      <c r="AZ87" s="17">
        <v>3923.3574996611364</v>
      </c>
      <c r="BA87" s="17">
        <v>5198.6258298386965</v>
      </c>
      <c r="BB87" s="17">
        <v>6308.2391891017978</v>
      </c>
      <c r="BC87" s="17">
        <v>56462.80036364124</v>
      </c>
      <c r="BD87" s="17">
        <v>3558.0167523577825</v>
      </c>
      <c r="BE87" s="17">
        <v>4031.3141424879082</v>
      </c>
      <c r="BF87" s="17">
        <v>4057.9385110007947</v>
      </c>
      <c r="BG87" s="17">
        <v>3855.8399734159352</v>
      </c>
      <c r="BH87" s="17">
        <v>3852.1692612585935</v>
      </c>
      <c r="BI87" s="17">
        <v>7060.5523546992754</v>
      </c>
      <c r="BJ87" s="17">
        <v>3509.49367886045</v>
      </c>
      <c r="BK87" s="17">
        <v>4730.7136073397714</v>
      </c>
      <c r="BL87" s="17">
        <v>4318.1355994111918</v>
      </c>
      <c r="BM87" s="17">
        <v>4295.3887142521016</v>
      </c>
      <c r="BN87" s="17">
        <v>5691.4623742874755</v>
      </c>
      <c r="BO87" s="17">
        <v>7501.7753942699501</v>
      </c>
      <c r="BP87" s="17">
        <v>60863.916929221996</v>
      </c>
      <c r="BQ87" s="17">
        <v>4094.3120652421035</v>
      </c>
      <c r="BR87" s="17">
        <v>4032.1925404306567</v>
      </c>
      <c r="BS87" s="17">
        <v>4636.1016400750113</v>
      </c>
      <c r="BT87" s="17">
        <v>4371.1555049792305</v>
      </c>
      <c r="BU87" s="17">
        <v>4361.8246645004783</v>
      </c>
      <c r="BV87" s="17">
        <v>7545.3592451208197</v>
      </c>
      <c r="BW87" s="17">
        <v>4424.335759739226</v>
      </c>
      <c r="BX87" s="17">
        <v>4161.3390107523182</v>
      </c>
      <c r="BY87" s="17">
        <v>4556.6764587571079</v>
      </c>
      <c r="BZ87" s="17">
        <v>3858.9401945710897</v>
      </c>
      <c r="CA87" s="17">
        <v>6102.1199221037841</v>
      </c>
      <c r="CB87" s="17">
        <v>8719.5599229501695</v>
      </c>
      <c r="CC87" s="17">
        <v>64643.902853003005</v>
      </c>
      <c r="CD87" s="17">
        <v>2112.4178767359999</v>
      </c>
      <c r="CE87" s="17">
        <v>5368.5163114200113</v>
      </c>
      <c r="CF87" s="17">
        <v>4323.7232622724096</v>
      </c>
      <c r="CG87" s="17">
        <v>4309.7189430897297</v>
      </c>
      <c r="CH87" s="17">
        <v>4745.5408753361107</v>
      </c>
      <c r="CI87" s="17">
        <v>8016.109738876301</v>
      </c>
      <c r="CJ87" s="17">
        <v>4327.0349040512501</v>
      </c>
      <c r="CK87" s="17">
        <v>4879.5395361623796</v>
      </c>
      <c r="CL87" s="17">
        <v>4891.4415188165503</v>
      </c>
      <c r="CM87" s="17">
        <v>4533.3751432711497</v>
      </c>
      <c r="CN87" s="17">
        <v>6194.9896721480509</v>
      </c>
      <c r="CO87" s="17">
        <v>10941.495070823057</v>
      </c>
      <c r="CP87" s="17">
        <v>70196.234183724009</v>
      </c>
      <c r="CQ87" s="17">
        <v>4637.746485313749</v>
      </c>
      <c r="CR87" s="17">
        <v>4812.7909674070606</v>
      </c>
      <c r="CS87" s="17">
        <v>6795.7692003285511</v>
      </c>
      <c r="CT87" s="17">
        <v>3740.0227754413499</v>
      </c>
      <c r="CU87" s="17">
        <v>5433.8953181682691</v>
      </c>
      <c r="CV87" s="17">
        <v>8608.1457743993105</v>
      </c>
      <c r="CW87" s="17">
        <v>4975.9336338552112</v>
      </c>
      <c r="CX87" s="17">
        <v>5466.4309099218417</v>
      </c>
      <c r="CY87" s="17">
        <v>5783.7024562850493</v>
      </c>
      <c r="CZ87" s="17">
        <v>2687.9720136930905</v>
      </c>
      <c r="DA87" s="17">
        <v>6045.5510155668499</v>
      </c>
      <c r="DB87" s="17">
        <v>11208.27363334367</v>
      </c>
      <c r="DC87" s="17">
        <v>79159.686464858954</v>
      </c>
      <c r="DD87" s="17">
        <v>5404.3172503215401</v>
      </c>
      <c r="DE87" s="17">
        <v>5372.71384749547</v>
      </c>
      <c r="DF87" s="17">
        <v>8088.5772866542675</v>
      </c>
      <c r="DG87" s="17">
        <v>3899.1993359652492</v>
      </c>
      <c r="DH87" s="17">
        <v>5728.9119551047706</v>
      </c>
      <c r="DI87" s="17">
        <v>10472.86618012293</v>
      </c>
      <c r="DJ87" s="17">
        <v>5437.3290533033578</v>
      </c>
      <c r="DK87" s="17">
        <v>5664.7620827817082</v>
      </c>
      <c r="DL87" s="17">
        <v>6195.2883604461294</v>
      </c>
      <c r="DM87" s="17">
        <v>3123.4345923287419</v>
      </c>
      <c r="DN87" s="17">
        <v>7103.7498183331136</v>
      </c>
      <c r="DO87" s="18">
        <v>12668.536702001669</v>
      </c>
    </row>
    <row r="88" spans="1:119">
      <c r="A88" s="33">
        <v>211</v>
      </c>
      <c r="B88" s="25" t="s">
        <v>151</v>
      </c>
      <c r="C88" s="17">
        <v>37742.910646732998</v>
      </c>
      <c r="D88" s="17">
        <v>2388.9069970479995</v>
      </c>
      <c r="E88" s="17">
        <v>2643.7562382550004</v>
      </c>
      <c r="F88" s="17">
        <v>2657.605911049001</v>
      </c>
      <c r="G88" s="17">
        <v>2683.5576593554288</v>
      </c>
      <c r="H88" s="17">
        <v>2669.6944185065217</v>
      </c>
      <c r="I88" s="17">
        <v>5025.5318391154315</v>
      </c>
      <c r="J88" s="17">
        <v>2647.916814012141</v>
      </c>
      <c r="K88" s="17">
        <v>2644.9878884558584</v>
      </c>
      <c r="L88" s="17">
        <v>2850.858451559995</v>
      </c>
      <c r="M88" s="17">
        <v>2779.5631075695728</v>
      </c>
      <c r="N88" s="17">
        <v>2885.0873235820532</v>
      </c>
      <c r="O88" s="17">
        <v>5865.4439982240001</v>
      </c>
      <c r="P88" s="17">
        <v>40509.358219249996</v>
      </c>
      <c r="Q88" s="17">
        <v>1598.3648319029994</v>
      </c>
      <c r="R88" s="17">
        <v>3901.4201458749999</v>
      </c>
      <c r="S88" s="17">
        <v>2931.2106836079001</v>
      </c>
      <c r="T88" s="17">
        <v>2605.7494530767603</v>
      </c>
      <c r="U88" s="17">
        <v>2855.0452103481102</v>
      </c>
      <c r="V88" s="17">
        <v>4925.9037878441286</v>
      </c>
      <c r="W88" s="17">
        <v>2650.9962837429994</v>
      </c>
      <c r="X88" s="17">
        <v>2950.0480773880004</v>
      </c>
      <c r="Y88" s="17">
        <v>3062.5894871680002</v>
      </c>
      <c r="Z88" s="17">
        <v>3003.2029618877095</v>
      </c>
      <c r="AA88" s="17">
        <v>3127.4721054697102</v>
      </c>
      <c r="AB88" s="17">
        <v>6897.3551909386797</v>
      </c>
      <c r="AC88" s="17">
        <v>42138.968776643131</v>
      </c>
      <c r="AD88" s="17">
        <v>3500.9777001159996</v>
      </c>
      <c r="AE88" s="17">
        <v>2895.2937040990009</v>
      </c>
      <c r="AF88" s="17">
        <v>2914.7686664181606</v>
      </c>
      <c r="AG88" s="17">
        <v>2874.8281439581201</v>
      </c>
      <c r="AH88" s="17">
        <v>3036.12231903563</v>
      </c>
      <c r="AI88" s="17">
        <v>5496.3309341628801</v>
      </c>
      <c r="AJ88" s="17">
        <v>2902.6332386175495</v>
      </c>
      <c r="AK88" s="17">
        <v>2990.1134328190001</v>
      </c>
      <c r="AL88" s="17">
        <v>3127.3160303191003</v>
      </c>
      <c r="AM88" s="17">
        <v>2955.7791591399191</v>
      </c>
      <c r="AN88" s="17">
        <v>3910.0305426114501</v>
      </c>
      <c r="AO88" s="17">
        <v>5534.7749053463212</v>
      </c>
      <c r="AP88" s="17">
        <v>46139.982333639025</v>
      </c>
      <c r="AQ88" s="17">
        <v>2928.7530676659849</v>
      </c>
      <c r="AR88" s="17">
        <v>3199.7992331743985</v>
      </c>
      <c r="AS88" s="17">
        <v>3369.479461625142</v>
      </c>
      <c r="AT88" s="17">
        <v>3141.2579389651951</v>
      </c>
      <c r="AU88" s="17">
        <v>3747.1622972068139</v>
      </c>
      <c r="AV88" s="17">
        <v>5727.3647475714824</v>
      </c>
      <c r="AW88" s="17">
        <v>3426.4019635868572</v>
      </c>
      <c r="AX88" s="17">
        <v>3335.4829721037786</v>
      </c>
      <c r="AY88" s="17">
        <v>3465.4742033377529</v>
      </c>
      <c r="AZ88" s="17">
        <v>3436.7190340411362</v>
      </c>
      <c r="BA88" s="17">
        <v>4562.7868852486963</v>
      </c>
      <c r="BB88" s="17">
        <v>5799.3005291117952</v>
      </c>
      <c r="BC88" s="17">
        <v>48847.126793761228</v>
      </c>
      <c r="BD88" s="17">
        <v>3339.0184959877824</v>
      </c>
      <c r="BE88" s="17">
        <v>3399.440324027908</v>
      </c>
      <c r="BF88" s="17">
        <v>3404.8605561207946</v>
      </c>
      <c r="BG88" s="17">
        <v>3373.8843882659353</v>
      </c>
      <c r="BH88" s="17">
        <v>3348.6200238785932</v>
      </c>
      <c r="BI88" s="17">
        <v>6338.3206982792753</v>
      </c>
      <c r="BJ88" s="17">
        <v>3092.4132078204502</v>
      </c>
      <c r="BK88" s="17">
        <v>4181.6596886497709</v>
      </c>
      <c r="BL88" s="17">
        <v>3726.6638729211923</v>
      </c>
      <c r="BM88" s="17">
        <v>3669.6680022521018</v>
      </c>
      <c r="BN88" s="17">
        <v>4408.3475133674756</v>
      </c>
      <c r="BO88" s="17">
        <v>6564.2300221899504</v>
      </c>
      <c r="BP88" s="17">
        <v>53870.933593341993</v>
      </c>
      <c r="BQ88" s="17">
        <v>3802.5559796821035</v>
      </c>
      <c r="BR88" s="17">
        <v>3393.6998807706568</v>
      </c>
      <c r="BS88" s="17">
        <v>4025.3709644250112</v>
      </c>
      <c r="BT88" s="17">
        <v>3955.9033879992303</v>
      </c>
      <c r="BU88" s="17">
        <v>3797.436898460478</v>
      </c>
      <c r="BV88" s="17">
        <v>6713.5353121608196</v>
      </c>
      <c r="BW88" s="17">
        <v>3898.717211749226</v>
      </c>
      <c r="BX88" s="17">
        <v>3612.2188499423182</v>
      </c>
      <c r="BY88" s="17">
        <v>3906.4693708071081</v>
      </c>
      <c r="BZ88" s="17">
        <v>3411.1644122610896</v>
      </c>
      <c r="CA88" s="17">
        <v>5354.2926833237843</v>
      </c>
      <c r="CB88" s="17">
        <v>7999.5686417601701</v>
      </c>
      <c r="CC88" s="17">
        <v>56593.291398313006</v>
      </c>
      <c r="CD88" s="17">
        <v>2073.1699463760001</v>
      </c>
      <c r="CE88" s="17">
        <v>4647.0096732200109</v>
      </c>
      <c r="CF88" s="17">
        <v>3614.9352913224097</v>
      </c>
      <c r="CG88" s="17">
        <v>3563.1478689297301</v>
      </c>
      <c r="CH88" s="17">
        <v>4119.5413150861104</v>
      </c>
      <c r="CI88" s="17">
        <v>7037.7099586363011</v>
      </c>
      <c r="CJ88" s="17">
        <v>3902.9140624612501</v>
      </c>
      <c r="CK88" s="17">
        <v>4327.5442470723801</v>
      </c>
      <c r="CL88" s="17">
        <v>4180.1544472665501</v>
      </c>
      <c r="CM88" s="17">
        <v>4042.7061315511501</v>
      </c>
      <c r="CN88" s="17">
        <v>5356.4151408980506</v>
      </c>
      <c r="CO88" s="17">
        <v>9728.0433154930579</v>
      </c>
      <c r="CP88" s="17">
        <v>61243.548177354001</v>
      </c>
      <c r="CQ88" s="17">
        <v>4344.0461183337493</v>
      </c>
      <c r="CR88" s="17">
        <v>4218.1307063570603</v>
      </c>
      <c r="CS88" s="17">
        <v>5864.012580238551</v>
      </c>
      <c r="CT88" s="17">
        <v>3326.2376924513501</v>
      </c>
      <c r="CU88" s="17">
        <v>4739.0313835382694</v>
      </c>
      <c r="CV88" s="17">
        <v>7560.4352641593105</v>
      </c>
      <c r="CW88" s="17">
        <v>4360.439313375211</v>
      </c>
      <c r="CX88" s="17">
        <v>4627.6459093618414</v>
      </c>
      <c r="CY88" s="17">
        <v>4991.9343381050494</v>
      </c>
      <c r="CZ88" s="17">
        <v>2172.6285521030904</v>
      </c>
      <c r="DA88" s="17">
        <v>4897.1086362968499</v>
      </c>
      <c r="DB88" s="17">
        <v>10141.897683033671</v>
      </c>
      <c r="DC88" s="17">
        <v>69281.986020068958</v>
      </c>
      <c r="DD88" s="17">
        <v>4975.7094329015399</v>
      </c>
      <c r="DE88" s="17">
        <v>4475.23184190547</v>
      </c>
      <c r="DF88" s="17">
        <v>7417.5769897442678</v>
      </c>
      <c r="DG88" s="17">
        <v>3165.0573967352493</v>
      </c>
      <c r="DH88" s="17">
        <v>5076.7590770047709</v>
      </c>
      <c r="DI88" s="17">
        <v>9308.0124119129305</v>
      </c>
      <c r="DJ88" s="17">
        <v>4555.7795108133578</v>
      </c>
      <c r="DK88" s="17">
        <v>4973.1232389017086</v>
      </c>
      <c r="DL88" s="17">
        <v>5304.7109885761292</v>
      </c>
      <c r="DM88" s="17">
        <v>2390.442858438742</v>
      </c>
      <c r="DN88" s="17">
        <v>6204.6747309131133</v>
      </c>
      <c r="DO88" s="18">
        <v>11434.907542221668</v>
      </c>
    </row>
    <row r="89" spans="1:119">
      <c r="A89" s="33">
        <v>212</v>
      </c>
      <c r="B89" s="25" t="s">
        <v>152</v>
      </c>
      <c r="C89" s="17">
        <v>4638.3122417700006</v>
      </c>
      <c r="D89" s="17">
        <v>151.13791560999996</v>
      </c>
      <c r="E89" s="17">
        <v>387.54299719999995</v>
      </c>
      <c r="F89" s="17">
        <v>419.47909163999998</v>
      </c>
      <c r="G89" s="17">
        <v>289.29001686000015</v>
      </c>
      <c r="H89" s="17">
        <v>356.27445233999987</v>
      </c>
      <c r="I89" s="17">
        <v>560.24897534999991</v>
      </c>
      <c r="J89" s="17">
        <v>303.83360805000007</v>
      </c>
      <c r="K89" s="17">
        <v>320.81285226999989</v>
      </c>
      <c r="L89" s="17">
        <v>423.19117079000046</v>
      </c>
      <c r="M89" s="17">
        <v>309.21815557999935</v>
      </c>
      <c r="N89" s="17">
        <v>444.34664366000055</v>
      </c>
      <c r="O89" s="17">
        <v>672.93636241999991</v>
      </c>
      <c r="P89" s="17">
        <v>5142.5852660199998</v>
      </c>
      <c r="Q89" s="17">
        <v>98.103708030000007</v>
      </c>
      <c r="R89" s="17">
        <v>442.20690528999995</v>
      </c>
      <c r="S89" s="17">
        <v>494.54094252000004</v>
      </c>
      <c r="T89" s="17">
        <v>377.82147795999998</v>
      </c>
      <c r="U89" s="17">
        <v>413.62818155000008</v>
      </c>
      <c r="V89" s="17">
        <v>537.67555758999993</v>
      </c>
      <c r="W89" s="17">
        <v>375.95019981999997</v>
      </c>
      <c r="X89" s="17">
        <v>397.40012961000002</v>
      </c>
      <c r="Y89" s="17">
        <v>370.73231334999991</v>
      </c>
      <c r="Z89" s="17">
        <v>395.28669099999996</v>
      </c>
      <c r="AA89" s="17">
        <v>532.85615977999998</v>
      </c>
      <c r="AB89" s="17">
        <v>706.38299952</v>
      </c>
      <c r="AC89" s="17">
        <v>5547.6429616699997</v>
      </c>
      <c r="AD89" s="17">
        <v>257.15944962999998</v>
      </c>
      <c r="AE89" s="17">
        <v>381.18217273999994</v>
      </c>
      <c r="AF89" s="17">
        <v>416.65588187999998</v>
      </c>
      <c r="AG89" s="17">
        <v>414.79521481</v>
      </c>
      <c r="AH89" s="17">
        <v>505.5609394199999</v>
      </c>
      <c r="AI89" s="17">
        <v>539.47617206000007</v>
      </c>
      <c r="AJ89" s="17">
        <v>358.85616506000002</v>
      </c>
      <c r="AK89" s="17">
        <v>549.94055221000008</v>
      </c>
      <c r="AL89" s="17">
        <v>439.98535229000004</v>
      </c>
      <c r="AM89" s="17">
        <v>371.70435959999992</v>
      </c>
      <c r="AN89" s="17">
        <v>447.15098339999997</v>
      </c>
      <c r="AO89" s="17">
        <v>865.17571857000007</v>
      </c>
      <c r="AP89" s="17">
        <v>5935.2626578199988</v>
      </c>
      <c r="AQ89" s="17">
        <v>276.16663026999998</v>
      </c>
      <c r="AR89" s="17">
        <v>399.59988207000004</v>
      </c>
      <c r="AS89" s="17">
        <v>559.84799743000008</v>
      </c>
      <c r="AT89" s="17">
        <v>376.52047455000002</v>
      </c>
      <c r="AU89" s="17">
        <v>466.00921517</v>
      </c>
      <c r="AV89" s="17">
        <v>705.24800562999985</v>
      </c>
      <c r="AW89" s="17">
        <v>436.3425164599999</v>
      </c>
      <c r="AX89" s="17">
        <v>572.20847859000003</v>
      </c>
      <c r="AY89" s="17">
        <v>511.90338744999991</v>
      </c>
      <c r="AZ89" s="17">
        <v>486.63846562000009</v>
      </c>
      <c r="BA89" s="17">
        <v>635.8389445900001</v>
      </c>
      <c r="BB89" s="17">
        <v>508.938659989999</v>
      </c>
      <c r="BC89" s="17">
        <v>7615.6735698800003</v>
      </c>
      <c r="BD89" s="17">
        <v>218.99825637000001</v>
      </c>
      <c r="BE89" s="17">
        <v>631.87381846000005</v>
      </c>
      <c r="BF89" s="17">
        <v>653.07795487999999</v>
      </c>
      <c r="BG89" s="17">
        <v>481.95558514999993</v>
      </c>
      <c r="BH89" s="17">
        <v>503.54923738000008</v>
      </c>
      <c r="BI89" s="17">
        <v>722.23165642000004</v>
      </c>
      <c r="BJ89" s="17">
        <v>417.08047104000002</v>
      </c>
      <c r="BK89" s="17">
        <v>549.05391869000016</v>
      </c>
      <c r="BL89" s="17">
        <v>591.47172648999981</v>
      </c>
      <c r="BM89" s="17">
        <v>625.72071200000005</v>
      </c>
      <c r="BN89" s="17">
        <v>1283.11486092</v>
      </c>
      <c r="BO89" s="17">
        <v>937.54537207999988</v>
      </c>
      <c r="BP89" s="17">
        <v>6992.9833358799997</v>
      </c>
      <c r="BQ89" s="17">
        <v>291.75608555999997</v>
      </c>
      <c r="BR89" s="17">
        <v>638.49265965999996</v>
      </c>
      <c r="BS89" s="17">
        <v>610.73067564999997</v>
      </c>
      <c r="BT89" s="17">
        <v>415.25211697999993</v>
      </c>
      <c r="BU89" s="17">
        <v>564.38776604000009</v>
      </c>
      <c r="BV89" s="17">
        <v>831.82393295999987</v>
      </c>
      <c r="BW89" s="17">
        <v>525.61854799000002</v>
      </c>
      <c r="BX89" s="17">
        <v>549.12016081000002</v>
      </c>
      <c r="BY89" s="17">
        <v>650.20708794999985</v>
      </c>
      <c r="BZ89" s="17">
        <v>447.77578231000001</v>
      </c>
      <c r="CA89" s="17">
        <v>747.8272387799999</v>
      </c>
      <c r="CB89" s="17">
        <v>719.99128119000022</v>
      </c>
      <c r="CC89" s="17">
        <v>8050.6114546900008</v>
      </c>
      <c r="CD89" s="17">
        <v>39.247930359999998</v>
      </c>
      <c r="CE89" s="17">
        <v>721.50663820000011</v>
      </c>
      <c r="CF89" s="17">
        <v>708.78797094999993</v>
      </c>
      <c r="CG89" s="17">
        <v>746.57107415999997</v>
      </c>
      <c r="CH89" s="17">
        <v>625.99956024999994</v>
      </c>
      <c r="CI89" s="17">
        <v>978.39978024000004</v>
      </c>
      <c r="CJ89" s="17">
        <v>424.12084158999994</v>
      </c>
      <c r="CK89" s="17">
        <v>551.99528908999991</v>
      </c>
      <c r="CL89" s="17">
        <v>711.28707155000029</v>
      </c>
      <c r="CM89" s="17">
        <v>490.66901171999996</v>
      </c>
      <c r="CN89" s="17">
        <v>838.57453125000006</v>
      </c>
      <c r="CO89" s="17">
        <v>1213.4517553299997</v>
      </c>
      <c r="CP89" s="17">
        <v>8952.6860063700005</v>
      </c>
      <c r="CQ89" s="17">
        <v>293.70036697999996</v>
      </c>
      <c r="CR89" s="17">
        <v>594.66026105000003</v>
      </c>
      <c r="CS89" s="17">
        <v>931.75662009000018</v>
      </c>
      <c r="CT89" s="17">
        <v>413.78508298999998</v>
      </c>
      <c r="CU89" s="17">
        <v>694.8639346299999</v>
      </c>
      <c r="CV89" s="17">
        <v>1047.7105102400003</v>
      </c>
      <c r="CW89" s="17">
        <v>615.49432047999983</v>
      </c>
      <c r="CX89" s="17">
        <v>838.78500056000007</v>
      </c>
      <c r="CY89" s="17">
        <v>791.76811817999987</v>
      </c>
      <c r="CZ89" s="17">
        <v>515.34346158999995</v>
      </c>
      <c r="DA89" s="17">
        <v>1148.4423792699997</v>
      </c>
      <c r="DB89" s="17">
        <v>1066.37595031</v>
      </c>
      <c r="DC89" s="17">
        <v>9877.7004447900017</v>
      </c>
      <c r="DD89" s="17">
        <v>428.60781742</v>
      </c>
      <c r="DE89" s="17">
        <v>897.48200558999997</v>
      </c>
      <c r="DF89" s="17">
        <v>671.00029690999997</v>
      </c>
      <c r="DG89" s="17">
        <v>734.14193923000005</v>
      </c>
      <c r="DH89" s="17">
        <v>652.15287809999995</v>
      </c>
      <c r="DI89" s="17">
        <v>1164.8537682100002</v>
      </c>
      <c r="DJ89" s="17">
        <v>881.54954249000002</v>
      </c>
      <c r="DK89" s="17">
        <v>691.63884387999997</v>
      </c>
      <c r="DL89" s="17">
        <v>890.57737187000009</v>
      </c>
      <c r="DM89" s="17">
        <v>732.99173389000009</v>
      </c>
      <c r="DN89" s="17">
        <v>899.07508741999993</v>
      </c>
      <c r="DO89" s="18">
        <v>1233.6291597800002</v>
      </c>
    </row>
    <row r="90" spans="1:119">
      <c r="A90" s="33">
        <v>2121</v>
      </c>
      <c r="B90" s="21" t="s">
        <v>153</v>
      </c>
      <c r="C90" s="17">
        <v>4638.3122417700006</v>
      </c>
      <c r="D90" s="17">
        <v>151.13791560999996</v>
      </c>
      <c r="E90" s="17">
        <v>387.54299719999995</v>
      </c>
      <c r="F90" s="17">
        <v>419.47909163999998</v>
      </c>
      <c r="G90" s="17">
        <v>289.29001686000015</v>
      </c>
      <c r="H90" s="17">
        <v>356.27445233999987</v>
      </c>
      <c r="I90" s="17">
        <v>560.24897534999991</v>
      </c>
      <c r="J90" s="17">
        <v>303.83360805000007</v>
      </c>
      <c r="K90" s="17">
        <v>320.81285226999989</v>
      </c>
      <c r="L90" s="17">
        <v>423.19117079000046</v>
      </c>
      <c r="M90" s="17">
        <v>309.21815557999935</v>
      </c>
      <c r="N90" s="17">
        <v>444.34664366000055</v>
      </c>
      <c r="O90" s="17">
        <v>672.93636241999991</v>
      </c>
      <c r="P90" s="17">
        <v>5142.5852660199998</v>
      </c>
      <c r="Q90" s="17">
        <v>98.103708030000007</v>
      </c>
      <c r="R90" s="17">
        <v>442.20690528999995</v>
      </c>
      <c r="S90" s="17">
        <v>494.54094252000004</v>
      </c>
      <c r="T90" s="17">
        <v>377.82147795999998</v>
      </c>
      <c r="U90" s="17">
        <v>413.62818155000008</v>
      </c>
      <c r="V90" s="17">
        <v>537.67555758999993</v>
      </c>
      <c r="W90" s="17">
        <v>375.95019981999997</v>
      </c>
      <c r="X90" s="17">
        <v>397.40012961000002</v>
      </c>
      <c r="Y90" s="17">
        <v>370.73231334999991</v>
      </c>
      <c r="Z90" s="17">
        <v>395.28669099999996</v>
      </c>
      <c r="AA90" s="17">
        <v>532.85615977999998</v>
      </c>
      <c r="AB90" s="17">
        <v>706.38299952</v>
      </c>
      <c r="AC90" s="17">
        <v>5547.6429616699997</v>
      </c>
      <c r="AD90" s="17">
        <v>257.15944962999998</v>
      </c>
      <c r="AE90" s="17">
        <v>381.18217273999994</v>
      </c>
      <c r="AF90" s="17">
        <v>416.65588187999998</v>
      </c>
      <c r="AG90" s="17">
        <v>414.79521481</v>
      </c>
      <c r="AH90" s="17">
        <v>505.5609394199999</v>
      </c>
      <c r="AI90" s="17">
        <v>539.47617206000007</v>
      </c>
      <c r="AJ90" s="17">
        <v>358.85616506000002</v>
      </c>
      <c r="AK90" s="17">
        <v>549.94055221000008</v>
      </c>
      <c r="AL90" s="17">
        <v>439.98535229000004</v>
      </c>
      <c r="AM90" s="17">
        <v>371.70435959999992</v>
      </c>
      <c r="AN90" s="17">
        <v>447.15098339999997</v>
      </c>
      <c r="AO90" s="17">
        <v>865.17571857000007</v>
      </c>
      <c r="AP90" s="17">
        <v>5935.2626578199988</v>
      </c>
      <c r="AQ90" s="17">
        <v>276.16663026999998</v>
      </c>
      <c r="AR90" s="17">
        <v>399.59988207000004</v>
      </c>
      <c r="AS90" s="17">
        <v>559.84799743000008</v>
      </c>
      <c r="AT90" s="17">
        <v>376.52047455000002</v>
      </c>
      <c r="AU90" s="17">
        <v>466.00921517</v>
      </c>
      <c r="AV90" s="17">
        <v>705.24800562999985</v>
      </c>
      <c r="AW90" s="17">
        <v>436.3425164599999</v>
      </c>
      <c r="AX90" s="17">
        <v>572.20847859000003</v>
      </c>
      <c r="AY90" s="17">
        <v>511.90338744999991</v>
      </c>
      <c r="AZ90" s="17">
        <v>486.63846562000009</v>
      </c>
      <c r="BA90" s="17">
        <v>635.8389445900001</v>
      </c>
      <c r="BB90" s="17">
        <v>508.938659989999</v>
      </c>
      <c r="BC90" s="17">
        <v>7615.6735698800003</v>
      </c>
      <c r="BD90" s="17">
        <v>218.99825637000001</v>
      </c>
      <c r="BE90" s="17">
        <v>631.87381846000005</v>
      </c>
      <c r="BF90" s="17">
        <v>653.07795487999999</v>
      </c>
      <c r="BG90" s="17">
        <v>481.95558514999993</v>
      </c>
      <c r="BH90" s="17">
        <v>503.54923738000008</v>
      </c>
      <c r="BI90" s="17">
        <v>722.23165642000004</v>
      </c>
      <c r="BJ90" s="17">
        <v>417.08047104000002</v>
      </c>
      <c r="BK90" s="17">
        <v>549.05391869000016</v>
      </c>
      <c r="BL90" s="17">
        <v>591.47172648999981</v>
      </c>
      <c r="BM90" s="17">
        <v>625.72071200000005</v>
      </c>
      <c r="BN90" s="17">
        <v>1283.11486092</v>
      </c>
      <c r="BO90" s="17">
        <v>937.54537207999988</v>
      </c>
      <c r="BP90" s="17">
        <v>6992.9833358799997</v>
      </c>
      <c r="BQ90" s="17">
        <v>291.75608555999997</v>
      </c>
      <c r="BR90" s="17">
        <v>638.49265965999996</v>
      </c>
      <c r="BS90" s="17">
        <v>610.73067564999997</v>
      </c>
      <c r="BT90" s="17">
        <v>415.25211697999993</v>
      </c>
      <c r="BU90" s="17">
        <v>564.38776604000009</v>
      </c>
      <c r="BV90" s="17">
        <v>831.82393295999987</v>
      </c>
      <c r="BW90" s="17">
        <v>525.61854799000002</v>
      </c>
      <c r="BX90" s="17">
        <v>549.12016081000002</v>
      </c>
      <c r="BY90" s="17">
        <v>650.20708794999985</v>
      </c>
      <c r="BZ90" s="17">
        <v>447.77578231000001</v>
      </c>
      <c r="CA90" s="17">
        <v>747.8272387799999</v>
      </c>
      <c r="CB90" s="17">
        <v>719.99128119000022</v>
      </c>
      <c r="CC90" s="17">
        <v>8050.6114546900008</v>
      </c>
      <c r="CD90" s="17">
        <v>39.247930359999998</v>
      </c>
      <c r="CE90" s="17">
        <v>721.50663820000011</v>
      </c>
      <c r="CF90" s="17">
        <v>708.78797094999993</v>
      </c>
      <c r="CG90" s="17">
        <v>746.57107415999997</v>
      </c>
      <c r="CH90" s="17">
        <v>625.99956024999994</v>
      </c>
      <c r="CI90" s="17">
        <v>978.39978024000004</v>
      </c>
      <c r="CJ90" s="17">
        <v>424.12084158999994</v>
      </c>
      <c r="CK90" s="17">
        <v>551.99528908999991</v>
      </c>
      <c r="CL90" s="17">
        <v>711.28707155000029</v>
      </c>
      <c r="CM90" s="17">
        <v>490.66901171999996</v>
      </c>
      <c r="CN90" s="17">
        <v>838.57453125000006</v>
      </c>
      <c r="CO90" s="17">
        <v>1213.4517553299997</v>
      </c>
      <c r="CP90" s="17">
        <v>8952.6860063700005</v>
      </c>
      <c r="CQ90" s="17">
        <v>293.70036697999996</v>
      </c>
      <c r="CR90" s="17">
        <v>594.66026105000003</v>
      </c>
      <c r="CS90" s="17">
        <v>931.75662009000018</v>
      </c>
      <c r="CT90" s="17">
        <v>413.78508298999998</v>
      </c>
      <c r="CU90" s="17">
        <v>694.8639346299999</v>
      </c>
      <c r="CV90" s="17">
        <v>1047.7105102400003</v>
      </c>
      <c r="CW90" s="17">
        <v>615.49432047999983</v>
      </c>
      <c r="CX90" s="17">
        <v>838.78500056000007</v>
      </c>
      <c r="CY90" s="17">
        <v>791.76811817999987</v>
      </c>
      <c r="CZ90" s="17">
        <v>515.34346158999995</v>
      </c>
      <c r="DA90" s="17">
        <v>1148.4423792699997</v>
      </c>
      <c r="DB90" s="17">
        <v>1066.37595031</v>
      </c>
      <c r="DC90" s="17">
        <v>9877.7004447900017</v>
      </c>
      <c r="DD90" s="17">
        <v>428.60781742</v>
      </c>
      <c r="DE90" s="17">
        <v>897.48200558999997</v>
      </c>
      <c r="DF90" s="17">
        <v>671.00029690999997</v>
      </c>
      <c r="DG90" s="17">
        <v>734.14193923000005</v>
      </c>
      <c r="DH90" s="17">
        <v>652.15287809999995</v>
      </c>
      <c r="DI90" s="17">
        <v>1164.8537682100002</v>
      </c>
      <c r="DJ90" s="17">
        <v>881.54954249000002</v>
      </c>
      <c r="DK90" s="17">
        <v>691.63884387999997</v>
      </c>
      <c r="DL90" s="17">
        <v>890.57737187000009</v>
      </c>
      <c r="DM90" s="17">
        <v>732.99173389000009</v>
      </c>
      <c r="DN90" s="17">
        <v>899.07508741999993</v>
      </c>
      <c r="DO90" s="18">
        <v>1233.6291597800002</v>
      </c>
    </row>
    <row r="91" spans="1:119">
      <c r="A91" s="33">
        <v>2122</v>
      </c>
      <c r="B91" s="21" t="s">
        <v>154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7">
        <v>0</v>
      </c>
      <c r="BF91" s="17">
        <v>0</v>
      </c>
      <c r="BG91" s="17">
        <v>0</v>
      </c>
      <c r="BH91" s="17">
        <v>0</v>
      </c>
      <c r="BI91" s="17">
        <v>0</v>
      </c>
      <c r="BJ91" s="17">
        <v>0</v>
      </c>
      <c r="BK91" s="17">
        <v>0</v>
      </c>
      <c r="BL91" s="17">
        <v>0</v>
      </c>
      <c r="BM91" s="17">
        <v>0</v>
      </c>
      <c r="BN91" s="17">
        <v>0</v>
      </c>
      <c r="BO91" s="17">
        <v>0</v>
      </c>
      <c r="BP91" s="17">
        <v>0</v>
      </c>
      <c r="BQ91" s="17">
        <v>0</v>
      </c>
      <c r="BR91" s="17">
        <v>0</v>
      </c>
      <c r="BS91" s="17">
        <v>0</v>
      </c>
      <c r="BT91" s="17">
        <v>0</v>
      </c>
      <c r="BU91" s="17">
        <v>0</v>
      </c>
      <c r="BV91" s="17">
        <v>0</v>
      </c>
      <c r="BW91" s="17">
        <v>0</v>
      </c>
      <c r="BX91" s="17">
        <v>0</v>
      </c>
      <c r="BY91" s="17">
        <v>0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  <c r="CE91" s="17">
        <v>0</v>
      </c>
      <c r="CF91" s="17">
        <v>0</v>
      </c>
      <c r="CG91" s="17">
        <v>0</v>
      </c>
      <c r="CH91" s="17">
        <v>0</v>
      </c>
      <c r="CI91" s="17">
        <v>0</v>
      </c>
      <c r="CJ91" s="17">
        <v>0</v>
      </c>
      <c r="CK91" s="17">
        <v>0</v>
      </c>
      <c r="CL91" s="17">
        <v>0</v>
      </c>
      <c r="CM91" s="17">
        <v>0</v>
      </c>
      <c r="CN91" s="17">
        <v>0</v>
      </c>
      <c r="CO91" s="17">
        <v>0</v>
      </c>
      <c r="CP91" s="17">
        <v>0</v>
      </c>
      <c r="CQ91" s="17">
        <v>0</v>
      </c>
      <c r="CR91" s="17">
        <v>0</v>
      </c>
      <c r="CS91" s="17">
        <v>0</v>
      </c>
      <c r="CT91" s="17">
        <v>0</v>
      </c>
      <c r="CU91" s="17">
        <v>0</v>
      </c>
      <c r="CV91" s="17">
        <v>0</v>
      </c>
      <c r="CW91" s="17">
        <v>0</v>
      </c>
      <c r="CX91" s="17">
        <v>0</v>
      </c>
      <c r="CY91" s="17">
        <v>0</v>
      </c>
      <c r="CZ91" s="17">
        <v>0</v>
      </c>
      <c r="DA91" s="17">
        <v>0</v>
      </c>
      <c r="DB91" s="17">
        <v>0</v>
      </c>
      <c r="DC91" s="17">
        <v>0</v>
      </c>
      <c r="DD91" s="17">
        <v>0</v>
      </c>
      <c r="DE91" s="17">
        <v>0</v>
      </c>
      <c r="DF91" s="17">
        <v>0</v>
      </c>
      <c r="DG91" s="17">
        <v>0</v>
      </c>
      <c r="DH91" s="17">
        <v>0</v>
      </c>
      <c r="DI91" s="17">
        <v>0</v>
      </c>
      <c r="DJ91" s="17">
        <v>0</v>
      </c>
      <c r="DK91" s="17">
        <v>0</v>
      </c>
      <c r="DL91" s="17">
        <v>0</v>
      </c>
      <c r="DM91" s="17">
        <v>0</v>
      </c>
      <c r="DN91" s="17">
        <v>0</v>
      </c>
      <c r="DO91" s="18">
        <v>0</v>
      </c>
    </row>
    <row r="92" spans="1:119">
      <c r="A92" s="77">
        <v>22</v>
      </c>
      <c r="B92" s="16" t="s">
        <v>155</v>
      </c>
      <c r="C92" s="17">
        <v>16574.415360806997</v>
      </c>
      <c r="D92" s="17">
        <v>421.73394454200007</v>
      </c>
      <c r="E92" s="17">
        <v>829.0159013450002</v>
      </c>
      <c r="F92" s="17">
        <v>946.92169590099968</v>
      </c>
      <c r="G92" s="17">
        <v>993.9883727245699</v>
      </c>
      <c r="H92" s="17">
        <v>1084.0242937734799</v>
      </c>
      <c r="I92" s="17">
        <v>2407.83852636457</v>
      </c>
      <c r="J92" s="17">
        <v>1037.9885869078601</v>
      </c>
      <c r="K92" s="17">
        <v>1213.7340260841404</v>
      </c>
      <c r="L92" s="17">
        <v>1492.1931996699993</v>
      </c>
      <c r="M92" s="17">
        <v>1175.3636484504291</v>
      </c>
      <c r="N92" s="17">
        <v>1388.9481870279501</v>
      </c>
      <c r="O92" s="17">
        <v>3582.6649780159978</v>
      </c>
      <c r="P92" s="17">
        <v>16986.726974159999</v>
      </c>
      <c r="Q92" s="17">
        <v>424.42008755699999</v>
      </c>
      <c r="R92" s="17">
        <v>942.32152828500023</v>
      </c>
      <c r="S92" s="17">
        <v>1402.0544463921001</v>
      </c>
      <c r="T92" s="17">
        <v>919.08586242323986</v>
      </c>
      <c r="U92" s="17">
        <v>1201.5006698918903</v>
      </c>
      <c r="V92" s="17">
        <v>1342.5814035558697</v>
      </c>
      <c r="W92" s="17">
        <v>1111.9928450470004</v>
      </c>
      <c r="X92" s="17">
        <v>1701.268006631999</v>
      </c>
      <c r="Y92" s="17">
        <v>1391.571240922</v>
      </c>
      <c r="Z92" s="17">
        <v>1232.6191597022898</v>
      </c>
      <c r="AA92" s="17">
        <v>1345.7311342402902</v>
      </c>
      <c r="AB92" s="17">
        <v>3971.5805895113194</v>
      </c>
      <c r="AC92" s="17">
        <v>14743.953465516874</v>
      </c>
      <c r="AD92" s="17">
        <v>428.35805620400004</v>
      </c>
      <c r="AE92" s="17">
        <v>674.58799691100012</v>
      </c>
      <c r="AF92" s="17">
        <v>1400.0221996718396</v>
      </c>
      <c r="AG92" s="17">
        <v>1184.4119878118797</v>
      </c>
      <c r="AH92" s="17">
        <v>1179.5503823543704</v>
      </c>
      <c r="AI92" s="17">
        <v>1291.5858160871201</v>
      </c>
      <c r="AJ92" s="17">
        <v>968.83142810245022</v>
      </c>
      <c r="AK92" s="17">
        <v>1212.1303469309996</v>
      </c>
      <c r="AL92" s="17">
        <v>1508.4625031809003</v>
      </c>
      <c r="AM92" s="17">
        <v>1271.3961867600804</v>
      </c>
      <c r="AN92" s="17">
        <v>1259.3223500485501</v>
      </c>
      <c r="AO92" s="17">
        <v>2365.2942114536804</v>
      </c>
      <c r="AP92" s="17">
        <v>16644.14068201599</v>
      </c>
      <c r="AQ92" s="17">
        <v>261.31929241900002</v>
      </c>
      <c r="AR92" s="17">
        <v>1203.079195974</v>
      </c>
      <c r="AS92" s="17">
        <v>1402.1413436660005</v>
      </c>
      <c r="AT92" s="17">
        <v>1123.8642895895696</v>
      </c>
      <c r="AU92" s="17">
        <v>1438.14682728</v>
      </c>
      <c r="AV92" s="17">
        <v>1517.76452568643</v>
      </c>
      <c r="AW92" s="17">
        <v>1438.9495118290001</v>
      </c>
      <c r="AX92" s="17">
        <v>1255.017898267</v>
      </c>
      <c r="AY92" s="17">
        <v>1227.490995458</v>
      </c>
      <c r="AZ92" s="17">
        <v>1562.3302506710002</v>
      </c>
      <c r="BA92" s="17">
        <v>1487.0809508919504</v>
      </c>
      <c r="BB92" s="17">
        <v>2726.95560028404</v>
      </c>
      <c r="BC92" s="17">
        <v>18874.338928488494</v>
      </c>
      <c r="BD92" s="17">
        <v>450.81493221699981</v>
      </c>
      <c r="BE92" s="17">
        <v>1106.5527225635303</v>
      </c>
      <c r="BF92" s="17">
        <v>1872.4779174807202</v>
      </c>
      <c r="BG92" s="17">
        <v>1752.2825802159998</v>
      </c>
      <c r="BH92" s="17">
        <v>830.92280994798989</v>
      </c>
      <c r="BI92" s="17">
        <v>917.33237269543963</v>
      </c>
      <c r="BJ92" s="17">
        <v>701.73063269829993</v>
      </c>
      <c r="BK92" s="17">
        <v>1377.7087164932011</v>
      </c>
      <c r="BL92" s="17">
        <v>1575.6138551275583</v>
      </c>
      <c r="BM92" s="17">
        <v>1674.5525935435755</v>
      </c>
      <c r="BN92" s="17">
        <v>2265.7229633659508</v>
      </c>
      <c r="BO92" s="17">
        <v>4348.6268321392281</v>
      </c>
      <c r="BP92" s="17">
        <v>23701.297998828002</v>
      </c>
      <c r="BQ92" s="17">
        <v>392.59031736999992</v>
      </c>
      <c r="BR92" s="17">
        <v>1181.5262557549993</v>
      </c>
      <c r="BS92" s="17">
        <v>2357.8458110439988</v>
      </c>
      <c r="BT92" s="17">
        <v>1879.9555738570009</v>
      </c>
      <c r="BU92" s="17">
        <v>1763.4511048224301</v>
      </c>
      <c r="BV92" s="17">
        <v>1834.0225827985698</v>
      </c>
      <c r="BW92" s="17">
        <v>1910.5189181620894</v>
      </c>
      <c r="BX92" s="17">
        <v>1718.0117917629102</v>
      </c>
      <c r="BY92" s="17">
        <v>1687.7464280478196</v>
      </c>
      <c r="BZ92" s="17">
        <v>1804.6030695373497</v>
      </c>
      <c r="CA92" s="17">
        <v>3624.2322590960503</v>
      </c>
      <c r="CB92" s="17">
        <v>3546.7938865747806</v>
      </c>
      <c r="CC92" s="17">
        <v>19260.895447166851</v>
      </c>
      <c r="CD92" s="17">
        <v>390.63135160515174</v>
      </c>
      <c r="CE92" s="17">
        <v>392.95742429767301</v>
      </c>
      <c r="CF92" s="17">
        <v>1132.3022450591018</v>
      </c>
      <c r="CG92" s="17">
        <v>952.0333426709235</v>
      </c>
      <c r="CH92" s="17">
        <v>1917.2806415613211</v>
      </c>
      <c r="CI92" s="17">
        <v>1079.587353814391</v>
      </c>
      <c r="CJ92" s="17">
        <v>1297.9255658046673</v>
      </c>
      <c r="CK92" s="17">
        <v>1528.5019011065106</v>
      </c>
      <c r="CL92" s="17">
        <v>1518.5970448942862</v>
      </c>
      <c r="CM92" s="17">
        <v>1602.1211458748105</v>
      </c>
      <c r="CN92" s="17">
        <v>2850.7252144276358</v>
      </c>
      <c r="CO92" s="17">
        <v>4598.2322160503782</v>
      </c>
      <c r="CP92" s="17">
        <v>24516.007032295965</v>
      </c>
      <c r="CQ92" s="17">
        <v>253.20334635866939</v>
      </c>
      <c r="CR92" s="17">
        <v>868.1736944395069</v>
      </c>
      <c r="CS92" s="17">
        <v>2078.3585301656008</v>
      </c>
      <c r="CT92" s="17">
        <v>1138.6930058905029</v>
      </c>
      <c r="CU92" s="17">
        <v>1955.4577144087657</v>
      </c>
      <c r="CV92" s="17">
        <v>2039.6813380910983</v>
      </c>
      <c r="CW92" s="17">
        <v>1940.0367209551855</v>
      </c>
      <c r="CX92" s="17">
        <v>1778.5586422987762</v>
      </c>
      <c r="CY92" s="17">
        <v>1774.5868831178705</v>
      </c>
      <c r="CZ92" s="17">
        <v>2125.7523319614306</v>
      </c>
      <c r="DA92" s="17">
        <v>3465.7396895797779</v>
      </c>
      <c r="DB92" s="17">
        <v>5097.7651350287815</v>
      </c>
      <c r="DC92" s="17">
        <v>27990.351900857437</v>
      </c>
      <c r="DD92" s="17">
        <v>176.93421038942481</v>
      </c>
      <c r="DE92" s="17">
        <v>1546.188931609857</v>
      </c>
      <c r="DF92" s="17">
        <v>1737.2887933757595</v>
      </c>
      <c r="DG92" s="17">
        <v>2752.4851393670983</v>
      </c>
      <c r="DH92" s="17">
        <v>2353.6566276111889</v>
      </c>
      <c r="DI92" s="17">
        <v>2993.2286332984222</v>
      </c>
      <c r="DJ92" s="17">
        <v>2053.0874095912495</v>
      </c>
      <c r="DK92" s="17">
        <v>1729.521847790583</v>
      </c>
      <c r="DL92" s="17">
        <v>2497.4508458276027</v>
      </c>
      <c r="DM92" s="17">
        <v>1371.5333643006984</v>
      </c>
      <c r="DN92" s="17">
        <v>3266.9128245478182</v>
      </c>
      <c r="DO92" s="18">
        <v>5512.0632731477363</v>
      </c>
    </row>
    <row r="93" spans="1:119">
      <c r="A93" s="77">
        <v>23</v>
      </c>
      <c r="B93" s="16" t="s">
        <v>156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17">
        <v>0</v>
      </c>
      <c r="BE93" s="17">
        <v>0</v>
      </c>
      <c r="BF93" s="17">
        <v>0</v>
      </c>
      <c r="BG93" s="17">
        <v>0</v>
      </c>
      <c r="BH93" s="17">
        <v>0</v>
      </c>
      <c r="BI93" s="17">
        <v>0</v>
      </c>
      <c r="BJ93" s="17">
        <v>0</v>
      </c>
      <c r="BK93" s="17">
        <v>0</v>
      </c>
      <c r="BL93" s="17">
        <v>0</v>
      </c>
      <c r="BM93" s="17">
        <v>0</v>
      </c>
      <c r="BN93" s="17">
        <v>0</v>
      </c>
      <c r="BO93" s="17">
        <v>0</v>
      </c>
      <c r="BP93" s="17">
        <v>0</v>
      </c>
      <c r="BQ93" s="17">
        <v>0</v>
      </c>
      <c r="BR93" s="17">
        <v>0</v>
      </c>
      <c r="BS93" s="17">
        <v>0</v>
      </c>
      <c r="BT93" s="17">
        <v>0</v>
      </c>
      <c r="BU93" s="17">
        <v>0</v>
      </c>
      <c r="BV93" s="17">
        <v>0</v>
      </c>
      <c r="BW93" s="17">
        <v>0</v>
      </c>
      <c r="BX93" s="17">
        <v>0</v>
      </c>
      <c r="BY93" s="17">
        <v>0</v>
      </c>
      <c r="BZ93" s="17">
        <v>0</v>
      </c>
      <c r="CA93" s="17">
        <v>0</v>
      </c>
      <c r="CB93" s="17">
        <v>0</v>
      </c>
      <c r="CC93" s="17">
        <v>0</v>
      </c>
      <c r="CD93" s="17">
        <v>0</v>
      </c>
      <c r="CE93" s="17">
        <v>0</v>
      </c>
      <c r="CF93" s="17">
        <v>0</v>
      </c>
      <c r="CG93" s="17">
        <v>0</v>
      </c>
      <c r="CH93" s="17">
        <v>0</v>
      </c>
      <c r="CI93" s="17">
        <v>0</v>
      </c>
      <c r="CJ93" s="17">
        <v>0</v>
      </c>
      <c r="CK93" s="17">
        <v>0</v>
      </c>
      <c r="CL93" s="17">
        <v>0</v>
      </c>
      <c r="CM93" s="17">
        <v>0</v>
      </c>
      <c r="CN93" s="17">
        <v>0</v>
      </c>
      <c r="CO93" s="17">
        <v>0</v>
      </c>
      <c r="CP93" s="17">
        <v>0</v>
      </c>
      <c r="CQ93" s="17">
        <v>0</v>
      </c>
      <c r="CR93" s="17">
        <v>0</v>
      </c>
      <c r="CS93" s="17">
        <v>0</v>
      </c>
      <c r="CT93" s="17">
        <v>0</v>
      </c>
      <c r="CU93" s="17">
        <v>0</v>
      </c>
      <c r="CV93" s="17">
        <v>0</v>
      </c>
      <c r="CW93" s="17">
        <v>0</v>
      </c>
      <c r="CX93" s="17">
        <v>0</v>
      </c>
      <c r="CY93" s="17">
        <v>0</v>
      </c>
      <c r="CZ93" s="17">
        <v>0</v>
      </c>
      <c r="DA93" s="17">
        <v>0</v>
      </c>
      <c r="DB93" s="17">
        <v>0</v>
      </c>
      <c r="DC93" s="17">
        <v>0</v>
      </c>
      <c r="DD93" s="17">
        <v>0</v>
      </c>
      <c r="DE93" s="17">
        <v>0</v>
      </c>
      <c r="DF93" s="17">
        <v>0</v>
      </c>
      <c r="DG93" s="17">
        <v>0</v>
      </c>
      <c r="DH93" s="17">
        <v>0</v>
      </c>
      <c r="DI93" s="17">
        <v>0</v>
      </c>
      <c r="DJ93" s="17">
        <v>0</v>
      </c>
      <c r="DK93" s="17">
        <v>0</v>
      </c>
      <c r="DL93" s="17">
        <v>0</v>
      </c>
      <c r="DM93" s="17">
        <v>0</v>
      </c>
      <c r="DN93" s="17">
        <v>0</v>
      </c>
      <c r="DO93" s="18">
        <v>0</v>
      </c>
    </row>
    <row r="94" spans="1:119">
      <c r="A94" s="77">
        <v>24</v>
      </c>
      <c r="B94" s="16" t="s">
        <v>127</v>
      </c>
      <c r="C94" s="17">
        <v>11798.263492300002</v>
      </c>
      <c r="D94" s="17">
        <v>713.91788833999999</v>
      </c>
      <c r="E94" s="17">
        <v>623.2287590100002</v>
      </c>
      <c r="F94" s="17">
        <v>1715.4348980299999</v>
      </c>
      <c r="G94" s="17">
        <v>481.21619072999954</v>
      </c>
      <c r="H94" s="17">
        <v>790.79600586000038</v>
      </c>
      <c r="I94" s="17">
        <v>1495.2801614099999</v>
      </c>
      <c r="J94" s="17">
        <v>745.70335732000058</v>
      </c>
      <c r="K94" s="17">
        <v>839.12762939999902</v>
      </c>
      <c r="L94" s="17">
        <v>1708.5481099000003</v>
      </c>
      <c r="M94" s="17">
        <v>412.84052675000112</v>
      </c>
      <c r="N94" s="17">
        <v>891.36594512999909</v>
      </c>
      <c r="O94" s="17">
        <v>1380.8040204200006</v>
      </c>
      <c r="P94" s="17">
        <v>13717.894568150001</v>
      </c>
      <c r="Q94" s="17">
        <v>684.32859916999996</v>
      </c>
      <c r="R94" s="17">
        <v>906.35710228999994</v>
      </c>
      <c r="S94" s="17">
        <v>1715.9513899800004</v>
      </c>
      <c r="T94" s="17">
        <v>367.28133204999972</v>
      </c>
      <c r="U94" s="17">
        <v>1047.7433443100001</v>
      </c>
      <c r="V94" s="17">
        <v>2185.8341416499998</v>
      </c>
      <c r="W94" s="17">
        <v>621.56201422999948</v>
      </c>
      <c r="X94" s="17">
        <v>1108.7615565400006</v>
      </c>
      <c r="Y94" s="17">
        <v>1677.6388462999998</v>
      </c>
      <c r="Z94" s="17">
        <v>325.07408085000043</v>
      </c>
      <c r="AA94" s="17">
        <v>1397.7561615799996</v>
      </c>
      <c r="AB94" s="17">
        <v>1679.6059992000003</v>
      </c>
      <c r="AC94" s="17">
        <v>15972.305258555078</v>
      </c>
      <c r="AD94" s="17">
        <v>1014.2305576337567</v>
      </c>
      <c r="AE94" s="17">
        <v>1119.7478694037566</v>
      </c>
      <c r="AF94" s="17">
        <v>1464.0706918637566</v>
      </c>
      <c r="AG94" s="17">
        <v>504.13220151375674</v>
      </c>
      <c r="AH94" s="17">
        <v>1769.6526232637566</v>
      </c>
      <c r="AI94" s="17">
        <v>1737.701318993757</v>
      </c>
      <c r="AJ94" s="17">
        <v>1038.4612098537564</v>
      </c>
      <c r="AK94" s="17">
        <v>1287.3033996037561</v>
      </c>
      <c r="AL94" s="17">
        <v>1592.3662216237567</v>
      </c>
      <c r="AM94" s="17">
        <v>279.06642648375657</v>
      </c>
      <c r="AN94" s="17">
        <v>2028.3401107837567</v>
      </c>
      <c r="AO94" s="17">
        <v>2137.2326275337568</v>
      </c>
      <c r="AP94" s="17">
        <v>17404.207475013001</v>
      </c>
      <c r="AQ94" s="17">
        <v>917.19855261000009</v>
      </c>
      <c r="AR94" s="17">
        <v>1327.92978397</v>
      </c>
      <c r="AS94" s="17">
        <v>1519.1322051060001</v>
      </c>
      <c r="AT94" s="17">
        <v>264.21246762999999</v>
      </c>
      <c r="AU94" s="17">
        <v>2341.5504770380003</v>
      </c>
      <c r="AV94" s="17">
        <v>1640.8455986399999</v>
      </c>
      <c r="AW94" s="17">
        <v>1289.5651666599997</v>
      </c>
      <c r="AX94" s="17">
        <v>1409.59317139</v>
      </c>
      <c r="AY94" s="17">
        <v>1488.5926858200003</v>
      </c>
      <c r="AZ94" s="17">
        <v>255.22242305999995</v>
      </c>
      <c r="BA94" s="17">
        <v>2849.2290919880002</v>
      </c>
      <c r="BB94" s="17">
        <v>2101.1358511009998</v>
      </c>
      <c r="BC94" s="17">
        <v>18906.570320803723</v>
      </c>
      <c r="BD94" s="17">
        <v>791.80829123914759</v>
      </c>
      <c r="BE94" s="17">
        <v>1434.2408791050998</v>
      </c>
      <c r="BF94" s="17">
        <v>1393.7917112350999</v>
      </c>
      <c r="BG94" s="17">
        <v>273.65771015509915</v>
      </c>
      <c r="BH94" s="17">
        <v>3331.523684665779</v>
      </c>
      <c r="BI94" s="17">
        <v>2110.2050122250989</v>
      </c>
      <c r="BJ94" s="17">
        <v>737.08225480509952</v>
      </c>
      <c r="BK94" s="17">
        <v>1626.8104325346462</v>
      </c>
      <c r="BL94" s="17">
        <v>1156.5361981400001</v>
      </c>
      <c r="BM94" s="17">
        <v>293.57337397928927</v>
      </c>
      <c r="BN94" s="17">
        <v>3331.2227957064242</v>
      </c>
      <c r="BO94" s="17">
        <v>2426.1179770129402</v>
      </c>
      <c r="BP94" s="17">
        <v>20343.092016940958</v>
      </c>
      <c r="BQ94" s="17">
        <v>1126.9750922120345</v>
      </c>
      <c r="BR94" s="17">
        <v>1662.5423361866765</v>
      </c>
      <c r="BS94" s="17">
        <v>1464.8413840166763</v>
      </c>
      <c r="BT94" s="17">
        <v>639.50118161667649</v>
      </c>
      <c r="BU94" s="17">
        <v>2732.8230023886767</v>
      </c>
      <c r="BV94" s="17">
        <v>2047.4035516190761</v>
      </c>
      <c r="BW94" s="17">
        <v>1126.7289515966768</v>
      </c>
      <c r="BX94" s="17">
        <v>1852.4477250066745</v>
      </c>
      <c r="BY94" s="17">
        <v>1401.0385108866797</v>
      </c>
      <c r="BZ94" s="17">
        <v>708.41147818667275</v>
      </c>
      <c r="CA94" s="17">
        <v>4124.1884258536766</v>
      </c>
      <c r="CB94" s="17">
        <v>1456.1903773707627</v>
      </c>
      <c r="CC94" s="17">
        <v>22073.711841679746</v>
      </c>
      <c r="CD94" s="17">
        <v>1644.5571169721713</v>
      </c>
      <c r="CE94" s="17">
        <v>1143.8361798983419</v>
      </c>
      <c r="CF94" s="17">
        <v>1164.9889685433079</v>
      </c>
      <c r="CG94" s="17">
        <v>2485.3634483906781</v>
      </c>
      <c r="CH94" s="17">
        <v>2587.5494175294807</v>
      </c>
      <c r="CI94" s="17">
        <v>1800.5013405233451</v>
      </c>
      <c r="CJ94" s="17">
        <v>1754.494437296401</v>
      </c>
      <c r="CK94" s="17">
        <v>1256.5625511586095</v>
      </c>
      <c r="CL94" s="17">
        <v>2144.9992071506867</v>
      </c>
      <c r="CM94" s="17">
        <v>1810.0087890130835</v>
      </c>
      <c r="CN94" s="17">
        <v>2155.9483550037635</v>
      </c>
      <c r="CO94" s="17">
        <v>2124.9020301998748</v>
      </c>
      <c r="CP94" s="17">
        <v>25999.45141352851</v>
      </c>
      <c r="CQ94" s="17">
        <v>1720.7277053319717</v>
      </c>
      <c r="CR94" s="17">
        <v>1085.5468131257394</v>
      </c>
      <c r="CS94" s="17">
        <v>1437.0855982032558</v>
      </c>
      <c r="CT94" s="17">
        <v>2689.7818619790892</v>
      </c>
      <c r="CU94" s="17">
        <v>3271.3177046120022</v>
      </c>
      <c r="CV94" s="17">
        <v>2171.9659013869395</v>
      </c>
      <c r="CW94" s="17">
        <v>2754.0634595148567</v>
      </c>
      <c r="CX94" s="17">
        <v>1608.8999443207681</v>
      </c>
      <c r="CY94" s="17">
        <v>858.98891301551964</v>
      </c>
      <c r="CZ94" s="17">
        <v>2590.3352075544981</v>
      </c>
      <c r="DA94" s="17">
        <v>3465.8868520131473</v>
      </c>
      <c r="DB94" s="17">
        <v>2344.8514524707243</v>
      </c>
      <c r="DC94" s="17">
        <v>25801.046239631323</v>
      </c>
      <c r="DD94" s="17">
        <v>1764.7880391573908</v>
      </c>
      <c r="DE94" s="17">
        <v>1216.1500692469394</v>
      </c>
      <c r="DF94" s="17">
        <v>1878.1632891740035</v>
      </c>
      <c r="DG94" s="17">
        <v>2606.828600436068</v>
      </c>
      <c r="DH94" s="17">
        <v>3204.0025348745826</v>
      </c>
      <c r="DI94" s="17">
        <v>2229.5519999140224</v>
      </c>
      <c r="DJ94" s="17">
        <v>1175.5047064865807</v>
      </c>
      <c r="DK94" s="17">
        <v>2587.6390912054544</v>
      </c>
      <c r="DL94" s="17">
        <v>1065.7475838895948</v>
      </c>
      <c r="DM94" s="17">
        <v>2503.0129563540345</v>
      </c>
      <c r="DN94" s="17">
        <v>3076.7966647354879</v>
      </c>
      <c r="DO94" s="18">
        <v>2492.8607041571631</v>
      </c>
    </row>
    <row r="95" spans="1:119">
      <c r="A95" s="33">
        <v>241</v>
      </c>
      <c r="B95" s="25" t="s">
        <v>157</v>
      </c>
      <c r="C95" s="17">
        <v>4329.2372649300005</v>
      </c>
      <c r="D95" s="17">
        <v>102.02542042</v>
      </c>
      <c r="E95" s="17">
        <v>144.04679411000001</v>
      </c>
      <c r="F95" s="17">
        <v>575.03062597999997</v>
      </c>
      <c r="G95" s="17">
        <v>136.66217648999998</v>
      </c>
      <c r="H95" s="17">
        <v>357.2651804300001</v>
      </c>
      <c r="I95" s="17">
        <v>812.18046693999986</v>
      </c>
      <c r="J95" s="17">
        <v>107.50160892000031</v>
      </c>
      <c r="K95" s="17">
        <v>171.39025064999987</v>
      </c>
      <c r="L95" s="17">
        <v>607.37047605999987</v>
      </c>
      <c r="M95" s="17">
        <v>104.08465229000012</v>
      </c>
      <c r="N95" s="17">
        <v>360.68307877000007</v>
      </c>
      <c r="O95" s="17">
        <v>850.99653387000035</v>
      </c>
      <c r="P95" s="17">
        <v>5093.3900569699999</v>
      </c>
      <c r="Q95" s="17">
        <v>153.20420594999999</v>
      </c>
      <c r="R95" s="17">
        <v>133.27976069000002</v>
      </c>
      <c r="S95" s="17">
        <v>617.82089074999999</v>
      </c>
      <c r="T95" s="17">
        <v>123.62611158999994</v>
      </c>
      <c r="U95" s="17">
        <v>358.92943720000017</v>
      </c>
      <c r="V95" s="17">
        <v>1392.7403596899999</v>
      </c>
      <c r="W95" s="17">
        <v>109.43609002999983</v>
      </c>
      <c r="X95" s="17">
        <v>178.97204241000009</v>
      </c>
      <c r="Y95" s="17">
        <v>628.86262881999983</v>
      </c>
      <c r="Z95" s="17">
        <v>121.53149663000022</v>
      </c>
      <c r="AA95" s="17">
        <v>386.15007957000034</v>
      </c>
      <c r="AB95" s="17">
        <v>888.83695363999959</v>
      </c>
      <c r="AC95" s="17">
        <v>5853.7697404100008</v>
      </c>
      <c r="AD95" s="17">
        <v>636.47802994000006</v>
      </c>
      <c r="AE95" s="17">
        <v>183.23537655999996</v>
      </c>
      <c r="AF95" s="17">
        <v>620.37498106999988</v>
      </c>
      <c r="AG95" s="17">
        <v>128.44327148000002</v>
      </c>
      <c r="AH95" s="17">
        <v>358.1041726200001</v>
      </c>
      <c r="AI95" s="17">
        <v>926.87278308000009</v>
      </c>
      <c r="AJ95" s="17">
        <v>659.65703704999987</v>
      </c>
      <c r="AK95" s="17">
        <v>187.15955570999995</v>
      </c>
      <c r="AL95" s="17">
        <v>600.10457700000006</v>
      </c>
      <c r="AM95" s="17">
        <v>210.87804658000005</v>
      </c>
      <c r="AN95" s="17">
        <v>389.84758254000008</v>
      </c>
      <c r="AO95" s="17">
        <v>952.61432678000074</v>
      </c>
      <c r="AP95" s="17">
        <v>6128.2072145900001</v>
      </c>
      <c r="AQ95" s="17">
        <v>671.44429375000004</v>
      </c>
      <c r="AR95" s="17">
        <v>191.87828472999996</v>
      </c>
      <c r="AS95" s="17">
        <v>593.41155449999997</v>
      </c>
      <c r="AT95" s="17">
        <v>226.67715415000001</v>
      </c>
      <c r="AU95" s="17">
        <v>397.66336926000002</v>
      </c>
      <c r="AV95" s="17">
        <v>973.83104609999998</v>
      </c>
      <c r="AW95" s="17">
        <v>684.92956302999994</v>
      </c>
      <c r="AX95" s="17">
        <v>191.76425563000004</v>
      </c>
      <c r="AY95" s="17">
        <v>598.87530114000015</v>
      </c>
      <c r="AZ95" s="17">
        <v>245.67008613999997</v>
      </c>
      <c r="BA95" s="17">
        <v>367.45600637000001</v>
      </c>
      <c r="BB95" s="17">
        <v>984.60629978999998</v>
      </c>
      <c r="BC95" s="17">
        <v>6469.9188378399995</v>
      </c>
      <c r="BD95" s="17">
        <v>684.13310175999982</v>
      </c>
      <c r="BE95" s="17">
        <v>192.60834284000009</v>
      </c>
      <c r="BF95" s="17">
        <v>591.81829866000032</v>
      </c>
      <c r="BG95" s="17">
        <v>237.0469475699997</v>
      </c>
      <c r="BH95" s="17">
        <v>354.1324733600004</v>
      </c>
      <c r="BI95" s="17">
        <v>1089.3586190299998</v>
      </c>
      <c r="BJ95" s="17">
        <v>663.51493620000065</v>
      </c>
      <c r="BK95" s="17">
        <v>181.58203849000074</v>
      </c>
      <c r="BL95" s="17">
        <v>576.07648462999987</v>
      </c>
      <c r="BM95" s="17">
        <v>237.2439079299993</v>
      </c>
      <c r="BN95" s="17">
        <v>286.78401977999965</v>
      </c>
      <c r="BO95" s="17">
        <v>1375.6196675899992</v>
      </c>
      <c r="BP95" s="17">
        <v>5619.3399403699996</v>
      </c>
      <c r="BQ95" s="17">
        <v>642.35269034999976</v>
      </c>
      <c r="BR95" s="17">
        <v>170.10492902000033</v>
      </c>
      <c r="BS95" s="17">
        <v>630.88186470999983</v>
      </c>
      <c r="BT95" s="17">
        <v>192.19428660999984</v>
      </c>
      <c r="BU95" s="17">
        <v>350.91765282000028</v>
      </c>
      <c r="BV95" s="17">
        <v>832.75910500000009</v>
      </c>
      <c r="BW95" s="17">
        <v>632.37772437999956</v>
      </c>
      <c r="BX95" s="17">
        <v>166.40912039999967</v>
      </c>
      <c r="BY95" s="17">
        <v>587.96891268000081</v>
      </c>
      <c r="BZ95" s="17">
        <v>233.92832742999872</v>
      </c>
      <c r="CA95" s="17">
        <v>1179.1339788000005</v>
      </c>
      <c r="CB95" s="17">
        <v>0.31134817000020121</v>
      </c>
      <c r="CC95" s="17">
        <v>5970.7840891699989</v>
      </c>
      <c r="CD95" s="17">
        <v>646.54205587000013</v>
      </c>
      <c r="CE95" s="17">
        <v>163.57695428999989</v>
      </c>
      <c r="CF95" s="17">
        <v>590.05106660000024</v>
      </c>
      <c r="CG95" s="17">
        <v>245.94428284999981</v>
      </c>
      <c r="CH95" s="17">
        <v>363.43996798999979</v>
      </c>
      <c r="CI95" s="17">
        <v>851.68060843999956</v>
      </c>
      <c r="CJ95" s="17">
        <v>645.0817075799996</v>
      </c>
      <c r="CK95" s="17">
        <v>157.50702793000028</v>
      </c>
      <c r="CL95" s="17">
        <v>503.74555642000041</v>
      </c>
      <c r="CM95" s="17">
        <v>247.91453713999817</v>
      </c>
      <c r="CN95" s="17">
        <v>545.32854501000111</v>
      </c>
      <c r="CO95" s="17">
        <v>1009.9717790499999</v>
      </c>
      <c r="CP95" s="17">
        <v>8320.6663726000006</v>
      </c>
      <c r="CQ95" s="17">
        <v>679.18484619999992</v>
      </c>
      <c r="CR95" s="17">
        <v>157.33833578000019</v>
      </c>
      <c r="CS95" s="17">
        <v>557.4728134799991</v>
      </c>
      <c r="CT95" s="17">
        <v>333.92562742000041</v>
      </c>
      <c r="CU95" s="17">
        <v>902.74001019000025</v>
      </c>
      <c r="CV95" s="17">
        <v>1479.6656566000001</v>
      </c>
      <c r="CW95" s="17">
        <v>730.38013850000334</v>
      </c>
      <c r="CX95" s="17">
        <v>205.45902002999628</v>
      </c>
      <c r="CY95" s="17">
        <v>403.99193507000291</v>
      </c>
      <c r="CZ95" s="17">
        <v>354.36406445999728</v>
      </c>
      <c r="DA95" s="17">
        <v>968.08249968000018</v>
      </c>
      <c r="DB95" s="17">
        <v>1548.0614251900006</v>
      </c>
      <c r="DC95" s="17">
        <v>8368.51</v>
      </c>
      <c r="DD95" s="17">
        <v>743.91782523999996</v>
      </c>
      <c r="DE95" s="17">
        <v>204.97965399999987</v>
      </c>
      <c r="DF95" s="17">
        <v>388.349618730001</v>
      </c>
      <c r="DG95" s="17">
        <v>409.43466863000003</v>
      </c>
      <c r="DH95" s="17">
        <v>1007.9449835599992</v>
      </c>
      <c r="DI95" s="17">
        <v>1520.3811896599996</v>
      </c>
      <c r="DJ95" s="17">
        <v>731.97555395000199</v>
      </c>
      <c r="DK95" s="17">
        <v>194.17589349999889</v>
      </c>
      <c r="DL95" s="17">
        <v>267.38543916000071</v>
      </c>
      <c r="DM95" s="17">
        <v>394.88000303999888</v>
      </c>
      <c r="DN95" s="17">
        <v>969.47513872000036</v>
      </c>
      <c r="DO95" s="18">
        <v>1535.6100318099998</v>
      </c>
    </row>
    <row r="96" spans="1:119">
      <c r="A96" s="33">
        <v>242</v>
      </c>
      <c r="B96" s="25" t="s">
        <v>158</v>
      </c>
      <c r="C96" s="17">
        <v>7272.5162273700007</v>
      </c>
      <c r="D96" s="17">
        <v>611.89246791999994</v>
      </c>
      <c r="E96" s="17">
        <v>435.18196490000014</v>
      </c>
      <c r="F96" s="17">
        <v>1115.30427205</v>
      </c>
      <c r="G96" s="17">
        <v>317.85401423999957</v>
      </c>
      <c r="H96" s="17">
        <v>408.03082543000028</v>
      </c>
      <c r="I96" s="17">
        <v>658.19969447000005</v>
      </c>
      <c r="J96" s="17">
        <v>614.30174840000029</v>
      </c>
      <c r="K96" s="17">
        <v>644.4373787499992</v>
      </c>
      <c r="L96" s="17">
        <v>1081.0776338400005</v>
      </c>
      <c r="M96" s="17">
        <v>288.65587446000097</v>
      </c>
      <c r="N96" s="17">
        <v>510.28286635999905</v>
      </c>
      <c r="O96" s="17">
        <v>587.29748655000026</v>
      </c>
      <c r="P96" s="17">
        <v>8602.3045111800002</v>
      </c>
      <c r="Q96" s="17">
        <v>531.12439322</v>
      </c>
      <c r="R96" s="17">
        <v>773.07734159999995</v>
      </c>
      <c r="S96" s="17">
        <v>1098.1304992300004</v>
      </c>
      <c r="T96" s="17">
        <v>243.65522045999978</v>
      </c>
      <c r="U96" s="17">
        <v>688.81390710999995</v>
      </c>
      <c r="V96" s="17">
        <v>793.09378195999989</v>
      </c>
      <c r="W96" s="17">
        <v>512.12592419999964</v>
      </c>
      <c r="X96" s="17">
        <v>929.7895141300005</v>
      </c>
      <c r="Y96" s="17">
        <v>1048.77621748</v>
      </c>
      <c r="Z96" s="17">
        <v>203.54258422000021</v>
      </c>
      <c r="AA96" s="17">
        <v>1011.6060820099992</v>
      </c>
      <c r="AB96" s="17">
        <v>768.56904556000063</v>
      </c>
      <c r="AC96" s="17">
        <v>10118.53551814508</v>
      </c>
      <c r="AD96" s="17">
        <v>377.75252769375663</v>
      </c>
      <c r="AE96" s="17">
        <v>936.5124928437566</v>
      </c>
      <c r="AF96" s="17">
        <v>843.69571079375658</v>
      </c>
      <c r="AG96" s="17">
        <v>375.68893003375672</v>
      </c>
      <c r="AH96" s="17">
        <v>1411.5484506437565</v>
      </c>
      <c r="AI96" s="17">
        <v>810.82853591375681</v>
      </c>
      <c r="AJ96" s="17">
        <v>378.80417280375661</v>
      </c>
      <c r="AK96" s="17">
        <v>1100.1438438937562</v>
      </c>
      <c r="AL96" s="17">
        <v>992.26164462375675</v>
      </c>
      <c r="AM96" s="17">
        <v>68.188379903756513</v>
      </c>
      <c r="AN96" s="17">
        <v>1638.4925282437566</v>
      </c>
      <c r="AO96" s="17">
        <v>1184.6183007537561</v>
      </c>
      <c r="AP96" s="17">
        <v>11276.000260423001</v>
      </c>
      <c r="AQ96" s="17">
        <v>245.75425886000002</v>
      </c>
      <c r="AR96" s="17">
        <v>1136.0514992400001</v>
      </c>
      <c r="AS96" s="17">
        <v>925.72065060600005</v>
      </c>
      <c r="AT96" s="17">
        <v>37.535313479999999</v>
      </c>
      <c r="AU96" s="17">
        <v>1943.8871077780004</v>
      </c>
      <c r="AV96" s="17">
        <v>667.01455254000007</v>
      </c>
      <c r="AW96" s="17">
        <v>604.63560362999988</v>
      </c>
      <c r="AX96" s="17">
        <v>1217.82891576</v>
      </c>
      <c r="AY96" s="17">
        <v>889.71738468000012</v>
      </c>
      <c r="AZ96" s="17">
        <v>9.5523369200000001</v>
      </c>
      <c r="BA96" s="17">
        <v>2481.7730856180001</v>
      </c>
      <c r="BB96" s="17">
        <v>1116.529551311</v>
      </c>
      <c r="BC96" s="17">
        <v>7342.046320116724</v>
      </c>
      <c r="BD96" s="17">
        <v>85.175189479147804</v>
      </c>
      <c r="BE96" s="17">
        <v>851.97347826509974</v>
      </c>
      <c r="BF96" s="17">
        <v>419.99746507509963</v>
      </c>
      <c r="BG96" s="17">
        <v>36.610762585099479</v>
      </c>
      <c r="BH96" s="17">
        <v>1383.6492445557785</v>
      </c>
      <c r="BI96" s="17">
        <v>781.76367018509939</v>
      </c>
      <c r="BJ96" s="17">
        <v>73.567318605098905</v>
      </c>
      <c r="BK96" s="17">
        <v>994.21454604464532</v>
      </c>
      <c r="BL96" s="17">
        <v>373.59821601000021</v>
      </c>
      <c r="BM96" s="17">
        <v>56.329466049289977</v>
      </c>
      <c r="BN96" s="17">
        <v>1454.5809782394242</v>
      </c>
      <c r="BO96" s="17">
        <v>830.58598502294069</v>
      </c>
      <c r="BP96" s="17">
        <v>9683.6282367339591</v>
      </c>
      <c r="BQ96" s="17">
        <v>71.572930607284633</v>
      </c>
      <c r="BR96" s="17">
        <v>1067.4445765119262</v>
      </c>
      <c r="BS96" s="17">
        <v>403.3556663519264</v>
      </c>
      <c r="BT96" s="17">
        <v>29.655951141926696</v>
      </c>
      <c r="BU96" s="17">
        <v>1993.3553901639264</v>
      </c>
      <c r="BV96" s="17">
        <v>802.52260208432585</v>
      </c>
      <c r="BW96" s="17">
        <v>76.363708081927143</v>
      </c>
      <c r="BX96" s="17">
        <v>1270.2895084919248</v>
      </c>
      <c r="BY96" s="17">
        <v>397.48745937192894</v>
      </c>
      <c r="BZ96" s="17">
        <v>45.86665625192412</v>
      </c>
      <c r="CA96" s="17">
        <v>2496.7705749389261</v>
      </c>
      <c r="CB96" s="17">
        <v>1028.9432127360126</v>
      </c>
      <c r="CC96" s="17">
        <v>12467.543096149746</v>
      </c>
      <c r="CD96" s="17">
        <v>710.89475571217122</v>
      </c>
      <c r="CE96" s="17">
        <v>681.1759547883421</v>
      </c>
      <c r="CF96" s="17">
        <v>284.7920638733076</v>
      </c>
      <c r="CG96" s="17">
        <v>1956.6805163006779</v>
      </c>
      <c r="CH96" s="17">
        <v>1906.9641100694807</v>
      </c>
      <c r="CI96" s="17">
        <v>678.20084598334552</v>
      </c>
      <c r="CJ96" s="17">
        <v>827.86162677640152</v>
      </c>
      <c r="CK96" s="17">
        <v>816.65206428860915</v>
      </c>
      <c r="CL96" s="17">
        <v>1347.8910788506864</v>
      </c>
      <c r="CM96" s="17">
        <v>1275.0932950330853</v>
      </c>
      <c r="CN96" s="17">
        <v>1204.5596719237624</v>
      </c>
      <c r="CO96" s="17">
        <v>776.77711254987503</v>
      </c>
      <c r="CP96" s="17">
        <v>13471.145445608512</v>
      </c>
      <c r="CQ96" s="17">
        <v>695.83208653197175</v>
      </c>
      <c r="CR96" s="17">
        <v>227.63469783573919</v>
      </c>
      <c r="CS96" s="17">
        <v>447.09529450325681</v>
      </c>
      <c r="CT96" s="17">
        <v>2026.786425379089</v>
      </c>
      <c r="CU96" s="17">
        <v>1842.9228238520018</v>
      </c>
      <c r="CV96" s="17">
        <v>356.83508816693961</v>
      </c>
      <c r="CW96" s="17">
        <v>1681.1647330448534</v>
      </c>
      <c r="CX96" s="17">
        <v>1073.0237580507719</v>
      </c>
      <c r="CY96" s="17">
        <v>506.37105450551661</v>
      </c>
      <c r="CZ96" s="17">
        <v>1908.3757933145007</v>
      </c>
      <c r="DA96" s="17">
        <v>2220.8204908231469</v>
      </c>
      <c r="DB96" s="17">
        <v>484.28319960072372</v>
      </c>
      <c r="DC96" s="17">
        <v>13763.082330161322</v>
      </c>
      <c r="DD96" s="17">
        <v>677.36073803739066</v>
      </c>
      <c r="DE96" s="17">
        <v>555.59766299693956</v>
      </c>
      <c r="DF96" s="17">
        <v>1173.4217487040025</v>
      </c>
      <c r="DG96" s="17">
        <v>1857.5990137760675</v>
      </c>
      <c r="DH96" s="17">
        <v>1983.4085045745835</v>
      </c>
      <c r="DI96" s="17">
        <v>406.09144609402313</v>
      </c>
      <c r="DJ96" s="17">
        <v>148.01496711657879</v>
      </c>
      <c r="DK96" s="17">
        <v>2091.4357697654555</v>
      </c>
      <c r="DL96" s="17">
        <v>508.36072440959413</v>
      </c>
      <c r="DM96" s="17">
        <v>1801.7709328540354</v>
      </c>
      <c r="DN96" s="17">
        <v>1859.8990270754873</v>
      </c>
      <c r="DO96" s="18">
        <v>700.12179475716334</v>
      </c>
    </row>
    <row r="97" spans="1:119">
      <c r="A97" s="33">
        <v>243</v>
      </c>
      <c r="B97" s="25" t="s">
        <v>159</v>
      </c>
      <c r="C97" s="17">
        <v>196.51</v>
      </c>
      <c r="D97" s="17">
        <v>0</v>
      </c>
      <c r="E97" s="17">
        <v>44</v>
      </c>
      <c r="F97" s="17">
        <v>25.099999999999994</v>
      </c>
      <c r="G97" s="17">
        <v>26.700000000000003</v>
      </c>
      <c r="H97" s="17">
        <v>25.5</v>
      </c>
      <c r="I97" s="17">
        <v>24.899999999999991</v>
      </c>
      <c r="J97" s="17">
        <v>23.900000000000006</v>
      </c>
      <c r="K97" s="17">
        <v>23.300000000000011</v>
      </c>
      <c r="L97" s="17">
        <v>20.099999999999994</v>
      </c>
      <c r="M97" s="17">
        <v>20.099999999999994</v>
      </c>
      <c r="N97" s="17">
        <v>20.400000000000006</v>
      </c>
      <c r="O97" s="17">
        <v>-57.489999999999995</v>
      </c>
      <c r="P97" s="17">
        <v>22.2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22.2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17">
        <v>0</v>
      </c>
      <c r="BC97" s="17">
        <v>5094.6051628470004</v>
      </c>
      <c r="BD97" s="17">
        <v>22.5</v>
      </c>
      <c r="BE97" s="17">
        <v>389.65905800000002</v>
      </c>
      <c r="BF97" s="17">
        <v>381.97594750000002</v>
      </c>
      <c r="BG97" s="17">
        <v>0</v>
      </c>
      <c r="BH97" s="17">
        <v>1593.7419667500001</v>
      </c>
      <c r="BI97" s="17">
        <v>239.08272301000005</v>
      </c>
      <c r="BJ97" s="17">
        <v>0</v>
      </c>
      <c r="BK97" s="17">
        <v>451.013848</v>
      </c>
      <c r="BL97" s="17">
        <v>206.86149750000001</v>
      </c>
      <c r="BM97" s="17">
        <v>0</v>
      </c>
      <c r="BN97" s="17">
        <v>1589.8577976870001</v>
      </c>
      <c r="BO97" s="17">
        <v>219.91232440000005</v>
      </c>
      <c r="BP97" s="17">
        <v>5040.1238398370006</v>
      </c>
      <c r="BQ97" s="17">
        <v>413.04947125475002</v>
      </c>
      <c r="BR97" s="17">
        <v>424.99283065474998</v>
      </c>
      <c r="BS97" s="17">
        <v>430.60385295474998</v>
      </c>
      <c r="BT97" s="17">
        <v>417.65094386474999</v>
      </c>
      <c r="BU97" s="17">
        <v>388.54995940474998</v>
      </c>
      <c r="BV97" s="17">
        <v>412.12184453475004</v>
      </c>
      <c r="BW97" s="17">
        <v>417.98751913475002</v>
      </c>
      <c r="BX97" s="17">
        <v>415.74909611474999</v>
      </c>
      <c r="BY97" s="17">
        <v>415.58213883474997</v>
      </c>
      <c r="BZ97" s="17">
        <v>428.61649450474994</v>
      </c>
      <c r="CA97" s="17">
        <v>448.28387211474995</v>
      </c>
      <c r="CB97" s="17">
        <v>426.93581646474996</v>
      </c>
      <c r="CC97" s="17">
        <v>3635.38465636</v>
      </c>
      <c r="CD97" s="17">
        <v>287.12030539000006</v>
      </c>
      <c r="CE97" s="17">
        <v>299.08327082</v>
      </c>
      <c r="CF97" s="17">
        <v>290.14583807000002</v>
      </c>
      <c r="CG97" s="17">
        <v>282.73864924000003</v>
      </c>
      <c r="CH97" s="17">
        <v>317.14533947000001</v>
      </c>
      <c r="CI97" s="17">
        <v>270.61988610000003</v>
      </c>
      <c r="CJ97" s="17">
        <v>281.55110294000002</v>
      </c>
      <c r="CK97" s="17">
        <v>282.40345894000006</v>
      </c>
      <c r="CL97" s="17">
        <v>293.36257188000002</v>
      </c>
      <c r="CM97" s="17">
        <v>287.00095684000001</v>
      </c>
      <c r="CN97" s="17">
        <v>406.06013806999999</v>
      </c>
      <c r="CO97" s="17">
        <v>338.15313860000003</v>
      </c>
      <c r="CP97" s="17">
        <v>4207.6395953199999</v>
      </c>
      <c r="CQ97" s="17">
        <v>345.71077260000004</v>
      </c>
      <c r="CR97" s="17">
        <v>700.57377951000001</v>
      </c>
      <c r="CS97" s="17">
        <v>432.51749022000001</v>
      </c>
      <c r="CT97" s="17">
        <v>329.06980918000005</v>
      </c>
      <c r="CU97" s="17">
        <v>525.65487057000007</v>
      </c>
      <c r="CV97" s="17">
        <v>335.46515662000002</v>
      </c>
      <c r="CW97" s="17">
        <v>342.51858797</v>
      </c>
      <c r="CX97" s="17">
        <v>330.41716624000003</v>
      </c>
      <c r="CY97" s="17">
        <v>-51.37407655999997</v>
      </c>
      <c r="CZ97" s="17">
        <v>327.59534977999999</v>
      </c>
      <c r="DA97" s="17">
        <v>276.98386151</v>
      </c>
      <c r="DB97" s="17">
        <v>312.50682768000001</v>
      </c>
      <c r="DC97" s="17">
        <v>3669.4539094700003</v>
      </c>
      <c r="DD97" s="17">
        <v>343.50947588000002</v>
      </c>
      <c r="DE97" s="17">
        <v>455.57275225000006</v>
      </c>
      <c r="DF97" s="17">
        <v>316.39192174000004</v>
      </c>
      <c r="DG97" s="17">
        <v>339.79491802999996</v>
      </c>
      <c r="DH97" s="17">
        <v>212.64904674000002</v>
      </c>
      <c r="DI97" s="17">
        <v>303.07936415999995</v>
      </c>
      <c r="DJ97" s="17">
        <v>295.51418541999999</v>
      </c>
      <c r="DK97" s="17">
        <v>302.02742794000005</v>
      </c>
      <c r="DL97" s="17">
        <v>290.00142031999997</v>
      </c>
      <c r="DM97" s="17">
        <v>306.36202046000005</v>
      </c>
      <c r="DN97" s="17">
        <v>247.42249894</v>
      </c>
      <c r="DO97" s="18">
        <v>257.12887759</v>
      </c>
    </row>
    <row r="98" spans="1:119">
      <c r="A98" s="77">
        <v>25</v>
      </c>
      <c r="B98" s="16" t="s">
        <v>142</v>
      </c>
      <c r="C98" s="17">
        <v>346.16002100999998</v>
      </c>
      <c r="D98" s="17">
        <v>40.664725000000004</v>
      </c>
      <c r="E98" s="17">
        <v>8.0287000000000006</v>
      </c>
      <c r="F98" s="17">
        <v>10.76331699</v>
      </c>
      <c r="G98" s="17">
        <v>4.4000000000000004</v>
      </c>
      <c r="H98" s="17">
        <v>27.45284199</v>
      </c>
      <c r="I98" s="17">
        <v>7.6999999999999966</v>
      </c>
      <c r="J98" s="17">
        <v>70.151250000000005</v>
      </c>
      <c r="K98" s="17">
        <v>4.6909000000000018</v>
      </c>
      <c r="L98" s="17">
        <v>12.637574999999998</v>
      </c>
      <c r="M98" s="17">
        <v>4.7</v>
      </c>
      <c r="N98" s="17">
        <v>47.446572000000003</v>
      </c>
      <c r="O98" s="17">
        <v>107.52414002999998</v>
      </c>
      <c r="P98" s="17">
        <v>202.08051096999998</v>
      </c>
      <c r="Q98" s="17">
        <v>4</v>
      </c>
      <c r="R98" s="17">
        <v>8.2843625000000003</v>
      </c>
      <c r="S98" s="17">
        <v>8.0287000000000006</v>
      </c>
      <c r="T98" s="17">
        <v>5</v>
      </c>
      <c r="U98" s="17">
        <v>7.0843625000000001</v>
      </c>
      <c r="V98" s="17">
        <v>13.084949999999999</v>
      </c>
      <c r="W98" s="17">
        <v>3.8140000000000001</v>
      </c>
      <c r="X98" s="17">
        <v>9.1687250000000002</v>
      </c>
      <c r="Y98" s="17">
        <v>8</v>
      </c>
      <c r="Z98" s="17">
        <v>7.3570000000000002</v>
      </c>
      <c r="AA98" s="17">
        <v>94.315997599999989</v>
      </c>
      <c r="AB98" s="17">
        <v>33.942413369999997</v>
      </c>
      <c r="AC98" s="17">
        <v>72.105336999999992</v>
      </c>
      <c r="AD98" s="17">
        <v>4.0803700000000003</v>
      </c>
      <c r="AE98" s="17">
        <v>6.5843625000000001</v>
      </c>
      <c r="AF98" s="17">
        <v>5</v>
      </c>
      <c r="AG98" s="17">
        <v>4.5</v>
      </c>
      <c r="AH98" s="17">
        <v>9.4140665000000006</v>
      </c>
      <c r="AI98" s="17">
        <v>5.12</v>
      </c>
      <c r="AJ98" s="17">
        <v>6.0843625000000001</v>
      </c>
      <c r="AK98" s="17">
        <v>4.5</v>
      </c>
      <c r="AL98" s="17">
        <v>4.6687110000000001</v>
      </c>
      <c r="AM98" s="17">
        <v>6.0843625000000001</v>
      </c>
      <c r="AN98" s="17">
        <v>4.5</v>
      </c>
      <c r="AO98" s="17">
        <v>11.569102000000001</v>
      </c>
      <c r="AP98" s="17">
        <v>146.42496480000003</v>
      </c>
      <c r="AQ98" s="17">
        <v>4.9078970799999997</v>
      </c>
      <c r="AR98" s="17">
        <v>6.4922600800000012</v>
      </c>
      <c r="AS98" s="17">
        <v>4.9078970799999997</v>
      </c>
      <c r="AT98" s="17">
        <v>9.8209599999999995</v>
      </c>
      <c r="AU98" s="17">
        <v>4.9078970799999997</v>
      </c>
      <c r="AV98" s="17">
        <v>4.9078970799999997</v>
      </c>
      <c r="AW98" s="17">
        <v>6.4922600799999985</v>
      </c>
      <c r="AX98" s="17">
        <v>6.4922580800000054</v>
      </c>
      <c r="AY98" s="17">
        <v>74.130177189999998</v>
      </c>
      <c r="AZ98" s="17">
        <v>4.98625104</v>
      </c>
      <c r="BA98" s="17">
        <v>4.1966842100000079</v>
      </c>
      <c r="BB98" s="17">
        <v>14.182525800000008</v>
      </c>
      <c r="BC98" s="17">
        <v>158.19240367</v>
      </c>
      <c r="BD98" s="17">
        <v>5.6312249999999997</v>
      </c>
      <c r="BE98" s="17">
        <v>5.6312249999999997</v>
      </c>
      <c r="BF98" s="17">
        <v>51.726995760000001</v>
      </c>
      <c r="BG98" s="17">
        <v>7.8245732500000003</v>
      </c>
      <c r="BH98" s="17">
        <v>5.2460000000000004</v>
      </c>
      <c r="BI98" s="17">
        <v>0</v>
      </c>
      <c r="BJ98" s="17">
        <v>0</v>
      </c>
      <c r="BK98" s="17">
        <v>3.09082678</v>
      </c>
      <c r="BL98" s="17">
        <v>6.5843629999999997</v>
      </c>
      <c r="BM98" s="17">
        <v>39.067950750000001</v>
      </c>
      <c r="BN98" s="17">
        <v>8.6068529999999992</v>
      </c>
      <c r="BO98" s="17">
        <v>24.782391130000001</v>
      </c>
      <c r="BP98" s="17">
        <v>1173.5566130699999</v>
      </c>
      <c r="BQ98" s="17">
        <v>9.1325050000000001</v>
      </c>
      <c r="BR98" s="17">
        <v>6.0768899999999997</v>
      </c>
      <c r="BS98" s="17">
        <v>0</v>
      </c>
      <c r="BT98" s="17">
        <v>15.322506000000001</v>
      </c>
      <c r="BU98" s="17">
        <v>6.0768899999999997</v>
      </c>
      <c r="BV98" s="17">
        <v>6.0768899999999997</v>
      </c>
      <c r="BW98" s="17">
        <v>19.161253000000002</v>
      </c>
      <c r="BX98" s="17">
        <v>13.076889999999999</v>
      </c>
      <c r="BY98" s="17">
        <v>8.5768899999999988</v>
      </c>
      <c r="BZ98" s="17">
        <v>81.118821819999994</v>
      </c>
      <c r="CA98" s="17">
        <v>410.02121395</v>
      </c>
      <c r="CB98" s="17">
        <v>598.91586329999996</v>
      </c>
      <c r="CC98" s="17">
        <v>4632.4872919099998</v>
      </c>
      <c r="CD98" s="17">
        <v>6.148638</v>
      </c>
      <c r="CE98" s="17">
        <v>0</v>
      </c>
      <c r="CF98" s="17">
        <v>15.348891</v>
      </c>
      <c r="CG98" s="17">
        <v>0</v>
      </c>
      <c r="CH98" s="17">
        <v>118.98597645</v>
      </c>
      <c r="CI98" s="17">
        <v>206.51737577</v>
      </c>
      <c r="CJ98" s="17">
        <v>832.29650545000004</v>
      </c>
      <c r="CK98" s="17">
        <v>9.4449981600000008</v>
      </c>
      <c r="CL98" s="17">
        <v>147.93542515000001</v>
      </c>
      <c r="CM98" s="17">
        <v>269.72408836</v>
      </c>
      <c r="CN98" s="17">
        <v>265.05444562999998</v>
      </c>
      <c r="CO98" s="17">
        <v>2761.0309479399998</v>
      </c>
      <c r="CP98" s="17">
        <v>8777.1755281799997</v>
      </c>
      <c r="CQ98" s="17">
        <v>0</v>
      </c>
      <c r="CR98" s="17">
        <v>287.51343400000002</v>
      </c>
      <c r="CS98" s="17">
        <v>1133.3783341000001</v>
      </c>
      <c r="CT98" s="17">
        <v>18.13775356</v>
      </c>
      <c r="CU98" s="17">
        <v>371.25638821000001</v>
      </c>
      <c r="CV98" s="17">
        <v>1734.0688894299999</v>
      </c>
      <c r="CW98" s="17">
        <v>192.33088997999999</v>
      </c>
      <c r="CX98" s="17">
        <v>587.54589550000003</v>
      </c>
      <c r="CY98" s="17">
        <v>904.96520719</v>
      </c>
      <c r="CZ98" s="17">
        <v>562.80049671999996</v>
      </c>
      <c r="DA98" s="17">
        <v>657.08766447999994</v>
      </c>
      <c r="DB98" s="17">
        <v>2328.0905750100001</v>
      </c>
      <c r="DC98" s="17">
        <v>7320.9778998400006</v>
      </c>
      <c r="DD98" s="17">
        <v>0</v>
      </c>
      <c r="DE98" s="17">
        <v>64.207415859999998</v>
      </c>
      <c r="DF98" s="17">
        <v>516.82343587000003</v>
      </c>
      <c r="DG98" s="17">
        <v>404.16055410000001</v>
      </c>
      <c r="DH98" s="17">
        <v>370.19849125999997</v>
      </c>
      <c r="DI98" s="17">
        <v>412.82306476999997</v>
      </c>
      <c r="DJ98" s="17">
        <v>449.78892062</v>
      </c>
      <c r="DK98" s="17">
        <v>414.64506065</v>
      </c>
      <c r="DL98" s="17">
        <v>873.67779113000006</v>
      </c>
      <c r="DM98" s="17">
        <v>681.56488774000002</v>
      </c>
      <c r="DN98" s="17">
        <v>1226.3322536200001</v>
      </c>
      <c r="DO98" s="18">
        <v>1906.75602422</v>
      </c>
    </row>
    <row r="99" spans="1:119">
      <c r="A99" s="33">
        <v>251</v>
      </c>
      <c r="B99" s="25" t="s">
        <v>160</v>
      </c>
      <c r="C99" s="17">
        <v>220.80317101000003</v>
      </c>
      <c r="D99" s="17">
        <v>4.7</v>
      </c>
      <c r="E99" s="17">
        <v>8.0287000000000006</v>
      </c>
      <c r="F99" s="17">
        <v>10.76331699</v>
      </c>
      <c r="G99" s="17">
        <v>4.4000000000000004</v>
      </c>
      <c r="H99" s="17">
        <v>10.76331699</v>
      </c>
      <c r="I99" s="17">
        <v>7.6999999999999966</v>
      </c>
      <c r="J99" s="17">
        <v>70.151250000000005</v>
      </c>
      <c r="K99" s="17">
        <v>4.7</v>
      </c>
      <c r="L99" s="17">
        <v>4.7</v>
      </c>
      <c r="M99" s="17">
        <v>4.7</v>
      </c>
      <c r="N99" s="17">
        <v>7.0891970000000004</v>
      </c>
      <c r="O99" s="17">
        <v>83.107390029999991</v>
      </c>
      <c r="P99" s="17">
        <v>89.995560999999995</v>
      </c>
      <c r="Q99" s="17">
        <v>4</v>
      </c>
      <c r="R99" s="17">
        <v>8.2843625000000003</v>
      </c>
      <c r="S99" s="17">
        <v>8.0287000000000006</v>
      </c>
      <c r="T99" s="17">
        <v>5</v>
      </c>
      <c r="U99" s="17">
        <v>7.0843625000000001</v>
      </c>
      <c r="V99" s="17">
        <v>5</v>
      </c>
      <c r="W99" s="17">
        <v>3.8140000000000001</v>
      </c>
      <c r="X99" s="17">
        <v>9.1687250000000002</v>
      </c>
      <c r="Y99" s="17">
        <v>8</v>
      </c>
      <c r="Z99" s="17">
        <v>7.3570000000000002</v>
      </c>
      <c r="AA99" s="17">
        <v>7.5</v>
      </c>
      <c r="AB99" s="17">
        <v>16.758410999999999</v>
      </c>
      <c r="AC99" s="17">
        <v>72.105336999999992</v>
      </c>
      <c r="AD99" s="17">
        <v>4.0803700000000003</v>
      </c>
      <c r="AE99" s="17">
        <v>6.5843625000000001</v>
      </c>
      <c r="AF99" s="17">
        <v>5</v>
      </c>
      <c r="AG99" s="17">
        <v>4.5</v>
      </c>
      <c r="AH99" s="17">
        <v>9.4140665000000006</v>
      </c>
      <c r="AI99" s="17">
        <v>5.12</v>
      </c>
      <c r="AJ99" s="17">
        <v>6.0843625000000001</v>
      </c>
      <c r="AK99" s="17">
        <v>4.5</v>
      </c>
      <c r="AL99" s="17">
        <v>4.6687110000000001</v>
      </c>
      <c r="AM99" s="17">
        <v>6.0843625000000001</v>
      </c>
      <c r="AN99" s="17">
        <v>4.5</v>
      </c>
      <c r="AO99" s="17">
        <v>11.569102000000001</v>
      </c>
      <c r="AP99" s="17">
        <v>71.060914880000013</v>
      </c>
      <c r="AQ99" s="17">
        <v>4.9078970799999997</v>
      </c>
      <c r="AR99" s="17">
        <v>6.4922600800000012</v>
      </c>
      <c r="AS99" s="17">
        <v>4.9078970799999997</v>
      </c>
      <c r="AT99" s="17">
        <v>9.8209599999999995</v>
      </c>
      <c r="AU99" s="17">
        <v>4.9078970799999997</v>
      </c>
      <c r="AV99" s="17">
        <v>4.9078970799999997</v>
      </c>
      <c r="AW99" s="17">
        <v>6.4922600799999985</v>
      </c>
      <c r="AX99" s="17">
        <v>6.4922580800000054</v>
      </c>
      <c r="AY99" s="17">
        <v>4.9078970799999979</v>
      </c>
      <c r="AZ99" s="17">
        <v>4.9078970799999997</v>
      </c>
      <c r="BA99" s="17">
        <v>4.9078970799999979</v>
      </c>
      <c r="BB99" s="17">
        <v>7.407897080000005</v>
      </c>
      <c r="BC99" s="17">
        <v>145.76884684999999</v>
      </c>
      <c r="BD99" s="17">
        <v>5.6312249999999997</v>
      </c>
      <c r="BE99" s="17">
        <v>5.6312249999999997</v>
      </c>
      <c r="BF99" s="17">
        <v>51.726995760000001</v>
      </c>
      <c r="BG99" s="17">
        <v>7.8245732500000003</v>
      </c>
      <c r="BH99" s="17">
        <v>5.2460000000000004</v>
      </c>
      <c r="BI99" s="17">
        <v>0</v>
      </c>
      <c r="BJ99" s="17">
        <v>0</v>
      </c>
      <c r="BK99" s="17">
        <v>3.09082678</v>
      </c>
      <c r="BL99" s="17">
        <v>6.5843629999999997</v>
      </c>
      <c r="BM99" s="17">
        <v>39.067950750000001</v>
      </c>
      <c r="BN99" s="17">
        <v>8.6068529999999992</v>
      </c>
      <c r="BO99" s="17">
        <v>12.358834310000001</v>
      </c>
      <c r="BP99" s="17">
        <v>83.315744000000009</v>
      </c>
      <c r="BQ99" s="17">
        <v>9.1325050000000001</v>
      </c>
      <c r="BR99" s="17">
        <v>6.0768899999999997</v>
      </c>
      <c r="BS99" s="17">
        <v>0</v>
      </c>
      <c r="BT99" s="17">
        <v>15.322506000000001</v>
      </c>
      <c r="BU99" s="17">
        <v>6.0768899999999997</v>
      </c>
      <c r="BV99" s="17">
        <v>6.0768899999999997</v>
      </c>
      <c r="BW99" s="17">
        <v>7.6612530000000003</v>
      </c>
      <c r="BX99" s="17">
        <v>7.0768899999999997</v>
      </c>
      <c r="BY99" s="17">
        <v>6.0768899999999997</v>
      </c>
      <c r="BZ99" s="17">
        <v>7.661251</v>
      </c>
      <c r="CA99" s="17">
        <v>6.0768899999999997</v>
      </c>
      <c r="CB99" s="17">
        <v>6.0768890000000004</v>
      </c>
      <c r="CC99" s="17">
        <v>3186.19397106</v>
      </c>
      <c r="CD99" s="17">
        <v>6.148638</v>
      </c>
      <c r="CE99" s="17">
        <v>0</v>
      </c>
      <c r="CF99" s="17">
        <v>15.348891</v>
      </c>
      <c r="CG99" s="17">
        <v>0</v>
      </c>
      <c r="CH99" s="17">
        <v>12.797276999999999</v>
      </c>
      <c r="CI99" s="17">
        <v>8.9694050000000001</v>
      </c>
      <c r="CJ99" s="17">
        <v>672.69227626999998</v>
      </c>
      <c r="CK99" s="17">
        <v>5.5678534900000001</v>
      </c>
      <c r="CL99" s="17">
        <v>146.12626549000001</v>
      </c>
      <c r="CM99" s="17">
        <v>25.559315179999999</v>
      </c>
      <c r="CN99" s="17">
        <v>185.42142534999999</v>
      </c>
      <c r="CO99" s="17">
        <v>2107.5626242799999</v>
      </c>
      <c r="CP99" s="17">
        <v>7685.5619322900002</v>
      </c>
      <c r="CQ99" s="17">
        <v>0</v>
      </c>
      <c r="CR99" s="17">
        <v>287.51343400000002</v>
      </c>
      <c r="CS99" s="17">
        <v>1122.14174602</v>
      </c>
      <c r="CT99" s="17">
        <v>0</v>
      </c>
      <c r="CU99" s="17">
        <v>362.15808343999998</v>
      </c>
      <c r="CV99" s="17">
        <v>1707.83257955</v>
      </c>
      <c r="CW99" s="17">
        <v>0</v>
      </c>
      <c r="CX99" s="17">
        <v>549.91619348000006</v>
      </c>
      <c r="CY99" s="17">
        <v>815.00423178000005</v>
      </c>
      <c r="CZ99" s="17">
        <v>416.83641907999998</v>
      </c>
      <c r="DA99" s="17">
        <v>429.67215577999997</v>
      </c>
      <c r="DB99" s="17">
        <v>1994.4870891599999</v>
      </c>
      <c r="DC99" s="17">
        <v>6485.9293617599997</v>
      </c>
      <c r="DD99" s="17">
        <v>0</v>
      </c>
      <c r="DE99" s="17">
        <v>60.403772150000002</v>
      </c>
      <c r="DF99" s="17">
        <v>479.70647424999999</v>
      </c>
      <c r="DG99" s="17">
        <v>334.87601068999999</v>
      </c>
      <c r="DH99" s="17">
        <v>288.98143618</v>
      </c>
      <c r="DI99" s="17">
        <v>369.46934747</v>
      </c>
      <c r="DJ99" s="17">
        <v>412.08313376000001</v>
      </c>
      <c r="DK99" s="17">
        <v>338.88301792999999</v>
      </c>
      <c r="DL99" s="17">
        <v>865.16434960000004</v>
      </c>
      <c r="DM99" s="17">
        <v>675.24813569000003</v>
      </c>
      <c r="DN99" s="17">
        <v>1018.59959998</v>
      </c>
      <c r="DO99" s="18">
        <v>1642.51408406</v>
      </c>
    </row>
    <row r="100" spans="1:119">
      <c r="A100" s="33">
        <v>252</v>
      </c>
      <c r="B100" s="25" t="s">
        <v>161</v>
      </c>
      <c r="C100" s="17">
        <v>125.35685000000001</v>
      </c>
      <c r="D100" s="17">
        <v>35.964725000000001</v>
      </c>
      <c r="E100" s="17">
        <v>0</v>
      </c>
      <c r="F100" s="17">
        <v>0</v>
      </c>
      <c r="G100" s="17">
        <v>0</v>
      </c>
      <c r="H100" s="17">
        <v>16.689525</v>
      </c>
      <c r="I100" s="17">
        <v>0</v>
      </c>
      <c r="J100" s="17">
        <v>0</v>
      </c>
      <c r="K100" s="17">
        <v>-9.099999999998545E-3</v>
      </c>
      <c r="L100" s="17">
        <v>7.9375749999999972</v>
      </c>
      <c r="M100" s="17">
        <v>0</v>
      </c>
      <c r="N100" s="17">
        <v>40.357375000000005</v>
      </c>
      <c r="O100" s="17">
        <v>24.41675</v>
      </c>
      <c r="P100" s="17">
        <v>112.08494997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8.0849499999999992</v>
      </c>
      <c r="W100" s="17">
        <v>0</v>
      </c>
      <c r="X100" s="17">
        <v>0</v>
      </c>
      <c r="Y100" s="17">
        <v>0</v>
      </c>
      <c r="Z100" s="17">
        <v>0</v>
      </c>
      <c r="AA100" s="17">
        <v>86.815997599999989</v>
      </c>
      <c r="AB100" s="17">
        <v>17.184002370000002</v>
      </c>
      <c r="AC100" s="17">
        <v>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75.364049919999999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>
        <v>69.22228011</v>
      </c>
      <c r="AZ100" s="17">
        <v>7.835396E-2</v>
      </c>
      <c r="BA100" s="17">
        <v>-0.71121286999998989</v>
      </c>
      <c r="BB100" s="17">
        <v>6.7746287199999813</v>
      </c>
      <c r="BC100" s="17">
        <v>12.42355682</v>
      </c>
      <c r="BD100" s="17">
        <v>0</v>
      </c>
      <c r="BE100" s="17">
        <v>0</v>
      </c>
      <c r="BF100" s="17">
        <v>0</v>
      </c>
      <c r="BG100" s="17">
        <v>0</v>
      </c>
      <c r="BH100" s="17">
        <v>0</v>
      </c>
      <c r="BI100" s="17">
        <v>0</v>
      </c>
      <c r="BJ100" s="17">
        <v>0</v>
      </c>
      <c r="BK100" s="17">
        <v>0</v>
      </c>
      <c r="BL100" s="17">
        <v>0</v>
      </c>
      <c r="BM100" s="17">
        <v>0</v>
      </c>
      <c r="BN100" s="17">
        <v>0</v>
      </c>
      <c r="BO100" s="17">
        <v>12.42355682</v>
      </c>
      <c r="BP100" s="17">
        <v>1090.2408690699999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11.5</v>
      </c>
      <c r="BX100" s="17">
        <v>6</v>
      </c>
      <c r="BY100" s="17">
        <v>2.5</v>
      </c>
      <c r="BZ100" s="17">
        <v>73.457570819999987</v>
      </c>
      <c r="CA100" s="17">
        <v>403.94432395000001</v>
      </c>
      <c r="CB100" s="17">
        <v>592.8389742999999</v>
      </c>
      <c r="CC100" s="17">
        <v>1446.2933208499999</v>
      </c>
      <c r="CD100" s="17">
        <v>0</v>
      </c>
      <c r="CE100" s="17">
        <v>0</v>
      </c>
      <c r="CF100" s="17">
        <v>0</v>
      </c>
      <c r="CG100" s="17">
        <v>0</v>
      </c>
      <c r="CH100" s="17">
        <v>106.18869945</v>
      </c>
      <c r="CI100" s="17">
        <v>197.54797077000001</v>
      </c>
      <c r="CJ100" s="17">
        <v>159.60422918</v>
      </c>
      <c r="CK100" s="17">
        <v>3.8771446699999998</v>
      </c>
      <c r="CL100" s="17">
        <v>1.8091596599999999</v>
      </c>
      <c r="CM100" s="17">
        <v>244.16477318</v>
      </c>
      <c r="CN100" s="17">
        <v>79.633020279999997</v>
      </c>
      <c r="CO100" s="17">
        <v>653.46832366000001</v>
      </c>
      <c r="CP100" s="17">
        <v>1091.6135958899999</v>
      </c>
      <c r="CQ100" s="17">
        <v>0</v>
      </c>
      <c r="CR100" s="17">
        <v>0</v>
      </c>
      <c r="CS100" s="17">
        <v>11.236588080000001</v>
      </c>
      <c r="CT100" s="17">
        <v>18.13775356</v>
      </c>
      <c r="CU100" s="17">
        <v>9.0983047700000004</v>
      </c>
      <c r="CV100" s="17">
        <v>26.23630988</v>
      </c>
      <c r="CW100" s="17">
        <v>192.33088997999999</v>
      </c>
      <c r="CX100" s="17">
        <v>37.629702020000003</v>
      </c>
      <c r="CY100" s="17">
        <v>89.960975410000003</v>
      </c>
      <c r="CZ100" s="17">
        <v>145.96407764</v>
      </c>
      <c r="DA100" s="17">
        <v>227.41550869999998</v>
      </c>
      <c r="DB100" s="17">
        <v>333.60348585000003</v>
      </c>
      <c r="DC100" s="17">
        <v>835.04853808000007</v>
      </c>
      <c r="DD100" s="17">
        <v>0</v>
      </c>
      <c r="DE100" s="17">
        <v>3.8036437099999998</v>
      </c>
      <c r="DF100" s="17">
        <v>37.116961619999998</v>
      </c>
      <c r="DG100" s="17">
        <v>69.284543409999998</v>
      </c>
      <c r="DH100" s="17">
        <v>81.217055079999994</v>
      </c>
      <c r="DI100" s="17">
        <v>43.3537173</v>
      </c>
      <c r="DJ100" s="17">
        <v>37.705786859999996</v>
      </c>
      <c r="DK100" s="17">
        <v>75.762042719999997</v>
      </c>
      <c r="DL100" s="17">
        <v>8.5134415299999997</v>
      </c>
      <c r="DM100" s="17">
        <v>6.3167520499999998</v>
      </c>
      <c r="DN100" s="17">
        <v>207.73265364</v>
      </c>
      <c r="DO100" s="18">
        <v>264.24194016000001</v>
      </c>
    </row>
    <row r="101" spans="1:119">
      <c r="A101" s="33">
        <v>253</v>
      </c>
      <c r="B101" s="25" t="s">
        <v>162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0</v>
      </c>
      <c r="CE101" s="17">
        <v>0</v>
      </c>
      <c r="CF101" s="17">
        <v>0</v>
      </c>
      <c r="CG101" s="17">
        <v>0</v>
      </c>
      <c r="CH101" s="17">
        <v>0</v>
      </c>
      <c r="CI101" s="17">
        <v>0</v>
      </c>
      <c r="CJ101" s="17">
        <v>0</v>
      </c>
      <c r="CK101" s="17">
        <v>0</v>
      </c>
      <c r="CL101" s="17">
        <v>0</v>
      </c>
      <c r="CM101" s="17">
        <v>0</v>
      </c>
      <c r="CN101" s="17">
        <v>0</v>
      </c>
      <c r="CO101" s="17">
        <v>0</v>
      </c>
      <c r="CP101" s="17">
        <v>0</v>
      </c>
      <c r="CQ101" s="17">
        <v>0</v>
      </c>
      <c r="CR101" s="17">
        <v>0</v>
      </c>
      <c r="CS101" s="17">
        <v>0</v>
      </c>
      <c r="CT101" s="17">
        <v>0</v>
      </c>
      <c r="CU101" s="17">
        <v>0</v>
      </c>
      <c r="CV101" s="17">
        <v>0</v>
      </c>
      <c r="CW101" s="17">
        <v>0</v>
      </c>
      <c r="CX101" s="17">
        <v>0</v>
      </c>
      <c r="CY101" s="17">
        <v>0</v>
      </c>
      <c r="CZ101" s="17">
        <v>0</v>
      </c>
      <c r="DA101" s="17">
        <v>0</v>
      </c>
      <c r="DB101" s="17">
        <v>0</v>
      </c>
      <c r="DC101" s="17">
        <v>0</v>
      </c>
      <c r="DD101" s="17">
        <v>0</v>
      </c>
      <c r="DE101" s="17">
        <v>0</v>
      </c>
      <c r="DF101" s="17">
        <v>0</v>
      </c>
      <c r="DG101" s="17">
        <v>0</v>
      </c>
      <c r="DH101" s="17">
        <v>0</v>
      </c>
      <c r="DI101" s="17">
        <v>0</v>
      </c>
      <c r="DJ101" s="17">
        <v>0</v>
      </c>
      <c r="DK101" s="17">
        <v>0</v>
      </c>
      <c r="DL101" s="17">
        <v>0</v>
      </c>
      <c r="DM101" s="17">
        <v>0</v>
      </c>
      <c r="DN101" s="17">
        <v>0</v>
      </c>
      <c r="DO101" s="18">
        <v>0</v>
      </c>
    </row>
    <row r="102" spans="1:119">
      <c r="A102" s="77">
        <v>26</v>
      </c>
      <c r="B102" s="16" t="s">
        <v>119</v>
      </c>
      <c r="C102" s="17">
        <v>13280.09584276</v>
      </c>
      <c r="D102" s="17">
        <v>671.00480558999993</v>
      </c>
      <c r="E102" s="17">
        <v>1495.6906547600001</v>
      </c>
      <c r="F102" s="17">
        <v>1165.7986217</v>
      </c>
      <c r="G102" s="17">
        <v>627.89285919999975</v>
      </c>
      <c r="H102" s="17">
        <v>1159.0015827900002</v>
      </c>
      <c r="I102" s="17">
        <v>1305.1038114600001</v>
      </c>
      <c r="J102" s="17">
        <v>821.21985565999955</v>
      </c>
      <c r="K102" s="17">
        <v>1033.1208202300002</v>
      </c>
      <c r="L102" s="17">
        <v>2046.4103086800001</v>
      </c>
      <c r="M102" s="17">
        <v>408.44703536999924</v>
      </c>
      <c r="N102" s="17">
        <v>1191.9068098300004</v>
      </c>
      <c r="O102" s="17">
        <v>1354.4986774900008</v>
      </c>
      <c r="P102" s="17">
        <v>13820.829887559999</v>
      </c>
      <c r="Q102" s="17">
        <v>702.75300088000006</v>
      </c>
      <c r="R102" s="17">
        <v>1015.63725941</v>
      </c>
      <c r="S102" s="17">
        <v>968.16369923000002</v>
      </c>
      <c r="T102" s="17">
        <v>1093.5128900499999</v>
      </c>
      <c r="U102" s="17">
        <v>867.5968117000001</v>
      </c>
      <c r="V102" s="17">
        <v>1297.67426187</v>
      </c>
      <c r="W102" s="17">
        <v>1817.7900437499998</v>
      </c>
      <c r="X102" s="17">
        <v>978.01741412000001</v>
      </c>
      <c r="Y102" s="17">
        <v>1018.33756485</v>
      </c>
      <c r="Z102" s="17">
        <v>923.95814634999999</v>
      </c>
      <c r="AA102" s="17">
        <v>1411.2770001400002</v>
      </c>
      <c r="AB102" s="17">
        <v>1726.1117952099999</v>
      </c>
      <c r="AC102" s="17">
        <v>14307.155328059998</v>
      </c>
      <c r="AD102" s="17">
        <v>69.165836349999992</v>
      </c>
      <c r="AE102" s="17">
        <v>720.42502802999991</v>
      </c>
      <c r="AF102" s="17">
        <v>1052.63659525</v>
      </c>
      <c r="AG102" s="17">
        <v>1176.9014685799998</v>
      </c>
      <c r="AH102" s="17">
        <v>1229.3517327200002</v>
      </c>
      <c r="AI102" s="17">
        <v>1459.27342314</v>
      </c>
      <c r="AJ102" s="17">
        <v>1318.6596987299999</v>
      </c>
      <c r="AK102" s="17">
        <v>1172.47094032</v>
      </c>
      <c r="AL102" s="17">
        <v>1333.27715943</v>
      </c>
      <c r="AM102" s="17">
        <v>1008.40471224</v>
      </c>
      <c r="AN102" s="17">
        <v>1235.05530144</v>
      </c>
      <c r="AO102" s="17">
        <v>2531.5334318300002</v>
      </c>
      <c r="AP102" s="17">
        <v>14565.695771744402</v>
      </c>
      <c r="AQ102" s="17">
        <v>94.162396299999997</v>
      </c>
      <c r="AR102" s="17">
        <v>1010.96525696</v>
      </c>
      <c r="AS102" s="17">
        <v>1392.2581671619998</v>
      </c>
      <c r="AT102" s="17">
        <v>881.84501845920022</v>
      </c>
      <c r="AU102" s="17">
        <v>1360.8654138443997</v>
      </c>
      <c r="AV102" s="17">
        <v>1509.0631062056</v>
      </c>
      <c r="AW102" s="17">
        <v>1212.7685929200009</v>
      </c>
      <c r="AX102" s="17">
        <v>1448.9534635076004</v>
      </c>
      <c r="AY102" s="17">
        <v>818.11140943719909</v>
      </c>
      <c r="AZ102" s="17">
        <v>1175.7248156676008</v>
      </c>
      <c r="BA102" s="17">
        <v>685.73354564679914</v>
      </c>
      <c r="BB102" s="17">
        <v>2975.2445856340019</v>
      </c>
      <c r="BC102" s="17">
        <v>14457.197965650001</v>
      </c>
      <c r="BD102" s="17">
        <v>519.15257388000009</v>
      </c>
      <c r="BE102" s="17">
        <v>1223.7228225599999</v>
      </c>
      <c r="BF102" s="17">
        <v>1430.7262874</v>
      </c>
      <c r="BG102" s="17">
        <v>1383.6394779000022</v>
      </c>
      <c r="BH102" s="17">
        <v>639.30361757999992</v>
      </c>
      <c r="BI102" s="17">
        <v>1338.9119919499979</v>
      </c>
      <c r="BJ102" s="17">
        <v>823.62995897999997</v>
      </c>
      <c r="BK102" s="17">
        <v>1444.5158194800001</v>
      </c>
      <c r="BL102" s="17">
        <v>1720.8072700800001</v>
      </c>
      <c r="BM102" s="17">
        <v>1095.526394760001</v>
      </c>
      <c r="BN102" s="17">
        <v>1267.2399170799981</v>
      </c>
      <c r="BO102" s="17">
        <v>1570.021834000001</v>
      </c>
      <c r="BP102" s="17">
        <v>19365.23201874</v>
      </c>
      <c r="BQ102" s="17">
        <v>564.19139100666666</v>
      </c>
      <c r="BR102" s="17">
        <v>1459.9376576866669</v>
      </c>
      <c r="BS102" s="17">
        <v>1277.5693049366666</v>
      </c>
      <c r="BT102" s="17">
        <v>1214.2333832966679</v>
      </c>
      <c r="BU102" s="17">
        <v>1682.1039136766653</v>
      </c>
      <c r="BV102" s="17">
        <v>1628.7540944066661</v>
      </c>
      <c r="BW102" s="17">
        <v>1521.3089071466652</v>
      </c>
      <c r="BX102" s="17">
        <v>1550.6921107566659</v>
      </c>
      <c r="BY102" s="17">
        <v>1075.2578271866687</v>
      </c>
      <c r="BZ102" s="17">
        <v>1351.1700932166682</v>
      </c>
      <c r="CA102" s="17">
        <v>2798.9748965166668</v>
      </c>
      <c r="CB102" s="17">
        <v>3241.0384389066649</v>
      </c>
      <c r="CC102" s="17">
        <v>18736.385572220199</v>
      </c>
      <c r="CD102" s="17">
        <v>543.27587841666661</v>
      </c>
      <c r="CE102" s="17">
        <v>1098.3020343866665</v>
      </c>
      <c r="CF102" s="17">
        <v>1277.521244616667</v>
      </c>
      <c r="CG102" s="17">
        <v>1810.4814205366661</v>
      </c>
      <c r="CH102" s="17">
        <v>1405.3916748966678</v>
      </c>
      <c r="CI102" s="17">
        <v>1768.755443446667</v>
      </c>
      <c r="CJ102" s="17">
        <v>1285.4446966566661</v>
      </c>
      <c r="CK102" s="17">
        <v>1395.9289903466654</v>
      </c>
      <c r="CL102" s="17">
        <v>1271.9114420066717</v>
      </c>
      <c r="CM102" s="17">
        <v>1744.7254584766672</v>
      </c>
      <c r="CN102" s="17">
        <v>1544.7678048766666</v>
      </c>
      <c r="CO102" s="17">
        <v>3589.8794835568619</v>
      </c>
      <c r="CP102" s="17">
        <v>20673.366895699997</v>
      </c>
      <c r="CQ102" s="17">
        <v>524.90227616666675</v>
      </c>
      <c r="CR102" s="17">
        <v>1351.2005977166664</v>
      </c>
      <c r="CS102" s="17">
        <v>2203.0894901666661</v>
      </c>
      <c r="CT102" s="17">
        <v>1405.3487434666679</v>
      </c>
      <c r="CU102" s="17">
        <v>1853.0490413666682</v>
      </c>
      <c r="CV102" s="17">
        <v>2358.0879903566647</v>
      </c>
      <c r="CW102" s="17">
        <v>1147.0351457866639</v>
      </c>
      <c r="CX102" s="17">
        <v>1426.3739972633364</v>
      </c>
      <c r="CY102" s="17">
        <v>1917.4506640599932</v>
      </c>
      <c r="CZ102" s="17">
        <v>1469.1023854866692</v>
      </c>
      <c r="DA102" s="17">
        <v>1744.2927178433376</v>
      </c>
      <c r="DB102" s="17">
        <v>3273.4338460199997</v>
      </c>
      <c r="DC102" s="17">
        <v>22772.825931809999</v>
      </c>
      <c r="DD102" s="17">
        <v>937.98230890499997</v>
      </c>
      <c r="DE102" s="17">
        <v>1578.8878471833332</v>
      </c>
      <c r="DF102" s="17">
        <v>1484.4780727616665</v>
      </c>
      <c r="DG102" s="17">
        <v>2326.5623739366661</v>
      </c>
      <c r="DH102" s="17">
        <v>2540.9473881633339</v>
      </c>
      <c r="DI102" s="17">
        <v>3104.6318845999999</v>
      </c>
      <c r="DJ102" s="17">
        <v>1510.56272014</v>
      </c>
      <c r="DK102" s="17">
        <v>1181.6262716199999</v>
      </c>
      <c r="DL102" s="17">
        <v>1039.5110167199998</v>
      </c>
      <c r="DM102" s="17">
        <v>1754.9408502399999</v>
      </c>
      <c r="DN102" s="17">
        <v>2453.8320088099999</v>
      </c>
      <c r="DO102" s="18">
        <v>2858.8631887300003</v>
      </c>
    </row>
    <row r="103" spans="1:119">
      <c r="A103" s="77">
        <v>261</v>
      </c>
      <c r="B103" s="20" t="s">
        <v>163</v>
      </c>
      <c r="C103" s="17">
        <v>248.98652973000003</v>
      </c>
      <c r="D103" s="17">
        <v>0.81123857999999993</v>
      </c>
      <c r="E103" s="17">
        <v>2.4299300000000129E-3</v>
      </c>
      <c r="F103" s="17">
        <v>0.10490822000000002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248.06795300000002</v>
      </c>
      <c r="M103" s="17">
        <v>0</v>
      </c>
      <c r="N103" s="17">
        <v>0</v>
      </c>
      <c r="O103" s="17">
        <v>0</v>
      </c>
      <c r="P103" s="17">
        <v>36.050110969999999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35.993374439999997</v>
      </c>
      <c r="AA103" s="17">
        <v>0</v>
      </c>
      <c r="AB103" s="17">
        <v>5.673653E-2</v>
      </c>
      <c r="AC103" s="17">
        <v>3.7406025000000001</v>
      </c>
      <c r="AD103" s="17">
        <v>0</v>
      </c>
      <c r="AE103" s="17">
        <v>0</v>
      </c>
      <c r="AF103" s="17">
        <v>0</v>
      </c>
      <c r="AG103" s="17">
        <v>0</v>
      </c>
      <c r="AH103" s="17">
        <v>0.35480250000000002</v>
      </c>
      <c r="AI103" s="17">
        <v>3.3762720000000002</v>
      </c>
      <c r="AJ103" s="17">
        <v>0</v>
      </c>
      <c r="AK103" s="17">
        <v>0</v>
      </c>
      <c r="AL103" s="17">
        <v>5.6445000000000002E-3</v>
      </c>
      <c r="AM103" s="17">
        <v>0</v>
      </c>
      <c r="AN103" s="17">
        <v>3.8834999999999998E-3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0</v>
      </c>
      <c r="CD103" s="17">
        <v>0</v>
      </c>
      <c r="CE103" s="17">
        <v>0</v>
      </c>
      <c r="CF103" s="17">
        <v>0</v>
      </c>
      <c r="CG103" s="17">
        <v>0</v>
      </c>
      <c r="CH103" s="17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7">
        <v>0</v>
      </c>
      <c r="CO103" s="17">
        <v>0</v>
      </c>
      <c r="CP103" s="17">
        <v>0</v>
      </c>
      <c r="CQ103" s="17">
        <v>0</v>
      </c>
      <c r="CR103" s="17">
        <v>0</v>
      </c>
      <c r="CS103" s="17">
        <v>0</v>
      </c>
      <c r="CT103" s="17">
        <v>0</v>
      </c>
      <c r="CU103" s="17">
        <v>0</v>
      </c>
      <c r="CV103" s="17">
        <v>0</v>
      </c>
      <c r="CW103" s="17">
        <v>0</v>
      </c>
      <c r="CX103" s="17">
        <v>0</v>
      </c>
      <c r="CY103" s="17">
        <v>0</v>
      </c>
      <c r="CZ103" s="17">
        <v>0</v>
      </c>
      <c r="DA103" s="17">
        <v>0</v>
      </c>
      <c r="DB103" s="17">
        <v>0</v>
      </c>
      <c r="DC103" s="17">
        <v>0</v>
      </c>
      <c r="DD103" s="17">
        <v>0</v>
      </c>
      <c r="DE103" s="17">
        <v>0</v>
      </c>
      <c r="DF103" s="17">
        <v>0</v>
      </c>
      <c r="DG103" s="17">
        <v>0</v>
      </c>
      <c r="DH103" s="17">
        <v>0</v>
      </c>
      <c r="DI103" s="17">
        <v>0</v>
      </c>
      <c r="DJ103" s="17">
        <v>0</v>
      </c>
      <c r="DK103" s="17">
        <v>0</v>
      </c>
      <c r="DL103" s="17">
        <v>0</v>
      </c>
      <c r="DM103" s="17">
        <v>0</v>
      </c>
      <c r="DN103" s="17">
        <v>0</v>
      </c>
      <c r="DO103" s="18">
        <v>0</v>
      </c>
    </row>
    <row r="104" spans="1:119">
      <c r="A104" s="33">
        <v>2611</v>
      </c>
      <c r="B104" s="21" t="s">
        <v>121</v>
      </c>
      <c r="C104" s="17">
        <v>248.98652973000003</v>
      </c>
      <c r="D104" s="17">
        <v>0.81123857999999993</v>
      </c>
      <c r="E104" s="17">
        <v>2.4299300000000129E-3</v>
      </c>
      <c r="F104" s="17">
        <v>0.10490822000000002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248.06795300000002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  <c r="AC104" s="17">
        <v>3.7406025000000001</v>
      </c>
      <c r="AD104" s="17">
        <v>0</v>
      </c>
      <c r="AE104" s="17">
        <v>0</v>
      </c>
      <c r="AF104" s="17">
        <v>0</v>
      </c>
      <c r="AG104" s="17">
        <v>0</v>
      </c>
      <c r="AH104" s="17">
        <v>0.35480250000000002</v>
      </c>
      <c r="AI104" s="17">
        <v>3.3762720000000002</v>
      </c>
      <c r="AJ104" s="17">
        <v>0</v>
      </c>
      <c r="AK104" s="17">
        <v>0</v>
      </c>
      <c r="AL104" s="17">
        <v>5.6445000000000002E-3</v>
      </c>
      <c r="AM104" s="17">
        <v>0</v>
      </c>
      <c r="AN104" s="17">
        <v>3.8834999999999998E-3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0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17">
        <v>0</v>
      </c>
      <c r="BF104" s="17">
        <v>0</v>
      </c>
      <c r="BG104" s="17">
        <v>0</v>
      </c>
      <c r="BH104" s="17">
        <v>0</v>
      </c>
      <c r="BI104" s="17">
        <v>0</v>
      </c>
      <c r="BJ104" s="17">
        <v>0</v>
      </c>
      <c r="BK104" s="17">
        <v>0</v>
      </c>
      <c r="BL104" s="17">
        <v>0</v>
      </c>
      <c r="BM104" s="17">
        <v>0</v>
      </c>
      <c r="BN104" s="17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0</v>
      </c>
      <c r="BT104" s="17">
        <v>0</v>
      </c>
      <c r="BU104" s="17">
        <v>0</v>
      </c>
      <c r="BV104" s="17">
        <v>0</v>
      </c>
      <c r="BW104" s="17">
        <v>0</v>
      </c>
      <c r="BX104" s="17">
        <v>0</v>
      </c>
      <c r="BY104" s="17">
        <v>0</v>
      </c>
      <c r="BZ104" s="17">
        <v>0</v>
      </c>
      <c r="CA104" s="17">
        <v>0</v>
      </c>
      <c r="CB104" s="17">
        <v>0</v>
      </c>
      <c r="CC104" s="17">
        <v>0</v>
      </c>
      <c r="CD104" s="17">
        <v>0</v>
      </c>
      <c r="CE104" s="17">
        <v>0</v>
      </c>
      <c r="CF104" s="17">
        <v>0</v>
      </c>
      <c r="CG104" s="17">
        <v>0</v>
      </c>
      <c r="CH104" s="17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7">
        <v>0</v>
      </c>
      <c r="CO104" s="17">
        <v>0</v>
      </c>
      <c r="CP104" s="17">
        <v>0</v>
      </c>
      <c r="CQ104" s="17">
        <v>0</v>
      </c>
      <c r="CR104" s="17">
        <v>0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7">
        <v>0</v>
      </c>
      <c r="CY104" s="17">
        <v>0</v>
      </c>
      <c r="CZ104" s="17">
        <v>0</v>
      </c>
      <c r="DA104" s="17">
        <v>0</v>
      </c>
      <c r="DB104" s="17">
        <v>0</v>
      </c>
      <c r="DC104" s="17">
        <v>0</v>
      </c>
      <c r="DD104" s="17">
        <v>0</v>
      </c>
      <c r="DE104" s="17">
        <v>0</v>
      </c>
      <c r="DF104" s="17">
        <v>0</v>
      </c>
      <c r="DG104" s="17">
        <v>0</v>
      </c>
      <c r="DH104" s="17">
        <v>0</v>
      </c>
      <c r="DI104" s="17">
        <v>0</v>
      </c>
      <c r="DJ104" s="17">
        <v>0</v>
      </c>
      <c r="DK104" s="17">
        <v>0</v>
      </c>
      <c r="DL104" s="17">
        <v>0</v>
      </c>
      <c r="DM104" s="17">
        <v>0</v>
      </c>
      <c r="DN104" s="17">
        <v>0</v>
      </c>
      <c r="DO104" s="18">
        <v>0</v>
      </c>
    </row>
    <row r="105" spans="1:119">
      <c r="A105" s="33">
        <v>2612</v>
      </c>
      <c r="B105" s="21" t="s">
        <v>122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36.050110969999999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35.993374439999997</v>
      </c>
      <c r="AA105" s="17">
        <v>0</v>
      </c>
      <c r="AB105" s="17">
        <v>5.673653E-2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7">
        <v>0</v>
      </c>
      <c r="AX105" s="17">
        <v>0</v>
      </c>
      <c r="AY105" s="17">
        <v>0</v>
      </c>
      <c r="AZ105" s="17">
        <v>0</v>
      </c>
      <c r="BA105" s="17">
        <v>0</v>
      </c>
      <c r="BB105" s="17">
        <v>0</v>
      </c>
      <c r="BC105" s="17">
        <v>0</v>
      </c>
      <c r="BD105" s="17">
        <v>0</v>
      </c>
      <c r="BE105" s="17">
        <v>0</v>
      </c>
      <c r="BF105" s="17">
        <v>0</v>
      </c>
      <c r="BG105" s="17">
        <v>0</v>
      </c>
      <c r="BH105" s="17">
        <v>0</v>
      </c>
      <c r="BI105" s="17">
        <v>0</v>
      </c>
      <c r="BJ105" s="17">
        <v>0</v>
      </c>
      <c r="BK105" s="17">
        <v>0</v>
      </c>
      <c r="BL105" s="17">
        <v>0</v>
      </c>
      <c r="BM105" s="17">
        <v>0</v>
      </c>
      <c r="BN105" s="17">
        <v>0</v>
      </c>
      <c r="BO105" s="17">
        <v>0</v>
      </c>
      <c r="BP105" s="17">
        <v>0</v>
      </c>
      <c r="BQ105" s="17">
        <v>0</v>
      </c>
      <c r="BR105" s="17">
        <v>0</v>
      </c>
      <c r="BS105" s="17">
        <v>0</v>
      </c>
      <c r="BT105" s="17">
        <v>0</v>
      </c>
      <c r="BU105" s="17">
        <v>0</v>
      </c>
      <c r="BV105" s="17">
        <v>0</v>
      </c>
      <c r="BW105" s="17">
        <v>0</v>
      </c>
      <c r="BX105" s="17">
        <v>0</v>
      </c>
      <c r="BY105" s="17">
        <v>0</v>
      </c>
      <c r="BZ105" s="17">
        <v>0</v>
      </c>
      <c r="CA105" s="17">
        <v>0</v>
      </c>
      <c r="CB105" s="17">
        <v>0</v>
      </c>
      <c r="CC105" s="17">
        <v>0</v>
      </c>
      <c r="CD105" s="17">
        <v>0</v>
      </c>
      <c r="CE105" s="17">
        <v>0</v>
      </c>
      <c r="CF105" s="17">
        <v>0</v>
      </c>
      <c r="CG105" s="17">
        <v>0</v>
      </c>
      <c r="CH105" s="17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7">
        <v>0</v>
      </c>
      <c r="CO105" s="17">
        <v>0</v>
      </c>
      <c r="CP105" s="17">
        <v>0</v>
      </c>
      <c r="CQ105" s="17">
        <v>0</v>
      </c>
      <c r="CR105" s="17">
        <v>0</v>
      </c>
      <c r="CS105" s="17">
        <v>0</v>
      </c>
      <c r="CT105" s="17">
        <v>0</v>
      </c>
      <c r="CU105" s="17">
        <v>0</v>
      </c>
      <c r="CV105" s="17">
        <v>0</v>
      </c>
      <c r="CW105" s="17">
        <v>0</v>
      </c>
      <c r="CX105" s="17">
        <v>0</v>
      </c>
      <c r="CY105" s="17">
        <v>0</v>
      </c>
      <c r="CZ105" s="17">
        <v>0</v>
      </c>
      <c r="DA105" s="17">
        <v>0</v>
      </c>
      <c r="DB105" s="17">
        <v>0</v>
      </c>
      <c r="DC105" s="17">
        <v>0</v>
      </c>
      <c r="DD105" s="17">
        <v>0</v>
      </c>
      <c r="DE105" s="17">
        <v>0</v>
      </c>
      <c r="DF105" s="17">
        <v>0</v>
      </c>
      <c r="DG105" s="17">
        <v>0</v>
      </c>
      <c r="DH105" s="17">
        <v>0</v>
      </c>
      <c r="DI105" s="17">
        <v>0</v>
      </c>
      <c r="DJ105" s="17">
        <v>0</v>
      </c>
      <c r="DK105" s="17">
        <v>0</v>
      </c>
      <c r="DL105" s="17">
        <v>0</v>
      </c>
      <c r="DM105" s="17">
        <v>0</v>
      </c>
      <c r="DN105" s="17">
        <v>0</v>
      </c>
      <c r="DO105" s="18">
        <v>0</v>
      </c>
    </row>
    <row r="106" spans="1:119">
      <c r="A106" s="77">
        <v>262</v>
      </c>
      <c r="B106" s="20" t="s">
        <v>164</v>
      </c>
      <c r="C106" s="17">
        <v>181.17736257999996</v>
      </c>
      <c r="D106" s="17">
        <v>5.4401451099999996</v>
      </c>
      <c r="E106" s="17">
        <v>14.474982909999998</v>
      </c>
      <c r="F106" s="17">
        <v>16.229803150000006</v>
      </c>
      <c r="G106" s="17">
        <v>14.809778629999986</v>
      </c>
      <c r="H106" s="17">
        <v>11.906396239999994</v>
      </c>
      <c r="I106" s="17">
        <v>4.8884533099999974</v>
      </c>
      <c r="J106" s="17">
        <v>3.001193340000027</v>
      </c>
      <c r="K106" s="17">
        <v>14.36295981</v>
      </c>
      <c r="L106" s="17">
        <v>9.7153368799999882</v>
      </c>
      <c r="M106" s="17">
        <v>12.861540100000013</v>
      </c>
      <c r="N106" s="17">
        <v>7.7082006899999831</v>
      </c>
      <c r="O106" s="17">
        <v>65.778572409999967</v>
      </c>
      <c r="P106" s="17">
        <v>185.15470988000001</v>
      </c>
      <c r="Q106" s="17">
        <v>0.41026000000000001</v>
      </c>
      <c r="R106" s="17">
        <v>27.43432971</v>
      </c>
      <c r="S106" s="17">
        <v>20.237209329999999</v>
      </c>
      <c r="T106" s="17">
        <v>25.381265859999999</v>
      </c>
      <c r="U106" s="17">
        <v>11.828074939999999</v>
      </c>
      <c r="V106" s="17">
        <v>5.6781866599999997</v>
      </c>
      <c r="W106" s="17">
        <v>36.939626450000006</v>
      </c>
      <c r="X106" s="17">
        <v>10.45912749</v>
      </c>
      <c r="Y106" s="17">
        <v>0.84431791</v>
      </c>
      <c r="Z106" s="17">
        <v>12.85105064</v>
      </c>
      <c r="AA106" s="17">
        <v>0.26876079999999997</v>
      </c>
      <c r="AB106" s="17">
        <v>32.822500089999998</v>
      </c>
      <c r="AC106" s="17">
        <v>293.28819083000002</v>
      </c>
      <c r="AD106" s="17">
        <v>2.5596000000000001E-2</v>
      </c>
      <c r="AE106" s="17">
        <v>30.30825793</v>
      </c>
      <c r="AF106" s="17">
        <v>16.175420819999999</v>
      </c>
      <c r="AG106" s="17">
        <v>30.666309780000002</v>
      </c>
      <c r="AH106" s="17">
        <v>37.5395982</v>
      </c>
      <c r="AI106" s="17">
        <v>17.649913359999999</v>
      </c>
      <c r="AJ106" s="17">
        <v>23.174777300000002</v>
      </c>
      <c r="AK106" s="17">
        <v>70.285757469999993</v>
      </c>
      <c r="AL106" s="17">
        <v>17.248173640000001</v>
      </c>
      <c r="AM106" s="17">
        <v>0.73494451000000005</v>
      </c>
      <c r="AN106" s="17">
        <v>14.69420328</v>
      </c>
      <c r="AO106" s="17">
        <v>34.785238540000002</v>
      </c>
      <c r="AP106" s="17">
        <v>193.19402531999998</v>
      </c>
      <c r="AQ106" s="17">
        <v>2.0523302999999999</v>
      </c>
      <c r="AR106" s="17">
        <v>24.534176189999997</v>
      </c>
      <c r="AS106" s="17">
        <v>28.60565854</v>
      </c>
      <c r="AT106" s="17">
        <v>14.675048239999999</v>
      </c>
      <c r="AU106" s="17">
        <v>14.382732410000001</v>
      </c>
      <c r="AV106" s="17">
        <v>17.087229299999997</v>
      </c>
      <c r="AW106" s="17">
        <v>12.47205322999999</v>
      </c>
      <c r="AX106" s="17">
        <v>17.669712049999998</v>
      </c>
      <c r="AY106" s="17">
        <v>12.982436280000003</v>
      </c>
      <c r="AZ106" s="17">
        <v>10.48834873</v>
      </c>
      <c r="BA106" s="17">
        <v>26.643194760000021</v>
      </c>
      <c r="BB106" s="17">
        <v>11.601105289999964</v>
      </c>
      <c r="BC106" s="17">
        <v>168.83061197999999</v>
      </c>
      <c r="BD106" s="17">
        <v>0</v>
      </c>
      <c r="BE106" s="17">
        <v>11.819304990000001</v>
      </c>
      <c r="BF106" s="17">
        <v>26.10641734</v>
      </c>
      <c r="BG106" s="17">
        <v>13.199828349999999</v>
      </c>
      <c r="BH106" s="17">
        <v>14.6422851</v>
      </c>
      <c r="BI106" s="17">
        <v>8.4796063699999991</v>
      </c>
      <c r="BJ106" s="17">
        <v>13.706460710000002</v>
      </c>
      <c r="BK106" s="17">
        <v>13.63262778</v>
      </c>
      <c r="BL106" s="17">
        <v>19.55790404</v>
      </c>
      <c r="BM106" s="17">
        <v>31.610542779999999</v>
      </c>
      <c r="BN106" s="17">
        <v>12.465347509999999</v>
      </c>
      <c r="BO106" s="17">
        <v>3.61028701</v>
      </c>
      <c r="BP106" s="17">
        <v>555.26813405999997</v>
      </c>
      <c r="BQ106" s="17">
        <v>2.9292150000000003E-2</v>
      </c>
      <c r="BR106" s="17">
        <v>15.642792500000001</v>
      </c>
      <c r="BS106" s="17">
        <v>31.823786680000001</v>
      </c>
      <c r="BT106" s="17">
        <v>13.783758950000001</v>
      </c>
      <c r="BU106" s="17">
        <v>18.5142615</v>
      </c>
      <c r="BV106" s="17">
        <v>60.016795859999995</v>
      </c>
      <c r="BW106" s="17">
        <v>43.633883609999998</v>
      </c>
      <c r="BX106" s="17">
        <v>152.35762554000002</v>
      </c>
      <c r="BY106" s="17">
        <v>14.31248285</v>
      </c>
      <c r="BZ106" s="17">
        <v>30.032052050000001</v>
      </c>
      <c r="CA106" s="17">
        <v>9.0053589299999999</v>
      </c>
      <c r="CB106" s="17">
        <v>166.11604344</v>
      </c>
      <c r="CC106" s="17">
        <v>499.29233502</v>
      </c>
      <c r="CD106" s="17">
        <v>39.294190999999998</v>
      </c>
      <c r="CE106" s="17">
        <v>0</v>
      </c>
      <c r="CF106" s="17">
        <v>20.520472150000003</v>
      </c>
      <c r="CG106" s="17">
        <v>3.6222433499999998</v>
      </c>
      <c r="CH106" s="17">
        <v>4.444213959999999</v>
      </c>
      <c r="CI106" s="17">
        <v>16.270201849999999</v>
      </c>
      <c r="CJ106" s="17">
        <v>18.456844169999997</v>
      </c>
      <c r="CK106" s="17">
        <v>18.596681409999999</v>
      </c>
      <c r="CL106" s="17">
        <v>14.180020990000001</v>
      </c>
      <c r="CM106" s="17">
        <v>16.630565819999998</v>
      </c>
      <c r="CN106" s="17">
        <v>8.8206516399999995</v>
      </c>
      <c r="CO106" s="17">
        <v>338.45624868000004</v>
      </c>
      <c r="CP106" s="17">
        <v>337.62285629999997</v>
      </c>
      <c r="CQ106" s="17">
        <v>0</v>
      </c>
      <c r="CR106" s="17">
        <v>10.52464333</v>
      </c>
      <c r="CS106" s="17">
        <v>21.93466561</v>
      </c>
      <c r="CT106" s="17">
        <v>24.24569047</v>
      </c>
      <c r="CU106" s="17">
        <v>13.426213499999999</v>
      </c>
      <c r="CV106" s="17">
        <v>185.96797156</v>
      </c>
      <c r="CW106" s="17">
        <v>9.5555879499999978</v>
      </c>
      <c r="CX106" s="17">
        <v>8.8224293400000011</v>
      </c>
      <c r="CY106" s="17">
        <v>18.382006309999998</v>
      </c>
      <c r="CZ106" s="17">
        <v>9.1331385899999997</v>
      </c>
      <c r="DA106" s="17">
        <v>6.6447459800000006</v>
      </c>
      <c r="DB106" s="17">
        <v>28.98576366</v>
      </c>
      <c r="DC106" s="17">
        <v>307.16545907</v>
      </c>
      <c r="DD106" s="17">
        <v>3.5999999999999997E-2</v>
      </c>
      <c r="DE106" s="17">
        <v>10.713120480000001</v>
      </c>
      <c r="DF106" s="17">
        <v>45.374796969999998</v>
      </c>
      <c r="DG106" s="17">
        <v>33.577422830000003</v>
      </c>
      <c r="DH106" s="17">
        <v>21.33024597</v>
      </c>
      <c r="DI106" s="17">
        <v>64.917145840000003</v>
      </c>
      <c r="DJ106" s="17">
        <v>8.3487415299999999</v>
      </c>
      <c r="DK106" s="17">
        <v>7.5905098300000002</v>
      </c>
      <c r="DL106" s="17">
        <v>8.3659443000000007</v>
      </c>
      <c r="DM106" s="17">
        <v>21.812665030000002</v>
      </c>
      <c r="DN106" s="17">
        <v>17.429686780000001</v>
      </c>
      <c r="DO106" s="18">
        <v>67.669179509999992</v>
      </c>
    </row>
    <row r="107" spans="1:119">
      <c r="A107" s="33">
        <v>2621</v>
      </c>
      <c r="B107" s="21" t="s">
        <v>121</v>
      </c>
      <c r="C107" s="17">
        <v>181.17736257999996</v>
      </c>
      <c r="D107" s="17">
        <v>5.4401451099999996</v>
      </c>
      <c r="E107" s="17">
        <v>14.474982909999998</v>
      </c>
      <c r="F107" s="17">
        <v>16.229803150000006</v>
      </c>
      <c r="G107" s="17">
        <v>14.809778629999986</v>
      </c>
      <c r="H107" s="17">
        <v>11.906396239999994</v>
      </c>
      <c r="I107" s="17">
        <v>4.8884533099999974</v>
      </c>
      <c r="J107" s="17">
        <v>3.001193340000027</v>
      </c>
      <c r="K107" s="17">
        <v>14.36295981</v>
      </c>
      <c r="L107" s="17">
        <v>9.7153368799999882</v>
      </c>
      <c r="M107" s="17">
        <v>12.861540100000013</v>
      </c>
      <c r="N107" s="17">
        <v>7.7082006899999831</v>
      </c>
      <c r="O107" s="17">
        <v>65.778572409999967</v>
      </c>
      <c r="P107" s="17">
        <v>185.15470988000001</v>
      </c>
      <c r="Q107" s="17">
        <v>0.41026000000000001</v>
      </c>
      <c r="R107" s="17">
        <v>27.43432971</v>
      </c>
      <c r="S107" s="17">
        <v>20.237209329999999</v>
      </c>
      <c r="T107" s="17">
        <v>25.381265859999999</v>
      </c>
      <c r="U107" s="17">
        <v>11.828074939999999</v>
      </c>
      <c r="V107" s="17">
        <v>5.6781866599999997</v>
      </c>
      <c r="W107" s="17">
        <v>36.939626450000006</v>
      </c>
      <c r="X107" s="17">
        <v>10.45912749</v>
      </c>
      <c r="Y107" s="17">
        <v>0.84431791</v>
      </c>
      <c r="Z107" s="17">
        <v>12.85105064</v>
      </c>
      <c r="AA107" s="17">
        <v>0.26876079999999997</v>
      </c>
      <c r="AB107" s="17">
        <v>32.822500089999998</v>
      </c>
      <c r="AC107" s="17">
        <v>293.28819083000002</v>
      </c>
      <c r="AD107" s="17">
        <v>2.5596000000000001E-2</v>
      </c>
      <c r="AE107" s="17">
        <v>30.30825793</v>
      </c>
      <c r="AF107" s="17">
        <v>16.175420819999999</v>
      </c>
      <c r="AG107" s="17">
        <v>30.666309780000002</v>
      </c>
      <c r="AH107" s="17">
        <v>37.5395982</v>
      </c>
      <c r="AI107" s="17">
        <v>17.649913359999999</v>
      </c>
      <c r="AJ107" s="17">
        <v>23.174777300000002</v>
      </c>
      <c r="AK107" s="17">
        <v>70.285757469999993</v>
      </c>
      <c r="AL107" s="17">
        <v>17.248173640000001</v>
      </c>
      <c r="AM107" s="17">
        <v>0.73494451000000005</v>
      </c>
      <c r="AN107" s="17">
        <v>14.69420328</v>
      </c>
      <c r="AO107" s="17">
        <v>34.785238540000002</v>
      </c>
      <c r="AP107" s="17">
        <v>193.19402531999998</v>
      </c>
      <c r="AQ107" s="17">
        <v>2.0523302999999999</v>
      </c>
      <c r="AR107" s="17">
        <v>24.534176189999997</v>
      </c>
      <c r="AS107" s="17">
        <v>28.60565854</v>
      </c>
      <c r="AT107" s="17">
        <v>14.675048239999999</v>
      </c>
      <c r="AU107" s="17">
        <v>14.382732410000001</v>
      </c>
      <c r="AV107" s="17">
        <v>17.087229299999997</v>
      </c>
      <c r="AW107" s="17">
        <v>12.47205322999999</v>
      </c>
      <c r="AX107" s="17">
        <v>17.669712049999998</v>
      </c>
      <c r="AY107" s="17">
        <v>12.982436280000003</v>
      </c>
      <c r="AZ107" s="17">
        <v>10.48834873</v>
      </c>
      <c r="BA107" s="17">
        <v>26.643194760000021</v>
      </c>
      <c r="BB107" s="17">
        <v>11.601105289999964</v>
      </c>
      <c r="BC107" s="17">
        <v>168.83061197999999</v>
      </c>
      <c r="BD107" s="17">
        <v>0</v>
      </c>
      <c r="BE107" s="17">
        <v>11.819304990000001</v>
      </c>
      <c r="BF107" s="17">
        <v>26.10641734</v>
      </c>
      <c r="BG107" s="17">
        <v>13.199828349999999</v>
      </c>
      <c r="BH107" s="17">
        <v>14.6422851</v>
      </c>
      <c r="BI107" s="17">
        <v>8.4796063699999991</v>
      </c>
      <c r="BJ107" s="17">
        <v>13.706460710000002</v>
      </c>
      <c r="BK107" s="17">
        <v>13.63262778</v>
      </c>
      <c r="BL107" s="17">
        <v>19.55790404</v>
      </c>
      <c r="BM107" s="17">
        <v>31.610542779999999</v>
      </c>
      <c r="BN107" s="17">
        <v>12.465347509999999</v>
      </c>
      <c r="BO107" s="17">
        <v>3.61028701</v>
      </c>
      <c r="BP107" s="17">
        <v>555.26813405999997</v>
      </c>
      <c r="BQ107" s="17">
        <v>2.9292150000000003E-2</v>
      </c>
      <c r="BR107" s="17">
        <v>15.642792500000001</v>
      </c>
      <c r="BS107" s="17">
        <v>31.823786680000001</v>
      </c>
      <c r="BT107" s="17">
        <v>13.783758950000001</v>
      </c>
      <c r="BU107" s="17">
        <v>18.5142615</v>
      </c>
      <c r="BV107" s="17">
        <v>60.016795859999995</v>
      </c>
      <c r="BW107" s="17">
        <v>43.633883609999998</v>
      </c>
      <c r="BX107" s="17">
        <v>152.35762554000002</v>
      </c>
      <c r="BY107" s="17">
        <v>14.31248285</v>
      </c>
      <c r="BZ107" s="17">
        <v>30.032052050000001</v>
      </c>
      <c r="CA107" s="17">
        <v>9.0053589299999999</v>
      </c>
      <c r="CB107" s="17">
        <v>166.11604344</v>
      </c>
      <c r="CC107" s="17">
        <v>499.29233502</v>
      </c>
      <c r="CD107" s="17">
        <v>39.294190999999998</v>
      </c>
      <c r="CE107" s="17">
        <v>0</v>
      </c>
      <c r="CF107" s="17">
        <v>20.520472150000003</v>
      </c>
      <c r="CG107" s="17">
        <v>3.6222433499999998</v>
      </c>
      <c r="CH107" s="17">
        <v>4.444213959999999</v>
      </c>
      <c r="CI107" s="17">
        <v>16.270201849999999</v>
      </c>
      <c r="CJ107" s="17">
        <v>18.456844169999997</v>
      </c>
      <c r="CK107" s="17">
        <v>18.596681409999999</v>
      </c>
      <c r="CL107" s="17">
        <v>14.180020990000001</v>
      </c>
      <c r="CM107" s="17">
        <v>16.630565819999998</v>
      </c>
      <c r="CN107" s="17">
        <v>8.8206516399999995</v>
      </c>
      <c r="CO107" s="17">
        <v>338.45624868000004</v>
      </c>
      <c r="CP107" s="17">
        <v>337.62285629999997</v>
      </c>
      <c r="CQ107" s="17">
        <v>0</v>
      </c>
      <c r="CR107" s="17">
        <v>10.52464333</v>
      </c>
      <c r="CS107" s="17">
        <v>21.93466561</v>
      </c>
      <c r="CT107" s="17">
        <v>24.24569047</v>
      </c>
      <c r="CU107" s="17">
        <v>13.426213499999999</v>
      </c>
      <c r="CV107" s="17">
        <v>185.96797156</v>
      </c>
      <c r="CW107" s="17">
        <v>9.5555879499999978</v>
      </c>
      <c r="CX107" s="17">
        <v>8.8224293400000011</v>
      </c>
      <c r="CY107" s="17">
        <v>18.382006309999998</v>
      </c>
      <c r="CZ107" s="17">
        <v>9.1331385899999997</v>
      </c>
      <c r="DA107" s="17">
        <v>6.6447459800000006</v>
      </c>
      <c r="DB107" s="17">
        <v>28.98576366</v>
      </c>
      <c r="DC107" s="17">
        <v>307.16545907</v>
      </c>
      <c r="DD107" s="17">
        <v>3.5999999999999997E-2</v>
      </c>
      <c r="DE107" s="17">
        <v>10.713120480000001</v>
      </c>
      <c r="DF107" s="17">
        <v>45.374796969999998</v>
      </c>
      <c r="DG107" s="17">
        <v>33.577422830000003</v>
      </c>
      <c r="DH107" s="17">
        <v>21.33024597</v>
      </c>
      <c r="DI107" s="17">
        <v>64.917145840000003</v>
      </c>
      <c r="DJ107" s="17">
        <v>8.3487415299999999</v>
      </c>
      <c r="DK107" s="17">
        <v>7.5905098300000002</v>
      </c>
      <c r="DL107" s="17">
        <v>8.3659443000000007</v>
      </c>
      <c r="DM107" s="17">
        <v>21.812665030000002</v>
      </c>
      <c r="DN107" s="17">
        <v>17.429686780000001</v>
      </c>
      <c r="DO107" s="18">
        <v>67.669179509999992</v>
      </c>
    </row>
    <row r="108" spans="1:119">
      <c r="A108" s="33">
        <v>2622</v>
      </c>
      <c r="B108" s="21" t="s">
        <v>122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17">
        <v>0</v>
      </c>
      <c r="AX108" s="17">
        <v>0</v>
      </c>
      <c r="AY108" s="17">
        <v>0</v>
      </c>
      <c r="AZ108" s="17">
        <v>0</v>
      </c>
      <c r="BA108" s="17">
        <v>0</v>
      </c>
      <c r="BB108" s="17">
        <v>0</v>
      </c>
      <c r="BC108" s="17">
        <v>0</v>
      </c>
      <c r="BD108" s="17">
        <v>0</v>
      </c>
      <c r="BE108" s="17">
        <v>0</v>
      </c>
      <c r="BF108" s="17">
        <v>0</v>
      </c>
      <c r="BG108" s="17">
        <v>0</v>
      </c>
      <c r="BH108" s="17">
        <v>0</v>
      </c>
      <c r="BI108" s="17">
        <v>0</v>
      </c>
      <c r="BJ108" s="17">
        <v>0</v>
      </c>
      <c r="BK108" s="17">
        <v>0</v>
      </c>
      <c r="BL108" s="17">
        <v>0</v>
      </c>
      <c r="BM108" s="17">
        <v>0</v>
      </c>
      <c r="BN108" s="17">
        <v>0</v>
      </c>
      <c r="BO108" s="17">
        <v>0</v>
      </c>
      <c r="BP108" s="17">
        <v>0</v>
      </c>
      <c r="BQ108" s="17">
        <v>0</v>
      </c>
      <c r="BR108" s="17">
        <v>0</v>
      </c>
      <c r="BS108" s="17">
        <v>0</v>
      </c>
      <c r="BT108" s="17">
        <v>0</v>
      </c>
      <c r="BU108" s="17">
        <v>0</v>
      </c>
      <c r="BV108" s="17">
        <v>0</v>
      </c>
      <c r="BW108" s="17">
        <v>0</v>
      </c>
      <c r="BX108" s="17">
        <v>0</v>
      </c>
      <c r="BY108" s="17">
        <v>0</v>
      </c>
      <c r="BZ108" s="17">
        <v>0</v>
      </c>
      <c r="CA108" s="17">
        <v>0</v>
      </c>
      <c r="CB108" s="17">
        <v>0</v>
      </c>
      <c r="CC108" s="17">
        <v>0</v>
      </c>
      <c r="CD108" s="17">
        <v>0</v>
      </c>
      <c r="CE108" s="17">
        <v>0</v>
      </c>
      <c r="CF108" s="17">
        <v>0</v>
      </c>
      <c r="CG108" s="17">
        <v>0</v>
      </c>
      <c r="CH108" s="17">
        <v>0</v>
      </c>
      <c r="CI108" s="17">
        <v>0</v>
      </c>
      <c r="CJ108" s="17">
        <v>0</v>
      </c>
      <c r="CK108" s="17">
        <v>0</v>
      </c>
      <c r="CL108" s="17">
        <v>0</v>
      </c>
      <c r="CM108" s="17">
        <v>0</v>
      </c>
      <c r="CN108" s="17">
        <v>0</v>
      </c>
      <c r="CO108" s="17">
        <v>0</v>
      </c>
      <c r="CP108" s="17">
        <v>0</v>
      </c>
      <c r="CQ108" s="17">
        <v>0</v>
      </c>
      <c r="CR108" s="17">
        <v>0</v>
      </c>
      <c r="CS108" s="17">
        <v>0</v>
      </c>
      <c r="CT108" s="17">
        <v>0</v>
      </c>
      <c r="CU108" s="17">
        <v>0</v>
      </c>
      <c r="CV108" s="17">
        <v>0</v>
      </c>
      <c r="CW108" s="17">
        <v>0</v>
      </c>
      <c r="CX108" s="17">
        <v>0</v>
      </c>
      <c r="CY108" s="17">
        <v>0</v>
      </c>
      <c r="CZ108" s="17">
        <v>0</v>
      </c>
      <c r="DA108" s="17">
        <v>0</v>
      </c>
      <c r="DB108" s="17">
        <v>0</v>
      </c>
      <c r="DC108" s="17">
        <v>0</v>
      </c>
      <c r="DD108" s="17">
        <v>0</v>
      </c>
      <c r="DE108" s="17">
        <v>0</v>
      </c>
      <c r="DF108" s="17">
        <v>0</v>
      </c>
      <c r="DG108" s="17">
        <v>0</v>
      </c>
      <c r="DH108" s="17">
        <v>0</v>
      </c>
      <c r="DI108" s="17">
        <v>0</v>
      </c>
      <c r="DJ108" s="17">
        <v>0</v>
      </c>
      <c r="DK108" s="17">
        <v>0</v>
      </c>
      <c r="DL108" s="17">
        <v>0</v>
      </c>
      <c r="DM108" s="17">
        <v>0</v>
      </c>
      <c r="DN108" s="17">
        <v>0</v>
      </c>
      <c r="DO108" s="18">
        <v>0</v>
      </c>
    </row>
    <row r="109" spans="1:119">
      <c r="A109" s="77">
        <v>263</v>
      </c>
      <c r="B109" s="20" t="s">
        <v>159</v>
      </c>
      <c r="C109" s="17">
        <v>12849.93195045</v>
      </c>
      <c r="D109" s="17">
        <v>664.75342189999992</v>
      </c>
      <c r="E109" s="17">
        <v>1481.2132419200002</v>
      </c>
      <c r="F109" s="17">
        <v>1149.4639103300001</v>
      </c>
      <c r="G109" s="17">
        <v>613.08308056999977</v>
      </c>
      <c r="H109" s="17">
        <v>1147.0951865500001</v>
      </c>
      <c r="I109" s="17">
        <v>1300.2153581500002</v>
      </c>
      <c r="J109" s="17">
        <v>818.21866231999957</v>
      </c>
      <c r="K109" s="17">
        <v>1018.7578604200003</v>
      </c>
      <c r="L109" s="17">
        <v>1788.6270188000001</v>
      </c>
      <c r="M109" s="17">
        <v>395.58549526999923</v>
      </c>
      <c r="N109" s="17">
        <v>1184.1986091400004</v>
      </c>
      <c r="O109" s="17">
        <v>1288.7201050800008</v>
      </c>
      <c r="P109" s="17">
        <v>13599.625066709998</v>
      </c>
      <c r="Q109" s="17">
        <v>702.34274088000006</v>
      </c>
      <c r="R109" s="17">
        <v>988.20292969999991</v>
      </c>
      <c r="S109" s="17">
        <v>947.92648989999998</v>
      </c>
      <c r="T109" s="17">
        <v>1068.1316241899999</v>
      </c>
      <c r="U109" s="17">
        <v>855.76873676000014</v>
      </c>
      <c r="V109" s="17">
        <v>1291.9960752100001</v>
      </c>
      <c r="W109" s="17">
        <v>1780.8504172999997</v>
      </c>
      <c r="X109" s="17">
        <v>967.55828663</v>
      </c>
      <c r="Y109" s="17">
        <v>1017.4932469400001</v>
      </c>
      <c r="Z109" s="17">
        <v>875.11372127000004</v>
      </c>
      <c r="AA109" s="17">
        <v>1411.00823934</v>
      </c>
      <c r="AB109" s="17">
        <v>1693.2325585899998</v>
      </c>
      <c r="AC109" s="17">
        <v>14010.126534730003</v>
      </c>
      <c r="AD109" s="17">
        <v>69.140240349999999</v>
      </c>
      <c r="AE109" s="17">
        <v>690.11677009999994</v>
      </c>
      <c r="AF109" s="17">
        <v>1036.46117443</v>
      </c>
      <c r="AG109" s="17">
        <v>1146.2351587999999</v>
      </c>
      <c r="AH109" s="17">
        <v>1191.4573320200002</v>
      </c>
      <c r="AI109" s="17">
        <v>1438.24723778</v>
      </c>
      <c r="AJ109" s="17">
        <v>1295.48492143</v>
      </c>
      <c r="AK109" s="17">
        <v>1102.18518285</v>
      </c>
      <c r="AL109" s="17">
        <v>1316.02334129</v>
      </c>
      <c r="AM109" s="17">
        <v>1007.66976773</v>
      </c>
      <c r="AN109" s="17">
        <v>1220.35721466</v>
      </c>
      <c r="AO109" s="17">
        <v>2496.74819329</v>
      </c>
      <c r="AP109" s="17">
        <v>14372.501746424403</v>
      </c>
      <c r="AQ109" s="17">
        <v>92.110066000000003</v>
      </c>
      <c r="AR109" s="17">
        <v>986.43108076999999</v>
      </c>
      <c r="AS109" s="17">
        <v>1363.6525086219999</v>
      </c>
      <c r="AT109" s="17">
        <v>867.1699702192002</v>
      </c>
      <c r="AU109" s="17">
        <v>1346.4826814343996</v>
      </c>
      <c r="AV109" s="17">
        <v>1491.9758769056</v>
      </c>
      <c r="AW109" s="17">
        <v>1200.2965396900008</v>
      </c>
      <c r="AX109" s="17">
        <v>1431.2837514576004</v>
      </c>
      <c r="AY109" s="17">
        <v>805.12897315719908</v>
      </c>
      <c r="AZ109" s="17">
        <v>1165.2364669376007</v>
      </c>
      <c r="BA109" s="17">
        <v>659.09035088679911</v>
      </c>
      <c r="BB109" s="17">
        <v>2963.6434803440025</v>
      </c>
      <c r="BC109" s="17">
        <v>14288.367353669999</v>
      </c>
      <c r="BD109" s="17">
        <v>519.15257388000009</v>
      </c>
      <c r="BE109" s="17">
        <v>1211.9035175699998</v>
      </c>
      <c r="BF109" s="17">
        <v>1404.61987006</v>
      </c>
      <c r="BG109" s="17">
        <v>1370.4396495500023</v>
      </c>
      <c r="BH109" s="17">
        <v>624.66133247999994</v>
      </c>
      <c r="BI109" s="17">
        <v>1330.4323855799978</v>
      </c>
      <c r="BJ109" s="17">
        <v>809.92349826999998</v>
      </c>
      <c r="BK109" s="17">
        <v>1430.8831917000002</v>
      </c>
      <c r="BL109" s="17">
        <v>1701.24936604</v>
      </c>
      <c r="BM109" s="17">
        <v>1063.915851980001</v>
      </c>
      <c r="BN109" s="17">
        <v>1254.7745695699982</v>
      </c>
      <c r="BO109" s="17">
        <v>1566.4115469900009</v>
      </c>
      <c r="BP109" s="17">
        <v>18809.963884680001</v>
      </c>
      <c r="BQ109" s="17">
        <v>564.16209885666672</v>
      </c>
      <c r="BR109" s="17">
        <v>1444.2948651866668</v>
      </c>
      <c r="BS109" s="17">
        <v>1245.7455182566666</v>
      </c>
      <c r="BT109" s="17">
        <v>1200.4496243466679</v>
      </c>
      <c r="BU109" s="17">
        <v>1663.5896521766654</v>
      </c>
      <c r="BV109" s="17">
        <v>1568.7372985466661</v>
      </c>
      <c r="BW109" s="17">
        <v>1477.6750235366653</v>
      </c>
      <c r="BX109" s="17">
        <v>1398.3344852166658</v>
      </c>
      <c r="BY109" s="17">
        <v>1060.9453443366688</v>
      </c>
      <c r="BZ109" s="17">
        <v>1321.1380411666682</v>
      </c>
      <c r="CA109" s="17">
        <v>2789.9695375866668</v>
      </c>
      <c r="CB109" s="17">
        <v>3074.922395466665</v>
      </c>
      <c r="CC109" s="17">
        <v>18237.093237200199</v>
      </c>
      <c r="CD109" s="17">
        <v>503.9816874166666</v>
      </c>
      <c r="CE109" s="17">
        <v>1098.3020343866665</v>
      </c>
      <c r="CF109" s="17">
        <v>1257.0007724666671</v>
      </c>
      <c r="CG109" s="17">
        <v>1806.8591771866661</v>
      </c>
      <c r="CH109" s="17">
        <v>1400.9474609366678</v>
      </c>
      <c r="CI109" s="17">
        <v>1752.485241596667</v>
      </c>
      <c r="CJ109" s="17">
        <v>1266.987852486666</v>
      </c>
      <c r="CK109" s="17">
        <v>1377.3323089366654</v>
      </c>
      <c r="CL109" s="17">
        <v>1257.7314210166717</v>
      </c>
      <c r="CM109" s="17">
        <v>1728.0948926566673</v>
      </c>
      <c r="CN109" s="17">
        <v>1535.9471532366665</v>
      </c>
      <c r="CO109" s="17">
        <v>3251.4232348768619</v>
      </c>
      <c r="CP109" s="17">
        <v>20335.7440394</v>
      </c>
      <c r="CQ109" s="17">
        <v>524.90227616666675</v>
      </c>
      <c r="CR109" s="17">
        <v>1340.6759543866665</v>
      </c>
      <c r="CS109" s="17">
        <v>2181.154824556666</v>
      </c>
      <c r="CT109" s="17">
        <v>1381.1030529966679</v>
      </c>
      <c r="CU109" s="17">
        <v>1839.6228278666683</v>
      </c>
      <c r="CV109" s="17">
        <v>2172.1200187966647</v>
      </c>
      <c r="CW109" s="17">
        <v>1137.4795578366638</v>
      </c>
      <c r="CX109" s="17">
        <v>1417.5515679233363</v>
      </c>
      <c r="CY109" s="17">
        <v>1899.0686577499932</v>
      </c>
      <c r="CZ109" s="17">
        <v>1459.9692468966691</v>
      </c>
      <c r="DA109" s="17">
        <v>1737.6479718633377</v>
      </c>
      <c r="DB109" s="17">
        <v>3244.4480823599997</v>
      </c>
      <c r="DC109" s="17">
        <v>22465.660472739997</v>
      </c>
      <c r="DD109" s="17">
        <v>937.94630890500002</v>
      </c>
      <c r="DE109" s="17">
        <v>1568.1747267033331</v>
      </c>
      <c r="DF109" s="17">
        <v>1439.1032757916664</v>
      </c>
      <c r="DG109" s="17">
        <v>2292.9849511066659</v>
      </c>
      <c r="DH109" s="17">
        <v>2519.6171421933341</v>
      </c>
      <c r="DI109" s="17">
        <v>3039.7147387599998</v>
      </c>
      <c r="DJ109" s="17">
        <v>1502.2139786099999</v>
      </c>
      <c r="DK109" s="17">
        <v>1174.0357617899999</v>
      </c>
      <c r="DL109" s="17">
        <v>1031.1450724199999</v>
      </c>
      <c r="DM109" s="17">
        <v>1733.1281852099999</v>
      </c>
      <c r="DN109" s="17">
        <v>2436.4023220300001</v>
      </c>
      <c r="DO109" s="18">
        <v>2791.1940092200002</v>
      </c>
    </row>
    <row r="110" spans="1:119">
      <c r="A110" s="33">
        <v>2631</v>
      </c>
      <c r="B110" s="21" t="s">
        <v>121</v>
      </c>
      <c r="C110" s="17">
        <v>7501.52032719</v>
      </c>
      <c r="D110" s="17">
        <v>537.64249919999997</v>
      </c>
      <c r="E110" s="17">
        <v>866.10979243000008</v>
      </c>
      <c r="F110" s="17">
        <v>677.67381736999994</v>
      </c>
      <c r="G110" s="17">
        <v>328.29430125999988</v>
      </c>
      <c r="H110" s="17">
        <v>702.92627450999998</v>
      </c>
      <c r="I110" s="17">
        <v>771.97770715000001</v>
      </c>
      <c r="J110" s="17">
        <v>550.77255888000013</v>
      </c>
      <c r="K110" s="17">
        <v>700.36235171999999</v>
      </c>
      <c r="L110" s="17">
        <v>1091.20886344</v>
      </c>
      <c r="M110" s="17">
        <v>202.57590060000001</v>
      </c>
      <c r="N110" s="17">
        <v>509.21235608999996</v>
      </c>
      <c r="O110" s="17">
        <v>562.76390454000045</v>
      </c>
      <c r="P110" s="17">
        <v>8000.3117509700005</v>
      </c>
      <c r="Q110" s="17">
        <v>487.08051667000001</v>
      </c>
      <c r="R110" s="17">
        <v>617.3715661</v>
      </c>
      <c r="S110" s="17">
        <v>619.88191127000005</v>
      </c>
      <c r="T110" s="17">
        <v>677.61447905999989</v>
      </c>
      <c r="U110" s="17">
        <v>410.78671765000007</v>
      </c>
      <c r="V110" s="17">
        <v>778.09681107000006</v>
      </c>
      <c r="W110" s="17">
        <v>1363.3502513299998</v>
      </c>
      <c r="X110" s="17">
        <v>698.02975423999999</v>
      </c>
      <c r="Y110" s="17">
        <v>577.43334419000007</v>
      </c>
      <c r="Z110" s="17">
        <v>334.18470074999999</v>
      </c>
      <c r="AA110" s="17">
        <v>1165.71322072</v>
      </c>
      <c r="AB110" s="17">
        <v>270.76847792000001</v>
      </c>
      <c r="AC110" s="17">
        <v>8274.7317973500012</v>
      </c>
      <c r="AD110" s="17">
        <v>68.448623999999995</v>
      </c>
      <c r="AE110" s="17">
        <v>654.36837767999998</v>
      </c>
      <c r="AF110" s="17">
        <v>1010.6556353200001</v>
      </c>
      <c r="AG110" s="17">
        <v>542.70639763999998</v>
      </c>
      <c r="AH110" s="17">
        <v>678.75146623000012</v>
      </c>
      <c r="AI110" s="17">
        <v>950.15505456000005</v>
      </c>
      <c r="AJ110" s="17">
        <v>788.58247610000001</v>
      </c>
      <c r="AK110" s="17">
        <v>708.51237170000002</v>
      </c>
      <c r="AL110" s="17">
        <v>651.51613734999989</v>
      </c>
      <c r="AM110" s="17">
        <v>667.23264180000001</v>
      </c>
      <c r="AN110" s="17">
        <v>643.68609250999998</v>
      </c>
      <c r="AO110" s="17">
        <v>910.11652246000006</v>
      </c>
      <c r="AP110" s="17">
        <v>8102.9762489044015</v>
      </c>
      <c r="AQ110" s="17">
        <v>91.119668700000005</v>
      </c>
      <c r="AR110" s="17">
        <v>848.58033720000003</v>
      </c>
      <c r="AS110" s="17">
        <v>676.27160782199985</v>
      </c>
      <c r="AT110" s="17">
        <v>551.20350393920012</v>
      </c>
      <c r="AU110" s="17">
        <v>642.21300334439979</v>
      </c>
      <c r="AV110" s="17">
        <v>893.29587079559997</v>
      </c>
      <c r="AW110" s="17">
        <v>747.7258511600005</v>
      </c>
      <c r="AX110" s="17">
        <v>936.56084658760028</v>
      </c>
      <c r="AY110" s="17">
        <v>271.12276112719928</v>
      </c>
      <c r="AZ110" s="17">
        <v>702.56126290760051</v>
      </c>
      <c r="BA110" s="17">
        <v>363.35478064679978</v>
      </c>
      <c r="BB110" s="17">
        <v>1378.9667546740011</v>
      </c>
      <c r="BC110" s="17">
        <v>9262.2851465925505</v>
      </c>
      <c r="BD110" s="17">
        <v>163.16337329999999</v>
      </c>
      <c r="BE110" s="17">
        <v>809.85326799999996</v>
      </c>
      <c r="BF110" s="17">
        <v>949.61406658345015</v>
      </c>
      <c r="BG110" s="17">
        <v>889.83248830654975</v>
      </c>
      <c r="BH110" s="17">
        <v>258.96015065500103</v>
      </c>
      <c r="BI110" s="17">
        <v>982.43998885499946</v>
      </c>
      <c r="BJ110" s="17">
        <v>451.77985644499995</v>
      </c>
      <c r="BK110" s="17">
        <v>1076.7372985250001</v>
      </c>
      <c r="BL110" s="17">
        <v>1273.294894655</v>
      </c>
      <c r="BM110" s="17">
        <v>669.57660207499998</v>
      </c>
      <c r="BN110" s="17">
        <v>644.19174180499988</v>
      </c>
      <c r="BO110" s="17">
        <v>1092.8414173875499</v>
      </c>
      <c r="BP110" s="17">
        <v>12087.17320968575</v>
      </c>
      <c r="BQ110" s="17">
        <v>330.43312402650002</v>
      </c>
      <c r="BR110" s="17">
        <v>892.45268245215004</v>
      </c>
      <c r="BS110" s="17">
        <v>958.63421342649997</v>
      </c>
      <c r="BT110" s="17">
        <v>899.34342872755042</v>
      </c>
      <c r="BU110" s="17">
        <v>1139.5300360518499</v>
      </c>
      <c r="BV110" s="17">
        <v>1284.9021411811998</v>
      </c>
      <c r="BW110" s="17">
        <v>1180.5872892303996</v>
      </c>
      <c r="BX110" s="17">
        <v>978.39645576254964</v>
      </c>
      <c r="BY110" s="17">
        <v>699.16000027060045</v>
      </c>
      <c r="BZ110" s="17">
        <v>749.41552627050055</v>
      </c>
      <c r="CA110" s="17">
        <v>2109.7125056411501</v>
      </c>
      <c r="CB110" s="17">
        <v>864.6058066447996</v>
      </c>
      <c r="CC110" s="17">
        <v>12767.866359842497</v>
      </c>
      <c r="CD110" s="17">
        <v>128.31763149749997</v>
      </c>
      <c r="CE110" s="17">
        <v>688.04397846749998</v>
      </c>
      <c r="CF110" s="17">
        <v>818.84745008750008</v>
      </c>
      <c r="CG110" s="17">
        <v>1400.2258847374999</v>
      </c>
      <c r="CH110" s="17">
        <v>1003.1608385175</v>
      </c>
      <c r="CI110" s="17">
        <v>1335.3772951774999</v>
      </c>
      <c r="CJ110" s="17">
        <v>888.58767356750002</v>
      </c>
      <c r="CK110" s="17">
        <v>974.78642951749976</v>
      </c>
      <c r="CL110" s="17">
        <v>798.01681483750008</v>
      </c>
      <c r="CM110" s="17">
        <v>1290.9553140875</v>
      </c>
      <c r="CN110" s="17">
        <v>985.57335558750015</v>
      </c>
      <c r="CO110" s="17">
        <v>2455.9736937600001</v>
      </c>
      <c r="CP110" s="17">
        <v>12666.523736571899</v>
      </c>
      <c r="CQ110" s="17">
        <v>220.45895598999999</v>
      </c>
      <c r="CR110" s="17">
        <v>944.94028254609998</v>
      </c>
      <c r="CS110" s="17">
        <v>1470.1368669402998</v>
      </c>
      <c r="CT110" s="17">
        <v>868.09350021890032</v>
      </c>
      <c r="CU110" s="17">
        <v>1241.6896577351004</v>
      </c>
      <c r="CV110" s="17">
        <v>1498.1676022939996</v>
      </c>
      <c r="CW110" s="17">
        <v>889.1091538484992</v>
      </c>
      <c r="CX110" s="17">
        <v>793.85666701830166</v>
      </c>
      <c r="CY110" s="17">
        <v>1331.8645736059975</v>
      </c>
      <c r="CZ110" s="17">
        <v>995.56506794840084</v>
      </c>
      <c r="DA110" s="17">
        <v>1089.1437848983005</v>
      </c>
      <c r="DB110" s="17">
        <v>1323.4976235279987</v>
      </c>
      <c r="DC110" s="17">
        <v>12871.700238346897</v>
      </c>
      <c r="DD110" s="17">
        <v>361.91119159499999</v>
      </c>
      <c r="DE110" s="17">
        <v>1330.2316114099999</v>
      </c>
      <c r="DF110" s="17">
        <v>698.98620015369988</v>
      </c>
      <c r="DG110" s="17">
        <v>1806.9867237830997</v>
      </c>
      <c r="DH110" s="17">
        <v>1284.2176644935005</v>
      </c>
      <c r="DI110" s="17">
        <v>1898.5896401595</v>
      </c>
      <c r="DJ110" s="17">
        <v>1037.9865743309999</v>
      </c>
      <c r="DK110" s="17">
        <v>755.99069368879907</v>
      </c>
      <c r="DL110" s="17">
        <v>87.872498995399752</v>
      </c>
      <c r="DM110" s="17">
        <v>1006.0862479599999</v>
      </c>
      <c r="DN110" s="17">
        <v>1090.2641481600001</v>
      </c>
      <c r="DO110" s="18">
        <v>1512.5770436169014</v>
      </c>
    </row>
    <row r="111" spans="1:119">
      <c r="A111" s="33">
        <v>2632</v>
      </c>
      <c r="B111" s="21" t="s">
        <v>122</v>
      </c>
      <c r="C111" s="17">
        <v>5348.4116232600009</v>
      </c>
      <c r="D111" s="17">
        <v>127.1109227</v>
      </c>
      <c r="E111" s="17">
        <v>615.10344949</v>
      </c>
      <c r="F111" s="17">
        <v>471.79009296000004</v>
      </c>
      <c r="G111" s="17">
        <v>284.78877930999988</v>
      </c>
      <c r="H111" s="17">
        <v>444.16891204000012</v>
      </c>
      <c r="I111" s="17">
        <v>528.23765100000014</v>
      </c>
      <c r="J111" s="17">
        <v>267.44610343999949</v>
      </c>
      <c r="K111" s="17">
        <v>318.39550870000022</v>
      </c>
      <c r="L111" s="17">
        <v>697.41815536000013</v>
      </c>
      <c r="M111" s="17">
        <v>193.00959466999922</v>
      </c>
      <c r="N111" s="17">
        <v>674.98625305000053</v>
      </c>
      <c r="O111" s="17">
        <v>725.9562005400004</v>
      </c>
      <c r="P111" s="17">
        <v>5599.3133157399998</v>
      </c>
      <c r="Q111" s="17">
        <v>215.26222421</v>
      </c>
      <c r="R111" s="17">
        <v>370.83136359999997</v>
      </c>
      <c r="S111" s="17">
        <v>328.04457862999999</v>
      </c>
      <c r="T111" s="17">
        <v>390.51714512999996</v>
      </c>
      <c r="U111" s="17">
        <v>444.98201911000001</v>
      </c>
      <c r="V111" s="17">
        <v>513.89926414000001</v>
      </c>
      <c r="W111" s="17">
        <v>417.50016597000001</v>
      </c>
      <c r="X111" s="17">
        <v>269.52853239000001</v>
      </c>
      <c r="Y111" s="17">
        <v>440.05990275000005</v>
      </c>
      <c r="Z111" s="17">
        <v>540.92902051999999</v>
      </c>
      <c r="AA111" s="17">
        <v>245.29501861999998</v>
      </c>
      <c r="AB111" s="17">
        <v>1422.4640806699999</v>
      </c>
      <c r="AC111" s="17">
        <v>5735.3947373800011</v>
      </c>
      <c r="AD111" s="17">
        <v>0.69161634999999999</v>
      </c>
      <c r="AE111" s="17">
        <v>35.748392420000002</v>
      </c>
      <c r="AF111" s="17">
        <v>25.805539110000002</v>
      </c>
      <c r="AG111" s="17">
        <v>603.52876115999993</v>
      </c>
      <c r="AH111" s="17">
        <v>512.70586579000008</v>
      </c>
      <c r="AI111" s="17">
        <v>488.09218322000004</v>
      </c>
      <c r="AJ111" s="17">
        <v>506.90244532999998</v>
      </c>
      <c r="AK111" s="17">
        <v>393.67281114999997</v>
      </c>
      <c r="AL111" s="17">
        <v>664.50720394000007</v>
      </c>
      <c r="AM111" s="17">
        <v>340.43712592999998</v>
      </c>
      <c r="AN111" s="17">
        <v>576.67112215000009</v>
      </c>
      <c r="AO111" s="17">
        <v>1586.6316708300001</v>
      </c>
      <c r="AP111" s="17">
        <v>6269.5254975200005</v>
      </c>
      <c r="AQ111" s="17">
        <v>0.99039729999999992</v>
      </c>
      <c r="AR111" s="17">
        <v>137.85074356999999</v>
      </c>
      <c r="AS111" s="17">
        <v>687.38090080000006</v>
      </c>
      <c r="AT111" s="17">
        <v>315.96646628000002</v>
      </c>
      <c r="AU111" s="17">
        <v>704.26967808999996</v>
      </c>
      <c r="AV111" s="17">
        <v>598.68000611000002</v>
      </c>
      <c r="AW111" s="17">
        <v>452.57068853000021</v>
      </c>
      <c r="AX111" s="17">
        <v>494.72290487000009</v>
      </c>
      <c r="AY111" s="17">
        <v>534.0062120299998</v>
      </c>
      <c r="AZ111" s="17">
        <v>462.67520403000003</v>
      </c>
      <c r="BA111" s="17">
        <v>295.73557023999933</v>
      </c>
      <c r="BB111" s="17">
        <v>1584.6767256700014</v>
      </c>
      <c r="BC111" s="17">
        <v>5026.0822070774493</v>
      </c>
      <c r="BD111" s="17">
        <v>355.98920058000004</v>
      </c>
      <c r="BE111" s="17">
        <v>402.05024956999989</v>
      </c>
      <c r="BF111" s="17">
        <v>455.00580347654994</v>
      </c>
      <c r="BG111" s="17">
        <v>480.60716124345259</v>
      </c>
      <c r="BH111" s="17">
        <v>365.70118182499891</v>
      </c>
      <c r="BI111" s="17">
        <v>347.9923967249984</v>
      </c>
      <c r="BJ111" s="17">
        <v>358.14364182500009</v>
      </c>
      <c r="BK111" s="17">
        <v>354.14589317499997</v>
      </c>
      <c r="BL111" s="17">
        <v>427.95447138499998</v>
      </c>
      <c r="BM111" s="17">
        <v>394.33924990500094</v>
      </c>
      <c r="BN111" s="17">
        <v>610.58282776499823</v>
      </c>
      <c r="BO111" s="17">
        <v>473.57012960245106</v>
      </c>
      <c r="BP111" s="17">
        <v>6722.7906749942495</v>
      </c>
      <c r="BQ111" s="17">
        <v>233.72897483016669</v>
      </c>
      <c r="BR111" s="17">
        <v>551.84218273451677</v>
      </c>
      <c r="BS111" s="17">
        <v>287.1113048301666</v>
      </c>
      <c r="BT111" s="17">
        <v>301.10619561911756</v>
      </c>
      <c r="BU111" s="17">
        <v>524.05961612481531</v>
      </c>
      <c r="BV111" s="17">
        <v>283.83515736546639</v>
      </c>
      <c r="BW111" s="17">
        <v>297.08773430626582</v>
      </c>
      <c r="BX111" s="17">
        <v>419.93802945411619</v>
      </c>
      <c r="BY111" s="17">
        <v>361.78534406606821</v>
      </c>
      <c r="BZ111" s="17">
        <v>571.72251489616781</v>
      </c>
      <c r="CA111" s="17">
        <v>680.25703194551681</v>
      </c>
      <c r="CB111" s="17">
        <v>2210.3165888218655</v>
      </c>
      <c r="CC111" s="17">
        <v>5469.2268773577007</v>
      </c>
      <c r="CD111" s="17">
        <v>375.66405591916663</v>
      </c>
      <c r="CE111" s="17">
        <v>410.25805591916662</v>
      </c>
      <c r="CF111" s="17">
        <v>438.15332237916687</v>
      </c>
      <c r="CG111" s="17">
        <v>406.63329244916622</v>
      </c>
      <c r="CH111" s="17">
        <v>397.78662241916777</v>
      </c>
      <c r="CI111" s="17">
        <v>417.10794641916698</v>
      </c>
      <c r="CJ111" s="17">
        <v>378.40017891916602</v>
      </c>
      <c r="CK111" s="17">
        <v>402.54587941916566</v>
      </c>
      <c r="CL111" s="17">
        <v>459.7146061791716</v>
      </c>
      <c r="CM111" s="17">
        <v>437.13957856916721</v>
      </c>
      <c r="CN111" s="17">
        <v>550.37379764916636</v>
      </c>
      <c r="CO111" s="17">
        <v>795.44954111686184</v>
      </c>
      <c r="CP111" s="17">
        <v>7669.2203028281001</v>
      </c>
      <c r="CQ111" s="17">
        <v>304.4433201766667</v>
      </c>
      <c r="CR111" s="17">
        <v>395.73567184056662</v>
      </c>
      <c r="CS111" s="17">
        <v>711.01795761636629</v>
      </c>
      <c r="CT111" s="17">
        <v>513.00955277776745</v>
      </c>
      <c r="CU111" s="17">
        <v>597.93317013156798</v>
      </c>
      <c r="CV111" s="17">
        <v>673.95241650266519</v>
      </c>
      <c r="CW111" s="17">
        <v>248.37040398816458</v>
      </c>
      <c r="CX111" s="17">
        <v>623.6949009050345</v>
      </c>
      <c r="CY111" s="17">
        <v>567.20408414399583</v>
      </c>
      <c r="CZ111" s="17">
        <v>464.4041789482684</v>
      </c>
      <c r="DA111" s="17">
        <v>648.50418696503709</v>
      </c>
      <c r="DB111" s="17">
        <v>1920.9504588320008</v>
      </c>
      <c r="DC111" s="17">
        <v>9593.9602343930983</v>
      </c>
      <c r="DD111" s="17">
        <v>576.03511731000003</v>
      </c>
      <c r="DE111" s="17">
        <v>237.94311529333328</v>
      </c>
      <c r="DF111" s="17">
        <v>740.11707563796654</v>
      </c>
      <c r="DG111" s="17">
        <v>485.99822732356625</v>
      </c>
      <c r="DH111" s="17">
        <v>1235.3994776998338</v>
      </c>
      <c r="DI111" s="17">
        <v>1141.1250986005</v>
      </c>
      <c r="DJ111" s="17">
        <v>464.22740427899998</v>
      </c>
      <c r="DK111" s="17">
        <v>418.04506810120085</v>
      </c>
      <c r="DL111" s="17">
        <v>943.27257342460018</v>
      </c>
      <c r="DM111" s="17">
        <v>727.04193724999993</v>
      </c>
      <c r="DN111" s="17">
        <v>1346.1381738699999</v>
      </c>
      <c r="DO111" s="18">
        <v>1278.6169656030986</v>
      </c>
    </row>
    <row r="112" spans="1:119">
      <c r="A112" s="77">
        <v>27</v>
      </c>
      <c r="B112" s="16" t="s">
        <v>165</v>
      </c>
      <c r="C112" s="17">
        <v>709.39809449000006</v>
      </c>
      <c r="D112" s="17">
        <v>17.083766649999998</v>
      </c>
      <c r="E112" s="17">
        <v>45.046413950000002</v>
      </c>
      <c r="F112" s="17">
        <v>56.852160520000005</v>
      </c>
      <c r="G112" s="17">
        <v>52.193162180000009</v>
      </c>
      <c r="H112" s="17">
        <v>47.538975029999975</v>
      </c>
      <c r="I112" s="17">
        <v>85.315718020000006</v>
      </c>
      <c r="J112" s="17">
        <v>71.386991880000039</v>
      </c>
      <c r="K112" s="17">
        <v>24.796863019999986</v>
      </c>
      <c r="L112" s="17">
        <v>82.78193119999996</v>
      </c>
      <c r="M112" s="17">
        <v>53.613288990000029</v>
      </c>
      <c r="N112" s="17">
        <v>87.010045729999987</v>
      </c>
      <c r="O112" s="17">
        <v>85.778777320000003</v>
      </c>
      <c r="P112" s="17">
        <v>762.68229933000009</v>
      </c>
      <c r="Q112" s="17">
        <v>16.979282859999998</v>
      </c>
      <c r="R112" s="17">
        <v>21.344633200000001</v>
      </c>
      <c r="S112" s="17">
        <v>151.20757889999999</v>
      </c>
      <c r="T112" s="17">
        <v>57.941167970000002</v>
      </c>
      <c r="U112" s="17">
        <v>65.636306720000007</v>
      </c>
      <c r="V112" s="17">
        <v>52.391249650000006</v>
      </c>
      <c r="W112" s="17">
        <v>54.694342839999997</v>
      </c>
      <c r="X112" s="17">
        <v>80.90463475</v>
      </c>
      <c r="Y112" s="17">
        <v>57.46922472</v>
      </c>
      <c r="Z112" s="17">
        <v>59.814916519999997</v>
      </c>
      <c r="AA112" s="17">
        <v>61.001314780000001</v>
      </c>
      <c r="AB112" s="17">
        <v>83.297646419999992</v>
      </c>
      <c r="AC112" s="17">
        <v>778.49142884999992</v>
      </c>
      <c r="AD112" s="17">
        <v>36.106248669999999</v>
      </c>
      <c r="AE112" s="17">
        <v>93.435213530000013</v>
      </c>
      <c r="AF112" s="17">
        <v>66.099875900000001</v>
      </c>
      <c r="AG112" s="17">
        <v>41.590834540000003</v>
      </c>
      <c r="AH112" s="17">
        <v>101.73420320999999</v>
      </c>
      <c r="AI112" s="17">
        <v>63.70909374</v>
      </c>
      <c r="AJ112" s="17">
        <v>63.435225340000002</v>
      </c>
      <c r="AK112" s="17">
        <v>65.299002549999997</v>
      </c>
      <c r="AL112" s="17">
        <v>69.788290410000002</v>
      </c>
      <c r="AM112" s="17">
        <v>53.161359160000003</v>
      </c>
      <c r="AN112" s="17">
        <v>69.547522939999993</v>
      </c>
      <c r="AO112" s="17">
        <v>54.584558859999994</v>
      </c>
      <c r="AP112" s="17">
        <v>725.00293057999988</v>
      </c>
      <c r="AQ112" s="17">
        <v>0.155</v>
      </c>
      <c r="AR112" s="17">
        <v>78.471820700000009</v>
      </c>
      <c r="AS112" s="17">
        <v>75.28391554000001</v>
      </c>
      <c r="AT112" s="17">
        <v>115.87735439999999</v>
      </c>
      <c r="AU112" s="17">
        <v>55.493131939999998</v>
      </c>
      <c r="AV112" s="17">
        <v>55.574823010000003</v>
      </c>
      <c r="AW112" s="17">
        <v>55.675174929999983</v>
      </c>
      <c r="AX112" s="17">
        <v>57.019692620000008</v>
      </c>
      <c r="AY112" s="17">
        <v>55.638468150000008</v>
      </c>
      <c r="AZ112" s="17">
        <v>56.570540620000003</v>
      </c>
      <c r="BA112" s="17">
        <v>70.359895390000048</v>
      </c>
      <c r="BB112" s="17">
        <v>48.883113279999861</v>
      </c>
      <c r="BC112" s="17">
        <v>678.79197932000011</v>
      </c>
      <c r="BD112" s="17">
        <v>0.1</v>
      </c>
      <c r="BE112" s="17">
        <v>108.27432484000001</v>
      </c>
      <c r="BF112" s="17">
        <v>56.011764100000001</v>
      </c>
      <c r="BG112" s="17">
        <v>54.539631659999998</v>
      </c>
      <c r="BH112" s="17">
        <v>29.299458960000003</v>
      </c>
      <c r="BI112" s="17">
        <v>88.861051759999995</v>
      </c>
      <c r="BJ112" s="17">
        <v>3.1141186200000002</v>
      </c>
      <c r="BK112" s="17">
        <v>61.769706530000001</v>
      </c>
      <c r="BL112" s="17">
        <v>105.8725171</v>
      </c>
      <c r="BM112" s="17">
        <v>26.328754780000001</v>
      </c>
      <c r="BN112" s="17">
        <v>82.136646670000005</v>
      </c>
      <c r="BO112" s="17">
        <v>62.484004299999995</v>
      </c>
      <c r="BP112" s="17">
        <v>596.34072501000003</v>
      </c>
      <c r="BQ112" s="17">
        <v>23.021104170000001</v>
      </c>
      <c r="BR112" s="17">
        <v>83.216200670000006</v>
      </c>
      <c r="BS112" s="17">
        <v>46.479580290000001</v>
      </c>
      <c r="BT112" s="17">
        <v>57.019855589999999</v>
      </c>
      <c r="BU112" s="17">
        <v>54.963663859999997</v>
      </c>
      <c r="BV112" s="17">
        <v>54.570975869999998</v>
      </c>
      <c r="BW112" s="17">
        <v>53.333705070000001</v>
      </c>
      <c r="BX112" s="17">
        <v>54.696688930000008</v>
      </c>
      <c r="BY112" s="17">
        <v>53.814984449999997</v>
      </c>
      <c r="BZ112" s="17">
        <v>34.058373340000003</v>
      </c>
      <c r="CA112" s="17">
        <v>33.061404260000003</v>
      </c>
      <c r="CB112" s="17">
        <v>48.104188509999993</v>
      </c>
      <c r="CC112" s="17">
        <v>603.03512350000005</v>
      </c>
      <c r="CD112" s="17">
        <v>22.937525000000001</v>
      </c>
      <c r="CE112" s="17">
        <v>78.297743020000013</v>
      </c>
      <c r="CF112" s="17">
        <v>48.523340619999999</v>
      </c>
      <c r="CG112" s="17">
        <v>49.14209769</v>
      </c>
      <c r="CH112" s="17">
        <v>50.783311669999996</v>
      </c>
      <c r="CI112" s="17">
        <v>0.27075342000000002</v>
      </c>
      <c r="CJ112" s="17">
        <v>94.287478070000006</v>
      </c>
      <c r="CK112" s="17">
        <v>29.55514007</v>
      </c>
      <c r="CL112" s="17">
        <v>77.820985570000005</v>
      </c>
      <c r="CM112" s="17">
        <v>43.225452520000005</v>
      </c>
      <c r="CN112" s="17">
        <v>57.342165430000001</v>
      </c>
      <c r="CO112" s="17">
        <v>50.849130419999995</v>
      </c>
      <c r="CP112" s="17">
        <v>695.26784281999994</v>
      </c>
      <c r="CQ112" s="17">
        <v>21.749113000000001</v>
      </c>
      <c r="CR112" s="17">
        <v>74.462457349999994</v>
      </c>
      <c r="CS112" s="17">
        <v>53.535797209999998</v>
      </c>
      <c r="CT112" s="17">
        <v>48.978109540000005</v>
      </c>
      <c r="CU112" s="17">
        <v>50.181067279999994</v>
      </c>
      <c r="CV112" s="17">
        <v>51.966614910000004</v>
      </c>
      <c r="CW112" s="17">
        <v>51.707254660000004</v>
      </c>
      <c r="CX112" s="17">
        <v>49.773460270000001</v>
      </c>
      <c r="CY112" s="17">
        <v>26.798585509999999</v>
      </c>
      <c r="CZ112" s="17">
        <v>134.36223487000001</v>
      </c>
      <c r="DA112" s="17">
        <v>70.098418869999989</v>
      </c>
      <c r="DB112" s="17">
        <v>61.654729349999997</v>
      </c>
      <c r="DC112" s="17">
        <v>879.27880202000017</v>
      </c>
      <c r="DD112" s="17">
        <v>32.210612050000002</v>
      </c>
      <c r="DE112" s="17">
        <v>112.39937522999999</v>
      </c>
      <c r="DF112" s="17">
        <v>76.019630330000012</v>
      </c>
      <c r="DG112" s="17">
        <v>75.117247129999996</v>
      </c>
      <c r="DH112" s="17">
        <v>60.174241170000002</v>
      </c>
      <c r="DI112" s="17">
        <v>72.793399359999995</v>
      </c>
      <c r="DJ112" s="17">
        <v>72.701468800000015</v>
      </c>
      <c r="DK112" s="17">
        <v>74.507770859999994</v>
      </c>
      <c r="DL112" s="17">
        <v>72.732968849999992</v>
      </c>
      <c r="DM112" s="17">
        <v>75.576784529999998</v>
      </c>
      <c r="DN112" s="17">
        <v>87.642609419999999</v>
      </c>
      <c r="DO112" s="18">
        <v>67.402694289999999</v>
      </c>
    </row>
    <row r="113" spans="1:119">
      <c r="A113" s="33">
        <v>271</v>
      </c>
      <c r="B113" s="25" t="s">
        <v>166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17">
        <v>0</v>
      </c>
      <c r="AX113" s="17">
        <v>0</v>
      </c>
      <c r="AY113" s="17">
        <v>0</v>
      </c>
      <c r="AZ113" s="17">
        <v>0</v>
      </c>
      <c r="BA113" s="17">
        <v>0</v>
      </c>
      <c r="BB113" s="17">
        <v>0</v>
      </c>
      <c r="BC113" s="17">
        <v>0</v>
      </c>
      <c r="BD113" s="17">
        <v>0</v>
      </c>
      <c r="BE113" s="17">
        <v>0</v>
      </c>
      <c r="BF113" s="17">
        <v>0</v>
      </c>
      <c r="BG113" s="17">
        <v>0</v>
      </c>
      <c r="BH113" s="17">
        <v>0</v>
      </c>
      <c r="BI113" s="17">
        <v>0</v>
      </c>
      <c r="BJ113" s="17">
        <v>0</v>
      </c>
      <c r="BK113" s="17">
        <v>0</v>
      </c>
      <c r="BL113" s="17">
        <v>0</v>
      </c>
      <c r="BM113" s="17">
        <v>0</v>
      </c>
      <c r="BN113" s="17">
        <v>0</v>
      </c>
      <c r="BO113" s="17">
        <v>0</v>
      </c>
      <c r="BP113" s="17">
        <v>0</v>
      </c>
      <c r="BQ113" s="17">
        <v>0</v>
      </c>
      <c r="BR113" s="17">
        <v>0</v>
      </c>
      <c r="BS113" s="17">
        <v>0</v>
      </c>
      <c r="BT113" s="17">
        <v>0</v>
      </c>
      <c r="BU113" s="17">
        <v>0</v>
      </c>
      <c r="BV113" s="17">
        <v>0</v>
      </c>
      <c r="BW113" s="17">
        <v>0</v>
      </c>
      <c r="BX113" s="17">
        <v>0</v>
      </c>
      <c r="BY113" s="17">
        <v>0</v>
      </c>
      <c r="BZ113" s="17">
        <v>0</v>
      </c>
      <c r="CA113" s="17">
        <v>0</v>
      </c>
      <c r="CB113" s="17">
        <v>0</v>
      </c>
      <c r="CC113" s="17">
        <v>0</v>
      </c>
      <c r="CD113" s="17">
        <v>0</v>
      </c>
      <c r="CE113" s="17">
        <v>0</v>
      </c>
      <c r="CF113" s="17">
        <v>0</v>
      </c>
      <c r="CG113" s="17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0</v>
      </c>
      <c r="CM113" s="17">
        <v>0</v>
      </c>
      <c r="CN113" s="17">
        <v>0</v>
      </c>
      <c r="CO113" s="17">
        <v>0</v>
      </c>
      <c r="CP113" s="17">
        <v>0</v>
      </c>
      <c r="CQ113" s="17">
        <v>0</v>
      </c>
      <c r="CR113" s="17">
        <v>0</v>
      </c>
      <c r="CS113" s="17">
        <v>0</v>
      </c>
      <c r="CT113" s="17">
        <v>0</v>
      </c>
      <c r="CU113" s="17">
        <v>0</v>
      </c>
      <c r="CV113" s="17">
        <v>0</v>
      </c>
      <c r="CW113" s="17">
        <v>0</v>
      </c>
      <c r="CX113" s="17">
        <v>0</v>
      </c>
      <c r="CY113" s="17">
        <v>0</v>
      </c>
      <c r="CZ113" s="17">
        <v>0</v>
      </c>
      <c r="DA113" s="17">
        <v>0</v>
      </c>
      <c r="DB113" s="17">
        <v>0</v>
      </c>
      <c r="DC113" s="17">
        <v>0</v>
      </c>
      <c r="DD113" s="17">
        <v>0</v>
      </c>
      <c r="DE113" s="17">
        <v>0</v>
      </c>
      <c r="DF113" s="17">
        <v>0</v>
      </c>
      <c r="DG113" s="17">
        <v>0</v>
      </c>
      <c r="DH113" s="17">
        <v>0</v>
      </c>
      <c r="DI113" s="17">
        <v>0</v>
      </c>
      <c r="DJ113" s="17">
        <v>0</v>
      </c>
      <c r="DK113" s="17">
        <v>0</v>
      </c>
      <c r="DL113" s="17">
        <v>0</v>
      </c>
      <c r="DM113" s="17">
        <v>0</v>
      </c>
      <c r="DN113" s="17">
        <v>0</v>
      </c>
      <c r="DO113" s="18">
        <v>0</v>
      </c>
    </row>
    <row r="114" spans="1:119">
      <c r="A114" s="33">
        <v>272</v>
      </c>
      <c r="B114" s="25" t="s">
        <v>167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17">
        <v>0</v>
      </c>
      <c r="AX114" s="17">
        <v>0</v>
      </c>
      <c r="AY114" s="17">
        <v>0</v>
      </c>
      <c r="AZ114" s="17">
        <v>0</v>
      </c>
      <c r="BA114" s="17">
        <v>0</v>
      </c>
      <c r="BB114" s="17">
        <v>0</v>
      </c>
      <c r="BC114" s="17">
        <v>0</v>
      </c>
      <c r="BD114" s="17">
        <v>0</v>
      </c>
      <c r="BE114" s="17">
        <v>0</v>
      </c>
      <c r="BF114" s="17">
        <v>0</v>
      </c>
      <c r="BG114" s="17">
        <v>0</v>
      </c>
      <c r="BH114" s="17">
        <v>0</v>
      </c>
      <c r="BI114" s="17">
        <v>0</v>
      </c>
      <c r="BJ114" s="17">
        <v>0</v>
      </c>
      <c r="BK114" s="17">
        <v>0</v>
      </c>
      <c r="BL114" s="17">
        <v>0</v>
      </c>
      <c r="BM114" s="17">
        <v>0</v>
      </c>
      <c r="BN114" s="17">
        <v>0</v>
      </c>
      <c r="BO114" s="17">
        <v>0</v>
      </c>
      <c r="BP114" s="17">
        <v>596.34072501000003</v>
      </c>
      <c r="BQ114" s="17">
        <v>23.021104170000001</v>
      </c>
      <c r="BR114" s="17">
        <v>83.216200670000006</v>
      </c>
      <c r="BS114" s="17">
        <v>46.479580290000001</v>
      </c>
      <c r="BT114" s="17">
        <v>57.019855589999999</v>
      </c>
      <c r="BU114" s="17">
        <v>54.963663859999997</v>
      </c>
      <c r="BV114" s="17">
        <v>54.570975869999998</v>
      </c>
      <c r="BW114" s="17">
        <v>53.333705070000001</v>
      </c>
      <c r="BX114" s="17">
        <v>54.696688930000008</v>
      </c>
      <c r="BY114" s="17">
        <v>53.814984449999997</v>
      </c>
      <c r="BZ114" s="17">
        <v>34.058373340000003</v>
      </c>
      <c r="CA114" s="17">
        <v>33.061404260000003</v>
      </c>
      <c r="CB114" s="17">
        <v>48.104188509999993</v>
      </c>
      <c r="CC114" s="17">
        <v>603.03512350000005</v>
      </c>
      <c r="CD114" s="17">
        <v>22.937525000000001</v>
      </c>
      <c r="CE114" s="17">
        <v>78.297743020000013</v>
      </c>
      <c r="CF114" s="17">
        <v>48.523340619999999</v>
      </c>
      <c r="CG114" s="17">
        <v>49.14209769</v>
      </c>
      <c r="CH114" s="17">
        <v>50.783311669999996</v>
      </c>
      <c r="CI114" s="17">
        <v>0.27075342000000002</v>
      </c>
      <c r="CJ114" s="17">
        <v>94.287478070000006</v>
      </c>
      <c r="CK114" s="17">
        <v>29.55514007</v>
      </c>
      <c r="CL114" s="17">
        <v>77.820985570000005</v>
      </c>
      <c r="CM114" s="17">
        <v>43.225452520000005</v>
      </c>
      <c r="CN114" s="17">
        <v>57.342165430000001</v>
      </c>
      <c r="CO114" s="17">
        <v>50.849130419999995</v>
      </c>
      <c r="CP114" s="17">
        <v>695.26784281999994</v>
      </c>
      <c r="CQ114" s="17">
        <v>21.749113000000001</v>
      </c>
      <c r="CR114" s="17">
        <v>74.462457349999994</v>
      </c>
      <c r="CS114" s="17">
        <v>53.535797209999998</v>
      </c>
      <c r="CT114" s="17">
        <v>48.978109540000005</v>
      </c>
      <c r="CU114" s="17">
        <v>50.181067279999994</v>
      </c>
      <c r="CV114" s="17">
        <v>51.966614910000004</v>
      </c>
      <c r="CW114" s="17">
        <v>51.707254660000004</v>
      </c>
      <c r="CX114" s="17">
        <v>49.773460270000001</v>
      </c>
      <c r="CY114" s="17">
        <v>26.798585509999999</v>
      </c>
      <c r="CZ114" s="17">
        <v>134.36223487000001</v>
      </c>
      <c r="DA114" s="17">
        <v>70.098418869999989</v>
      </c>
      <c r="DB114" s="17">
        <v>61.654729349999997</v>
      </c>
      <c r="DC114" s="17">
        <v>879.27880202000017</v>
      </c>
      <c r="DD114" s="17">
        <v>32.210612050000002</v>
      </c>
      <c r="DE114" s="17">
        <v>112.39937522999999</v>
      </c>
      <c r="DF114" s="17">
        <v>76.019630330000012</v>
      </c>
      <c r="DG114" s="17">
        <v>75.117247129999996</v>
      </c>
      <c r="DH114" s="17">
        <v>60.174241170000002</v>
      </c>
      <c r="DI114" s="17">
        <v>72.793399359999995</v>
      </c>
      <c r="DJ114" s="17">
        <v>72.701468800000015</v>
      </c>
      <c r="DK114" s="17">
        <v>74.507770859999994</v>
      </c>
      <c r="DL114" s="17">
        <v>72.732968849999992</v>
      </c>
      <c r="DM114" s="17">
        <v>75.576784529999998</v>
      </c>
      <c r="DN114" s="17">
        <v>87.642609419999999</v>
      </c>
      <c r="DO114" s="18">
        <v>67.402694289999999</v>
      </c>
    </row>
    <row r="115" spans="1:119">
      <c r="A115" s="33">
        <v>273</v>
      </c>
      <c r="B115" s="25" t="s">
        <v>168</v>
      </c>
      <c r="C115" s="17">
        <v>709.39809449000006</v>
      </c>
      <c r="D115" s="17">
        <v>17.083766649999998</v>
      </c>
      <c r="E115" s="17">
        <v>45.046413950000002</v>
      </c>
      <c r="F115" s="17">
        <v>56.852160520000005</v>
      </c>
      <c r="G115" s="17">
        <v>52.193162180000009</v>
      </c>
      <c r="H115" s="17">
        <v>47.538975029999975</v>
      </c>
      <c r="I115" s="17">
        <v>85.315718020000006</v>
      </c>
      <c r="J115" s="17">
        <v>71.386991880000039</v>
      </c>
      <c r="K115" s="17">
        <v>24.796863019999986</v>
      </c>
      <c r="L115" s="17">
        <v>82.78193119999996</v>
      </c>
      <c r="M115" s="17">
        <v>53.613288990000029</v>
      </c>
      <c r="N115" s="17">
        <v>87.010045729999987</v>
      </c>
      <c r="O115" s="17">
        <v>85.778777320000003</v>
      </c>
      <c r="P115" s="17">
        <v>762.68229933000009</v>
      </c>
      <c r="Q115" s="17">
        <v>16.979282859999998</v>
      </c>
      <c r="R115" s="17">
        <v>21.344633200000001</v>
      </c>
      <c r="S115" s="17">
        <v>151.20757889999999</v>
      </c>
      <c r="T115" s="17">
        <v>57.941167970000002</v>
      </c>
      <c r="U115" s="17">
        <v>65.636306720000007</v>
      </c>
      <c r="V115" s="17">
        <v>52.391249650000006</v>
      </c>
      <c r="W115" s="17">
        <v>54.694342839999997</v>
      </c>
      <c r="X115" s="17">
        <v>80.90463475</v>
      </c>
      <c r="Y115" s="17">
        <v>57.46922472</v>
      </c>
      <c r="Z115" s="17">
        <v>59.814916519999997</v>
      </c>
      <c r="AA115" s="17">
        <v>61.001314780000001</v>
      </c>
      <c r="AB115" s="17">
        <v>83.297646419999992</v>
      </c>
      <c r="AC115" s="17">
        <v>778.49142884999992</v>
      </c>
      <c r="AD115" s="17">
        <v>36.106248669999999</v>
      </c>
      <c r="AE115" s="17">
        <v>93.435213530000013</v>
      </c>
      <c r="AF115" s="17">
        <v>66.099875900000001</v>
      </c>
      <c r="AG115" s="17">
        <v>41.590834540000003</v>
      </c>
      <c r="AH115" s="17">
        <v>101.73420320999999</v>
      </c>
      <c r="AI115" s="17">
        <v>63.70909374</v>
      </c>
      <c r="AJ115" s="17">
        <v>63.435225340000002</v>
      </c>
      <c r="AK115" s="17">
        <v>65.299002549999997</v>
      </c>
      <c r="AL115" s="17">
        <v>69.788290410000002</v>
      </c>
      <c r="AM115" s="17">
        <v>53.161359160000003</v>
      </c>
      <c r="AN115" s="17">
        <v>69.547522939999993</v>
      </c>
      <c r="AO115" s="17">
        <v>54.584558859999994</v>
      </c>
      <c r="AP115" s="17">
        <v>725.00293057999988</v>
      </c>
      <c r="AQ115" s="17">
        <v>0.155</v>
      </c>
      <c r="AR115" s="17">
        <v>78.471820700000009</v>
      </c>
      <c r="AS115" s="17">
        <v>75.28391554000001</v>
      </c>
      <c r="AT115" s="17">
        <v>115.87735439999999</v>
      </c>
      <c r="AU115" s="17">
        <v>55.493131939999998</v>
      </c>
      <c r="AV115" s="17">
        <v>55.574823010000003</v>
      </c>
      <c r="AW115" s="17">
        <v>55.675174929999983</v>
      </c>
      <c r="AX115" s="17">
        <v>57.019692620000008</v>
      </c>
      <c r="AY115" s="17">
        <v>55.638468150000008</v>
      </c>
      <c r="AZ115" s="17">
        <v>56.570540620000003</v>
      </c>
      <c r="BA115" s="17">
        <v>70.359895390000048</v>
      </c>
      <c r="BB115" s="17">
        <v>48.883113279999861</v>
      </c>
      <c r="BC115" s="17">
        <v>678.79197932000011</v>
      </c>
      <c r="BD115" s="17">
        <v>0.1</v>
      </c>
      <c r="BE115" s="17">
        <v>108.27432484000001</v>
      </c>
      <c r="BF115" s="17">
        <v>56.011764100000001</v>
      </c>
      <c r="BG115" s="17">
        <v>54.539631659999998</v>
      </c>
      <c r="BH115" s="17">
        <v>29.299458960000003</v>
      </c>
      <c r="BI115" s="17">
        <v>88.861051759999995</v>
      </c>
      <c r="BJ115" s="17">
        <v>3.1141186200000002</v>
      </c>
      <c r="BK115" s="17">
        <v>61.769706530000001</v>
      </c>
      <c r="BL115" s="17">
        <v>105.8725171</v>
      </c>
      <c r="BM115" s="17">
        <v>26.328754780000001</v>
      </c>
      <c r="BN115" s="17">
        <v>82.136646670000005</v>
      </c>
      <c r="BO115" s="17">
        <v>62.484004299999995</v>
      </c>
      <c r="BP115" s="17">
        <v>0</v>
      </c>
      <c r="BQ115" s="17">
        <v>0</v>
      </c>
      <c r="BR115" s="17">
        <v>0</v>
      </c>
      <c r="BS115" s="17">
        <v>0</v>
      </c>
      <c r="BT115" s="17">
        <v>0</v>
      </c>
      <c r="BU115" s="17">
        <v>0</v>
      </c>
      <c r="BV115" s="17">
        <v>0</v>
      </c>
      <c r="BW115" s="17">
        <v>0</v>
      </c>
      <c r="BX115" s="17">
        <v>0</v>
      </c>
      <c r="BY115" s="17">
        <v>0</v>
      </c>
      <c r="BZ115" s="17">
        <v>0</v>
      </c>
      <c r="CA115" s="17">
        <v>0</v>
      </c>
      <c r="CB115" s="17">
        <v>0</v>
      </c>
      <c r="CC115" s="17">
        <v>0</v>
      </c>
      <c r="CD115" s="17">
        <v>0</v>
      </c>
      <c r="CE115" s="17">
        <v>0</v>
      </c>
      <c r="CF115" s="17">
        <v>0</v>
      </c>
      <c r="CG115" s="17">
        <v>0</v>
      </c>
      <c r="CH115" s="17">
        <v>0</v>
      </c>
      <c r="CI115" s="17">
        <v>0</v>
      </c>
      <c r="CJ115" s="17">
        <v>0</v>
      </c>
      <c r="CK115" s="17">
        <v>0</v>
      </c>
      <c r="CL115" s="17">
        <v>0</v>
      </c>
      <c r="CM115" s="17">
        <v>0</v>
      </c>
      <c r="CN115" s="17">
        <v>0</v>
      </c>
      <c r="CO115" s="17">
        <v>0</v>
      </c>
      <c r="CP115" s="17">
        <v>0</v>
      </c>
      <c r="CQ115" s="17">
        <v>0</v>
      </c>
      <c r="CR115" s="17">
        <v>0</v>
      </c>
      <c r="CS115" s="17">
        <v>0</v>
      </c>
      <c r="CT115" s="17">
        <v>0</v>
      </c>
      <c r="CU115" s="17">
        <v>0</v>
      </c>
      <c r="CV115" s="17">
        <v>0</v>
      </c>
      <c r="CW115" s="17">
        <v>0</v>
      </c>
      <c r="CX115" s="17">
        <v>0</v>
      </c>
      <c r="CY115" s="17">
        <v>0</v>
      </c>
      <c r="CZ115" s="17">
        <v>0</v>
      </c>
      <c r="DA115" s="17">
        <v>0</v>
      </c>
      <c r="DB115" s="17">
        <v>0</v>
      </c>
      <c r="DC115" s="17">
        <v>0</v>
      </c>
      <c r="DD115" s="17">
        <v>0</v>
      </c>
      <c r="DE115" s="17">
        <v>0</v>
      </c>
      <c r="DF115" s="17">
        <v>0</v>
      </c>
      <c r="DG115" s="17">
        <v>0</v>
      </c>
      <c r="DH115" s="17">
        <v>0</v>
      </c>
      <c r="DI115" s="17">
        <v>0</v>
      </c>
      <c r="DJ115" s="17">
        <v>0</v>
      </c>
      <c r="DK115" s="17">
        <v>0</v>
      </c>
      <c r="DL115" s="17">
        <v>0</v>
      </c>
      <c r="DM115" s="17">
        <v>0</v>
      </c>
      <c r="DN115" s="17">
        <v>0</v>
      </c>
      <c r="DO115" s="18">
        <v>0</v>
      </c>
    </row>
    <row r="116" spans="1:119">
      <c r="A116" s="77">
        <v>28</v>
      </c>
      <c r="B116" s="16" t="s">
        <v>169</v>
      </c>
      <c r="C116" s="17">
        <v>7028.3268275310002</v>
      </c>
      <c r="D116" s="17">
        <v>52.112585277999997</v>
      </c>
      <c r="E116" s="17">
        <v>568.72754183799998</v>
      </c>
      <c r="F116" s="17">
        <v>422.46393499399994</v>
      </c>
      <c r="G116" s="17">
        <v>420.632442938</v>
      </c>
      <c r="H116" s="17">
        <v>372.38433444200007</v>
      </c>
      <c r="I116" s="17">
        <v>828.33466964500008</v>
      </c>
      <c r="J116" s="17">
        <v>477.04148394999993</v>
      </c>
      <c r="K116" s="17">
        <v>834.45409577600014</v>
      </c>
      <c r="L116" s="17">
        <v>633.79549744400003</v>
      </c>
      <c r="M116" s="17">
        <v>500.9881294839995</v>
      </c>
      <c r="N116" s="17">
        <v>695.39208844400014</v>
      </c>
      <c r="O116" s="17">
        <v>1222.0000232980005</v>
      </c>
      <c r="P116" s="17">
        <v>9421.6415736267136</v>
      </c>
      <c r="Q116" s="17">
        <v>102.22590106800001</v>
      </c>
      <c r="R116" s="17">
        <v>493.55496878224801</v>
      </c>
      <c r="S116" s="17">
        <v>556.42782554058408</v>
      </c>
      <c r="T116" s="17">
        <v>548.89150392879594</v>
      </c>
      <c r="U116" s="17">
        <v>473.95195992746085</v>
      </c>
      <c r="V116" s="17">
        <v>888.69073649281552</v>
      </c>
      <c r="W116" s="17">
        <v>588.2623615940463</v>
      </c>
      <c r="X116" s="17">
        <v>1996.3190358875686</v>
      </c>
      <c r="Y116" s="17">
        <v>834.84142986851077</v>
      </c>
      <c r="Z116" s="17">
        <v>1004.7987219950101</v>
      </c>
      <c r="AA116" s="17">
        <v>769.88365365164577</v>
      </c>
      <c r="AB116" s="17">
        <v>1163.7934748900257</v>
      </c>
      <c r="AC116" s="17">
        <v>8859.035174810002</v>
      </c>
      <c r="AD116" s="17">
        <v>262.91940652684826</v>
      </c>
      <c r="AE116" s="17">
        <v>298.9134014585614</v>
      </c>
      <c r="AF116" s="17">
        <v>400.12218075899239</v>
      </c>
      <c r="AG116" s="17">
        <v>907.49748058076852</v>
      </c>
      <c r="AH116" s="17">
        <v>820.18240669299189</v>
      </c>
      <c r="AI116" s="17">
        <v>868.36277850235274</v>
      </c>
      <c r="AJ116" s="17">
        <v>1009.2431422357338</v>
      </c>
      <c r="AK116" s="17">
        <v>715.18182629446028</v>
      </c>
      <c r="AL116" s="17">
        <v>-576.96400510270894</v>
      </c>
      <c r="AM116" s="17">
        <v>-267.83540005646995</v>
      </c>
      <c r="AN116" s="17">
        <v>619.38139057847002</v>
      </c>
      <c r="AO116" s="17">
        <v>3802.0305663400004</v>
      </c>
      <c r="AP116" s="17">
        <v>11305.714353512001</v>
      </c>
      <c r="AQ116" s="17">
        <v>316.69165384666672</v>
      </c>
      <c r="AR116" s="17">
        <v>405.67909772666661</v>
      </c>
      <c r="AS116" s="17">
        <v>768.57099775666677</v>
      </c>
      <c r="AT116" s="17">
        <v>718.48115292346688</v>
      </c>
      <c r="AU116" s="17">
        <v>564.87118837226694</v>
      </c>
      <c r="AV116" s="17">
        <v>847.74825499706674</v>
      </c>
      <c r="AW116" s="17">
        <v>1099.3908795426662</v>
      </c>
      <c r="AX116" s="17">
        <v>1049.0848348990664</v>
      </c>
      <c r="AY116" s="17">
        <v>1498.1567974654672</v>
      </c>
      <c r="AZ116" s="17">
        <v>1092.4703365910668</v>
      </c>
      <c r="BA116" s="17">
        <v>1446.0532000698663</v>
      </c>
      <c r="BB116" s="17">
        <v>1498.5159593210665</v>
      </c>
      <c r="BC116" s="17">
        <v>11021.117941631999</v>
      </c>
      <c r="BD116" s="17">
        <v>163.90026760999999</v>
      </c>
      <c r="BE116" s="17">
        <v>252.712936058</v>
      </c>
      <c r="BF116" s="17">
        <v>576.82397038800002</v>
      </c>
      <c r="BG116" s="17">
        <v>1001.604776012</v>
      </c>
      <c r="BH116" s="17">
        <v>717.79019651599992</v>
      </c>
      <c r="BI116" s="17">
        <v>564.00088840599994</v>
      </c>
      <c r="BJ116" s="17">
        <v>679.31225746600001</v>
      </c>
      <c r="BK116" s="17">
        <v>929.13213829599999</v>
      </c>
      <c r="BL116" s="17">
        <v>890.40080114600005</v>
      </c>
      <c r="BM116" s="17">
        <v>883.18239420400005</v>
      </c>
      <c r="BN116" s="17">
        <v>1087.8757931140001</v>
      </c>
      <c r="BO116" s="17">
        <v>3274.3815224160003</v>
      </c>
      <c r="BP116" s="17">
        <v>21623.576436710002</v>
      </c>
      <c r="BQ116" s="17">
        <v>154.05997100799999</v>
      </c>
      <c r="BR116" s="17">
        <v>342.80874136199998</v>
      </c>
      <c r="BS116" s="17">
        <v>460.40291739600002</v>
      </c>
      <c r="BT116" s="17">
        <v>1002.7736758599999</v>
      </c>
      <c r="BU116" s="17">
        <v>2129.2130739640002</v>
      </c>
      <c r="BV116" s="17">
        <v>1335.0551003299997</v>
      </c>
      <c r="BW116" s="17">
        <v>883.28215848800005</v>
      </c>
      <c r="BX116" s="17">
        <v>1121.958951776</v>
      </c>
      <c r="BY116" s="17">
        <v>2886.35698873</v>
      </c>
      <c r="BZ116" s="17">
        <v>1945.2359896179996</v>
      </c>
      <c r="CA116" s="17">
        <v>3257.9300004260003</v>
      </c>
      <c r="CB116" s="17">
        <v>6104.4988677520005</v>
      </c>
      <c r="CC116" s="17">
        <v>16139.242824698</v>
      </c>
      <c r="CD116" s="17">
        <v>84.248540629999994</v>
      </c>
      <c r="CE116" s="17">
        <v>69.289463019999999</v>
      </c>
      <c r="CF116" s="17">
        <v>163.16629712400004</v>
      </c>
      <c r="CG116" s="17">
        <v>430.32038642800006</v>
      </c>
      <c r="CH116" s="17">
        <v>489.59144616799989</v>
      </c>
      <c r="CI116" s="17">
        <v>303.39531985199994</v>
      </c>
      <c r="CJ116" s="17">
        <v>740.0109481720001</v>
      </c>
      <c r="CK116" s="17">
        <v>1159.803871352</v>
      </c>
      <c r="CL116" s="17">
        <v>2553.0846677959998</v>
      </c>
      <c r="CM116" s="17">
        <v>823.75896548199989</v>
      </c>
      <c r="CN116" s="17">
        <v>1087.893356174</v>
      </c>
      <c r="CO116" s="17">
        <v>8234.6795624999995</v>
      </c>
      <c r="CP116" s="17">
        <v>24285.935464399998</v>
      </c>
      <c r="CQ116" s="17">
        <v>5.2532959999999997</v>
      </c>
      <c r="CR116" s="17">
        <v>176.41581256999999</v>
      </c>
      <c r="CS116" s="17">
        <v>3698.9772658100001</v>
      </c>
      <c r="CT116" s="17">
        <v>403.25760322999997</v>
      </c>
      <c r="CU116" s="17">
        <v>619.31084254000007</v>
      </c>
      <c r="CV116" s="17">
        <v>556.08985867999991</v>
      </c>
      <c r="CW116" s="17">
        <v>577.69730209000011</v>
      </c>
      <c r="CX116" s="17">
        <v>287.77323675000002</v>
      </c>
      <c r="CY116" s="17">
        <v>1670.10746017</v>
      </c>
      <c r="CZ116" s="17">
        <v>319.11613965000009</v>
      </c>
      <c r="DA116" s="17">
        <v>2904.5194315299991</v>
      </c>
      <c r="DB116" s="17">
        <v>13067.417215379999</v>
      </c>
      <c r="DC116" s="17">
        <v>14199.732528680001</v>
      </c>
      <c r="DD116" s="17">
        <v>21.206912210000013</v>
      </c>
      <c r="DE116" s="17">
        <v>583.43966773999989</v>
      </c>
      <c r="DF116" s="17">
        <v>735.96792949000007</v>
      </c>
      <c r="DG116" s="17">
        <v>679.48264936999999</v>
      </c>
      <c r="DH116" s="17">
        <v>1449.81050271</v>
      </c>
      <c r="DI116" s="17">
        <v>901.37654694000025</v>
      </c>
      <c r="DJ116" s="17">
        <v>599.93940279000003</v>
      </c>
      <c r="DK116" s="17">
        <v>548.31178840000007</v>
      </c>
      <c r="DL116" s="17">
        <v>576.74961574000019</v>
      </c>
      <c r="DM116" s="17">
        <v>1514.1040859700001</v>
      </c>
      <c r="DN116" s="17">
        <v>580.31089014000008</v>
      </c>
      <c r="DO116" s="18">
        <v>6009.0325371800009</v>
      </c>
    </row>
    <row r="117" spans="1:119">
      <c r="A117" s="33">
        <v>281</v>
      </c>
      <c r="B117" s="25" t="s">
        <v>170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17">
        <v>0</v>
      </c>
      <c r="AX117" s="17">
        <v>0</v>
      </c>
      <c r="AY117" s="17">
        <v>0</v>
      </c>
      <c r="AZ117" s="17">
        <v>0</v>
      </c>
      <c r="BA117" s="17">
        <v>0</v>
      </c>
      <c r="BB117" s="17">
        <v>0</v>
      </c>
      <c r="BC117" s="17">
        <v>0</v>
      </c>
      <c r="BD117" s="17">
        <v>0</v>
      </c>
      <c r="BE117" s="17">
        <v>0</v>
      </c>
      <c r="BF117" s="17">
        <v>0</v>
      </c>
      <c r="BG117" s="17">
        <v>0</v>
      </c>
      <c r="BH117" s="17">
        <v>0</v>
      </c>
      <c r="BI117" s="17">
        <v>0</v>
      </c>
      <c r="BJ117" s="17">
        <v>0</v>
      </c>
      <c r="BK117" s="17">
        <v>0</v>
      </c>
      <c r="BL117" s="17">
        <v>0</v>
      </c>
      <c r="BM117" s="17">
        <v>0</v>
      </c>
      <c r="BN117" s="17">
        <v>0</v>
      </c>
      <c r="BO117" s="17">
        <v>0</v>
      </c>
      <c r="BP117" s="17">
        <v>0</v>
      </c>
      <c r="BQ117" s="17">
        <v>0</v>
      </c>
      <c r="BR117" s="17">
        <v>0</v>
      </c>
      <c r="BS117" s="17">
        <v>0</v>
      </c>
      <c r="BT117" s="17">
        <v>0</v>
      </c>
      <c r="BU117" s="17">
        <v>0</v>
      </c>
      <c r="BV117" s="17">
        <v>0</v>
      </c>
      <c r="BW117" s="17">
        <v>0</v>
      </c>
      <c r="BX117" s="17">
        <v>0</v>
      </c>
      <c r="BY117" s="17">
        <v>0</v>
      </c>
      <c r="BZ117" s="17">
        <v>0</v>
      </c>
      <c r="CA117" s="17">
        <v>0</v>
      </c>
      <c r="CB117" s="17">
        <v>0</v>
      </c>
      <c r="CC117" s="17">
        <v>0</v>
      </c>
      <c r="CD117" s="17">
        <v>0</v>
      </c>
      <c r="CE117" s="17">
        <v>0</v>
      </c>
      <c r="CF117" s="17">
        <v>0</v>
      </c>
      <c r="CG117" s="17">
        <v>0</v>
      </c>
      <c r="CH117" s="17">
        <v>0</v>
      </c>
      <c r="CI117" s="17">
        <v>0</v>
      </c>
      <c r="CJ117" s="17">
        <v>0</v>
      </c>
      <c r="CK117" s="17">
        <v>0</v>
      </c>
      <c r="CL117" s="17">
        <v>0</v>
      </c>
      <c r="CM117" s="17">
        <v>0</v>
      </c>
      <c r="CN117" s="17">
        <v>0</v>
      </c>
      <c r="CO117" s="17">
        <v>0</v>
      </c>
      <c r="CP117" s="17">
        <v>0</v>
      </c>
      <c r="CQ117" s="17">
        <v>0</v>
      </c>
      <c r="CR117" s="17">
        <v>0</v>
      </c>
      <c r="CS117" s="17">
        <v>0</v>
      </c>
      <c r="CT117" s="17">
        <v>0</v>
      </c>
      <c r="CU117" s="17">
        <v>0</v>
      </c>
      <c r="CV117" s="17">
        <v>0</v>
      </c>
      <c r="CW117" s="17">
        <v>0</v>
      </c>
      <c r="CX117" s="17">
        <v>0</v>
      </c>
      <c r="CY117" s="17">
        <v>0</v>
      </c>
      <c r="CZ117" s="17">
        <v>0</v>
      </c>
      <c r="DA117" s="17">
        <v>0</v>
      </c>
      <c r="DB117" s="17">
        <v>0</v>
      </c>
      <c r="DC117" s="17">
        <v>0</v>
      </c>
      <c r="DD117" s="17">
        <v>0</v>
      </c>
      <c r="DE117" s="17">
        <v>0</v>
      </c>
      <c r="DF117" s="17">
        <v>0</v>
      </c>
      <c r="DG117" s="17">
        <v>0</v>
      </c>
      <c r="DH117" s="17">
        <v>0</v>
      </c>
      <c r="DI117" s="17">
        <v>0</v>
      </c>
      <c r="DJ117" s="17">
        <v>0</v>
      </c>
      <c r="DK117" s="17">
        <v>0</v>
      </c>
      <c r="DL117" s="17">
        <v>0</v>
      </c>
      <c r="DM117" s="17">
        <v>0</v>
      </c>
      <c r="DN117" s="17">
        <v>0</v>
      </c>
      <c r="DO117" s="18">
        <v>0</v>
      </c>
    </row>
    <row r="118" spans="1:119">
      <c r="A118" s="33">
        <v>2811</v>
      </c>
      <c r="B118" s="21" t="s">
        <v>171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17">
        <v>0</v>
      </c>
      <c r="AX118" s="17">
        <v>0</v>
      </c>
      <c r="AY118" s="17">
        <v>0</v>
      </c>
      <c r="AZ118" s="17">
        <v>0</v>
      </c>
      <c r="BA118" s="17">
        <v>0</v>
      </c>
      <c r="BB118" s="17">
        <v>0</v>
      </c>
      <c r="BC118" s="17">
        <v>0</v>
      </c>
      <c r="BD118" s="17">
        <v>0</v>
      </c>
      <c r="BE118" s="17">
        <v>0</v>
      </c>
      <c r="BF118" s="17">
        <v>0</v>
      </c>
      <c r="BG118" s="17">
        <v>0</v>
      </c>
      <c r="BH118" s="17">
        <v>0</v>
      </c>
      <c r="BI118" s="17">
        <v>0</v>
      </c>
      <c r="BJ118" s="17">
        <v>0</v>
      </c>
      <c r="BK118" s="17">
        <v>0</v>
      </c>
      <c r="BL118" s="17">
        <v>0</v>
      </c>
      <c r="BM118" s="17">
        <v>0</v>
      </c>
      <c r="BN118" s="17">
        <v>0</v>
      </c>
      <c r="BO118" s="17">
        <v>0</v>
      </c>
      <c r="BP118" s="17">
        <v>0</v>
      </c>
      <c r="BQ118" s="17">
        <v>0</v>
      </c>
      <c r="BR118" s="17">
        <v>0</v>
      </c>
      <c r="BS118" s="17">
        <v>0</v>
      </c>
      <c r="BT118" s="17">
        <v>0</v>
      </c>
      <c r="BU118" s="17">
        <v>0</v>
      </c>
      <c r="BV118" s="17">
        <v>0</v>
      </c>
      <c r="BW118" s="17">
        <v>0</v>
      </c>
      <c r="BX118" s="17">
        <v>0</v>
      </c>
      <c r="BY118" s="17">
        <v>0</v>
      </c>
      <c r="BZ118" s="17">
        <v>0</v>
      </c>
      <c r="CA118" s="17">
        <v>0</v>
      </c>
      <c r="CB118" s="17">
        <v>0</v>
      </c>
      <c r="CC118" s="17">
        <v>0</v>
      </c>
      <c r="CD118" s="17">
        <v>0</v>
      </c>
      <c r="CE118" s="17">
        <v>0</v>
      </c>
      <c r="CF118" s="17">
        <v>0</v>
      </c>
      <c r="CG118" s="17">
        <v>0</v>
      </c>
      <c r="CH118" s="17">
        <v>0</v>
      </c>
      <c r="CI118" s="17">
        <v>0</v>
      </c>
      <c r="CJ118" s="17">
        <v>0</v>
      </c>
      <c r="CK118" s="17">
        <v>0</v>
      </c>
      <c r="CL118" s="17">
        <v>0</v>
      </c>
      <c r="CM118" s="17">
        <v>0</v>
      </c>
      <c r="CN118" s="17">
        <v>0</v>
      </c>
      <c r="CO118" s="17">
        <v>0</v>
      </c>
      <c r="CP118" s="17">
        <v>0</v>
      </c>
      <c r="CQ118" s="17">
        <v>0</v>
      </c>
      <c r="CR118" s="17">
        <v>0</v>
      </c>
      <c r="CS118" s="17">
        <v>0</v>
      </c>
      <c r="CT118" s="17">
        <v>0</v>
      </c>
      <c r="CU118" s="17">
        <v>0</v>
      </c>
      <c r="CV118" s="17">
        <v>0</v>
      </c>
      <c r="CW118" s="17">
        <v>0</v>
      </c>
      <c r="CX118" s="17">
        <v>0</v>
      </c>
      <c r="CY118" s="17">
        <v>0</v>
      </c>
      <c r="CZ118" s="17">
        <v>0</v>
      </c>
      <c r="DA118" s="17">
        <v>0</v>
      </c>
      <c r="DB118" s="17">
        <v>0</v>
      </c>
      <c r="DC118" s="17">
        <v>0</v>
      </c>
      <c r="DD118" s="17">
        <v>0</v>
      </c>
      <c r="DE118" s="17">
        <v>0</v>
      </c>
      <c r="DF118" s="17">
        <v>0</v>
      </c>
      <c r="DG118" s="17">
        <v>0</v>
      </c>
      <c r="DH118" s="17">
        <v>0</v>
      </c>
      <c r="DI118" s="17">
        <v>0</v>
      </c>
      <c r="DJ118" s="17">
        <v>0</v>
      </c>
      <c r="DK118" s="17">
        <v>0</v>
      </c>
      <c r="DL118" s="17">
        <v>0</v>
      </c>
      <c r="DM118" s="17">
        <v>0</v>
      </c>
      <c r="DN118" s="17">
        <v>0</v>
      </c>
      <c r="DO118" s="18">
        <v>0</v>
      </c>
    </row>
    <row r="119" spans="1:119">
      <c r="A119" s="33">
        <v>2812</v>
      </c>
      <c r="B119" s="21" t="s">
        <v>131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17">
        <v>0</v>
      </c>
      <c r="AX119" s="17">
        <v>0</v>
      </c>
      <c r="AY119" s="17">
        <v>0</v>
      </c>
      <c r="AZ119" s="17">
        <v>0</v>
      </c>
      <c r="BA119" s="17">
        <v>0</v>
      </c>
      <c r="BB119" s="17">
        <v>0</v>
      </c>
      <c r="BC119" s="17">
        <v>0</v>
      </c>
      <c r="BD119" s="17">
        <v>0</v>
      </c>
      <c r="BE119" s="17">
        <v>0</v>
      </c>
      <c r="BF119" s="17">
        <v>0</v>
      </c>
      <c r="BG119" s="17">
        <v>0</v>
      </c>
      <c r="BH119" s="17">
        <v>0</v>
      </c>
      <c r="BI119" s="17">
        <v>0</v>
      </c>
      <c r="BJ119" s="17">
        <v>0</v>
      </c>
      <c r="BK119" s="17">
        <v>0</v>
      </c>
      <c r="BL119" s="17">
        <v>0</v>
      </c>
      <c r="BM119" s="17">
        <v>0</v>
      </c>
      <c r="BN119" s="17">
        <v>0</v>
      </c>
      <c r="BO119" s="17">
        <v>0</v>
      </c>
      <c r="BP119" s="17">
        <v>0</v>
      </c>
      <c r="BQ119" s="17">
        <v>0</v>
      </c>
      <c r="BR119" s="17">
        <v>0</v>
      </c>
      <c r="BS119" s="17">
        <v>0</v>
      </c>
      <c r="BT119" s="17">
        <v>0</v>
      </c>
      <c r="BU119" s="17">
        <v>0</v>
      </c>
      <c r="BV119" s="17">
        <v>0</v>
      </c>
      <c r="BW119" s="17">
        <v>0</v>
      </c>
      <c r="BX119" s="17">
        <v>0</v>
      </c>
      <c r="BY119" s="17">
        <v>0</v>
      </c>
      <c r="BZ119" s="17">
        <v>0</v>
      </c>
      <c r="CA119" s="17">
        <v>0</v>
      </c>
      <c r="CB119" s="17">
        <v>0</v>
      </c>
      <c r="CC119" s="17">
        <v>0</v>
      </c>
      <c r="CD119" s="17">
        <v>0</v>
      </c>
      <c r="CE119" s="17">
        <v>0</v>
      </c>
      <c r="CF119" s="17">
        <v>0</v>
      </c>
      <c r="CG119" s="17">
        <v>0</v>
      </c>
      <c r="CH119" s="17">
        <v>0</v>
      </c>
      <c r="CI119" s="17">
        <v>0</v>
      </c>
      <c r="CJ119" s="17">
        <v>0</v>
      </c>
      <c r="CK119" s="17">
        <v>0</v>
      </c>
      <c r="CL119" s="17">
        <v>0</v>
      </c>
      <c r="CM119" s="17">
        <v>0</v>
      </c>
      <c r="CN119" s="17">
        <v>0</v>
      </c>
      <c r="CO119" s="17">
        <v>0</v>
      </c>
      <c r="CP119" s="17">
        <v>0</v>
      </c>
      <c r="CQ119" s="17">
        <v>0</v>
      </c>
      <c r="CR119" s="17">
        <v>0</v>
      </c>
      <c r="CS119" s="17">
        <v>0</v>
      </c>
      <c r="CT119" s="17">
        <v>0</v>
      </c>
      <c r="CU119" s="17">
        <v>0</v>
      </c>
      <c r="CV119" s="17">
        <v>0</v>
      </c>
      <c r="CW119" s="17">
        <v>0</v>
      </c>
      <c r="CX119" s="17">
        <v>0</v>
      </c>
      <c r="CY119" s="17">
        <v>0</v>
      </c>
      <c r="CZ119" s="17">
        <v>0</v>
      </c>
      <c r="DA119" s="17">
        <v>0</v>
      </c>
      <c r="DB119" s="17">
        <v>0</v>
      </c>
      <c r="DC119" s="17">
        <v>0</v>
      </c>
      <c r="DD119" s="17">
        <v>0</v>
      </c>
      <c r="DE119" s="17">
        <v>0</v>
      </c>
      <c r="DF119" s="17">
        <v>0</v>
      </c>
      <c r="DG119" s="17">
        <v>0</v>
      </c>
      <c r="DH119" s="17">
        <v>0</v>
      </c>
      <c r="DI119" s="17">
        <v>0</v>
      </c>
      <c r="DJ119" s="17">
        <v>0</v>
      </c>
      <c r="DK119" s="17">
        <v>0</v>
      </c>
      <c r="DL119" s="17">
        <v>0</v>
      </c>
      <c r="DM119" s="17">
        <v>0</v>
      </c>
      <c r="DN119" s="17">
        <v>0</v>
      </c>
      <c r="DO119" s="18">
        <v>0</v>
      </c>
    </row>
    <row r="120" spans="1:119">
      <c r="A120" s="33">
        <v>2813</v>
      </c>
      <c r="B120" s="21" t="s">
        <v>132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17">
        <v>0</v>
      </c>
      <c r="AX120" s="17">
        <v>0</v>
      </c>
      <c r="AY120" s="17">
        <v>0</v>
      </c>
      <c r="AZ120" s="17">
        <v>0</v>
      </c>
      <c r="BA120" s="17">
        <v>0</v>
      </c>
      <c r="BB120" s="17">
        <v>0</v>
      </c>
      <c r="BC120" s="17">
        <v>0</v>
      </c>
      <c r="BD120" s="17">
        <v>0</v>
      </c>
      <c r="BE120" s="17">
        <v>0</v>
      </c>
      <c r="BF120" s="17">
        <v>0</v>
      </c>
      <c r="BG120" s="17">
        <v>0</v>
      </c>
      <c r="BH120" s="17">
        <v>0</v>
      </c>
      <c r="BI120" s="17">
        <v>0</v>
      </c>
      <c r="BJ120" s="17">
        <v>0</v>
      </c>
      <c r="BK120" s="17">
        <v>0</v>
      </c>
      <c r="BL120" s="17">
        <v>0</v>
      </c>
      <c r="BM120" s="17">
        <v>0</v>
      </c>
      <c r="BN120" s="17">
        <v>0</v>
      </c>
      <c r="BO120" s="17">
        <v>0</v>
      </c>
      <c r="BP120" s="17">
        <v>0</v>
      </c>
      <c r="BQ120" s="17">
        <v>0</v>
      </c>
      <c r="BR120" s="17">
        <v>0</v>
      </c>
      <c r="BS120" s="17">
        <v>0</v>
      </c>
      <c r="BT120" s="17">
        <v>0</v>
      </c>
      <c r="BU120" s="17">
        <v>0</v>
      </c>
      <c r="BV120" s="17">
        <v>0</v>
      </c>
      <c r="BW120" s="17">
        <v>0</v>
      </c>
      <c r="BX120" s="17">
        <v>0</v>
      </c>
      <c r="BY120" s="17">
        <v>0</v>
      </c>
      <c r="BZ120" s="17">
        <v>0</v>
      </c>
      <c r="CA120" s="17">
        <v>0</v>
      </c>
      <c r="CB120" s="17">
        <v>0</v>
      </c>
      <c r="CC120" s="17">
        <v>0</v>
      </c>
      <c r="CD120" s="17">
        <v>0</v>
      </c>
      <c r="CE120" s="17">
        <v>0</v>
      </c>
      <c r="CF120" s="17">
        <v>0</v>
      </c>
      <c r="CG120" s="17">
        <v>0</v>
      </c>
      <c r="CH120" s="17">
        <v>0</v>
      </c>
      <c r="CI120" s="17">
        <v>0</v>
      </c>
      <c r="CJ120" s="17">
        <v>0</v>
      </c>
      <c r="CK120" s="17">
        <v>0</v>
      </c>
      <c r="CL120" s="17">
        <v>0</v>
      </c>
      <c r="CM120" s="17">
        <v>0</v>
      </c>
      <c r="CN120" s="17">
        <v>0</v>
      </c>
      <c r="CO120" s="17">
        <v>0</v>
      </c>
      <c r="CP120" s="17">
        <v>0</v>
      </c>
      <c r="CQ120" s="17">
        <v>0</v>
      </c>
      <c r="CR120" s="17">
        <v>0</v>
      </c>
      <c r="CS120" s="17">
        <v>0</v>
      </c>
      <c r="CT120" s="17">
        <v>0</v>
      </c>
      <c r="CU120" s="17">
        <v>0</v>
      </c>
      <c r="CV120" s="17">
        <v>0</v>
      </c>
      <c r="CW120" s="17">
        <v>0</v>
      </c>
      <c r="CX120" s="17">
        <v>0</v>
      </c>
      <c r="CY120" s="17">
        <v>0</v>
      </c>
      <c r="CZ120" s="17">
        <v>0</v>
      </c>
      <c r="DA120" s="17">
        <v>0</v>
      </c>
      <c r="DB120" s="17">
        <v>0</v>
      </c>
      <c r="DC120" s="17">
        <v>0</v>
      </c>
      <c r="DD120" s="17">
        <v>0</v>
      </c>
      <c r="DE120" s="17">
        <v>0</v>
      </c>
      <c r="DF120" s="17">
        <v>0</v>
      </c>
      <c r="DG120" s="17">
        <v>0</v>
      </c>
      <c r="DH120" s="17">
        <v>0</v>
      </c>
      <c r="DI120" s="17">
        <v>0</v>
      </c>
      <c r="DJ120" s="17">
        <v>0</v>
      </c>
      <c r="DK120" s="17">
        <v>0</v>
      </c>
      <c r="DL120" s="17">
        <v>0</v>
      </c>
      <c r="DM120" s="17">
        <v>0</v>
      </c>
      <c r="DN120" s="17">
        <v>0</v>
      </c>
      <c r="DO120" s="18">
        <v>0</v>
      </c>
    </row>
    <row r="121" spans="1:119">
      <c r="A121" s="33">
        <v>2814</v>
      </c>
      <c r="B121" s="21" t="s">
        <v>133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17">
        <v>0</v>
      </c>
      <c r="AX121" s="17">
        <v>0</v>
      </c>
      <c r="AY121" s="17">
        <v>0</v>
      </c>
      <c r="AZ121" s="17">
        <v>0</v>
      </c>
      <c r="BA121" s="17">
        <v>0</v>
      </c>
      <c r="BB121" s="17">
        <v>0</v>
      </c>
      <c r="BC121" s="17">
        <v>0</v>
      </c>
      <c r="BD121" s="17">
        <v>0</v>
      </c>
      <c r="BE121" s="17">
        <v>0</v>
      </c>
      <c r="BF121" s="17">
        <v>0</v>
      </c>
      <c r="BG121" s="17">
        <v>0</v>
      </c>
      <c r="BH121" s="17">
        <v>0</v>
      </c>
      <c r="BI121" s="17">
        <v>0</v>
      </c>
      <c r="BJ121" s="17">
        <v>0</v>
      </c>
      <c r="BK121" s="17">
        <v>0</v>
      </c>
      <c r="BL121" s="17">
        <v>0</v>
      </c>
      <c r="BM121" s="17">
        <v>0</v>
      </c>
      <c r="BN121" s="17">
        <v>0</v>
      </c>
      <c r="BO121" s="17">
        <v>0</v>
      </c>
      <c r="BP121" s="17">
        <v>0</v>
      </c>
      <c r="BQ121" s="17">
        <v>0</v>
      </c>
      <c r="BR121" s="17">
        <v>0</v>
      </c>
      <c r="BS121" s="17">
        <v>0</v>
      </c>
      <c r="BT121" s="17">
        <v>0</v>
      </c>
      <c r="BU121" s="17">
        <v>0</v>
      </c>
      <c r="BV121" s="17">
        <v>0</v>
      </c>
      <c r="BW121" s="17">
        <v>0</v>
      </c>
      <c r="BX121" s="17">
        <v>0</v>
      </c>
      <c r="BY121" s="17">
        <v>0</v>
      </c>
      <c r="BZ121" s="17">
        <v>0</v>
      </c>
      <c r="CA121" s="17">
        <v>0</v>
      </c>
      <c r="CB121" s="17">
        <v>0</v>
      </c>
      <c r="CC121" s="17">
        <v>0</v>
      </c>
      <c r="CD121" s="17">
        <v>0</v>
      </c>
      <c r="CE121" s="17">
        <v>0</v>
      </c>
      <c r="CF121" s="17">
        <v>0</v>
      </c>
      <c r="CG121" s="17">
        <v>0</v>
      </c>
      <c r="CH121" s="17">
        <v>0</v>
      </c>
      <c r="CI121" s="17">
        <v>0</v>
      </c>
      <c r="CJ121" s="17">
        <v>0</v>
      </c>
      <c r="CK121" s="17">
        <v>0</v>
      </c>
      <c r="CL121" s="17">
        <v>0</v>
      </c>
      <c r="CM121" s="17">
        <v>0</v>
      </c>
      <c r="CN121" s="17">
        <v>0</v>
      </c>
      <c r="CO121" s="17">
        <v>0</v>
      </c>
      <c r="CP121" s="17">
        <v>0</v>
      </c>
      <c r="CQ121" s="17">
        <v>0</v>
      </c>
      <c r="CR121" s="17">
        <v>0</v>
      </c>
      <c r="CS121" s="17">
        <v>0</v>
      </c>
      <c r="CT121" s="17">
        <v>0</v>
      </c>
      <c r="CU121" s="17">
        <v>0</v>
      </c>
      <c r="CV121" s="17">
        <v>0</v>
      </c>
      <c r="CW121" s="17">
        <v>0</v>
      </c>
      <c r="CX121" s="17">
        <v>0</v>
      </c>
      <c r="CY121" s="17">
        <v>0</v>
      </c>
      <c r="CZ121" s="17">
        <v>0</v>
      </c>
      <c r="DA121" s="17">
        <v>0</v>
      </c>
      <c r="DB121" s="17">
        <v>0</v>
      </c>
      <c r="DC121" s="17">
        <v>0</v>
      </c>
      <c r="DD121" s="17">
        <v>0</v>
      </c>
      <c r="DE121" s="17">
        <v>0</v>
      </c>
      <c r="DF121" s="17">
        <v>0</v>
      </c>
      <c r="DG121" s="17">
        <v>0</v>
      </c>
      <c r="DH121" s="17">
        <v>0</v>
      </c>
      <c r="DI121" s="17">
        <v>0</v>
      </c>
      <c r="DJ121" s="17">
        <v>0</v>
      </c>
      <c r="DK121" s="17">
        <v>0</v>
      </c>
      <c r="DL121" s="17">
        <v>0</v>
      </c>
      <c r="DM121" s="17">
        <v>0</v>
      </c>
      <c r="DN121" s="17">
        <v>0</v>
      </c>
      <c r="DO121" s="18">
        <v>0</v>
      </c>
    </row>
    <row r="122" spans="1:119">
      <c r="A122" s="33">
        <v>2815</v>
      </c>
      <c r="B122" s="21" t="s">
        <v>134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17">
        <v>0</v>
      </c>
      <c r="AX122" s="17">
        <v>0</v>
      </c>
      <c r="AY122" s="17">
        <v>0</v>
      </c>
      <c r="AZ122" s="17">
        <v>0</v>
      </c>
      <c r="BA122" s="17">
        <v>0</v>
      </c>
      <c r="BB122" s="17">
        <v>0</v>
      </c>
      <c r="BC122" s="17">
        <v>0</v>
      </c>
      <c r="BD122" s="17">
        <v>0</v>
      </c>
      <c r="BE122" s="17">
        <v>0</v>
      </c>
      <c r="BF122" s="17">
        <v>0</v>
      </c>
      <c r="BG122" s="17">
        <v>0</v>
      </c>
      <c r="BH122" s="17">
        <v>0</v>
      </c>
      <c r="BI122" s="17">
        <v>0</v>
      </c>
      <c r="BJ122" s="17">
        <v>0</v>
      </c>
      <c r="BK122" s="17">
        <v>0</v>
      </c>
      <c r="BL122" s="17">
        <v>0</v>
      </c>
      <c r="BM122" s="17">
        <v>0</v>
      </c>
      <c r="BN122" s="17">
        <v>0</v>
      </c>
      <c r="BO122" s="17">
        <v>0</v>
      </c>
      <c r="BP122" s="17">
        <v>0</v>
      </c>
      <c r="BQ122" s="17">
        <v>0</v>
      </c>
      <c r="BR122" s="17">
        <v>0</v>
      </c>
      <c r="BS122" s="17">
        <v>0</v>
      </c>
      <c r="BT122" s="17">
        <v>0</v>
      </c>
      <c r="BU122" s="17">
        <v>0</v>
      </c>
      <c r="BV122" s="17">
        <v>0</v>
      </c>
      <c r="BW122" s="17">
        <v>0</v>
      </c>
      <c r="BX122" s="17">
        <v>0</v>
      </c>
      <c r="BY122" s="17">
        <v>0</v>
      </c>
      <c r="BZ122" s="17">
        <v>0</v>
      </c>
      <c r="CA122" s="17">
        <v>0</v>
      </c>
      <c r="CB122" s="17">
        <v>0</v>
      </c>
      <c r="CC122" s="17">
        <v>0</v>
      </c>
      <c r="CD122" s="17">
        <v>0</v>
      </c>
      <c r="CE122" s="17">
        <v>0</v>
      </c>
      <c r="CF122" s="17">
        <v>0</v>
      </c>
      <c r="CG122" s="17">
        <v>0</v>
      </c>
      <c r="CH122" s="17">
        <v>0</v>
      </c>
      <c r="CI122" s="17">
        <v>0</v>
      </c>
      <c r="CJ122" s="17">
        <v>0</v>
      </c>
      <c r="CK122" s="17">
        <v>0</v>
      </c>
      <c r="CL122" s="17">
        <v>0</v>
      </c>
      <c r="CM122" s="17">
        <v>0</v>
      </c>
      <c r="CN122" s="17">
        <v>0</v>
      </c>
      <c r="CO122" s="17">
        <v>0</v>
      </c>
      <c r="CP122" s="17">
        <v>0</v>
      </c>
      <c r="CQ122" s="17">
        <v>0</v>
      </c>
      <c r="CR122" s="17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7">
        <v>0</v>
      </c>
      <c r="CY122" s="17">
        <v>0</v>
      </c>
      <c r="CZ122" s="17">
        <v>0</v>
      </c>
      <c r="DA122" s="17">
        <v>0</v>
      </c>
      <c r="DB122" s="17">
        <v>0</v>
      </c>
      <c r="DC122" s="17">
        <v>0</v>
      </c>
      <c r="DD122" s="17">
        <v>0</v>
      </c>
      <c r="DE122" s="17">
        <v>0</v>
      </c>
      <c r="DF122" s="17">
        <v>0</v>
      </c>
      <c r="DG122" s="17">
        <v>0</v>
      </c>
      <c r="DH122" s="17">
        <v>0</v>
      </c>
      <c r="DI122" s="17">
        <v>0</v>
      </c>
      <c r="DJ122" s="17">
        <v>0</v>
      </c>
      <c r="DK122" s="17">
        <v>0</v>
      </c>
      <c r="DL122" s="17">
        <v>0</v>
      </c>
      <c r="DM122" s="17">
        <v>0</v>
      </c>
      <c r="DN122" s="17">
        <v>0</v>
      </c>
      <c r="DO122" s="18">
        <v>0</v>
      </c>
    </row>
    <row r="123" spans="1:119">
      <c r="A123" s="77">
        <v>282</v>
      </c>
      <c r="B123" s="20" t="s">
        <v>141</v>
      </c>
      <c r="C123" s="17">
        <v>7028.3268275310002</v>
      </c>
      <c r="D123" s="17">
        <v>52.112585277999997</v>
      </c>
      <c r="E123" s="17">
        <v>568.72754183799998</v>
      </c>
      <c r="F123" s="17">
        <v>422.46393499399994</v>
      </c>
      <c r="G123" s="17">
        <v>420.632442938</v>
      </c>
      <c r="H123" s="17">
        <v>372.38433444200007</v>
      </c>
      <c r="I123" s="17">
        <v>828.33466964500008</v>
      </c>
      <c r="J123" s="17">
        <v>477.04148394999993</v>
      </c>
      <c r="K123" s="17">
        <v>834.45409577600014</v>
      </c>
      <c r="L123" s="17">
        <v>633.79549744400003</v>
      </c>
      <c r="M123" s="17">
        <v>500.9881294839995</v>
      </c>
      <c r="N123" s="17">
        <v>695.39208844400014</v>
      </c>
      <c r="O123" s="17">
        <v>1222.0000232980005</v>
      </c>
      <c r="P123" s="17">
        <v>9421.6415736267136</v>
      </c>
      <c r="Q123" s="17">
        <v>102.22590106800001</v>
      </c>
      <c r="R123" s="17">
        <v>493.55496878224801</v>
      </c>
      <c r="S123" s="17">
        <v>556.42782554058408</v>
      </c>
      <c r="T123" s="17">
        <v>548.89150392879594</v>
      </c>
      <c r="U123" s="17">
        <v>473.95195992746085</v>
      </c>
      <c r="V123" s="17">
        <v>888.69073649281552</v>
      </c>
      <c r="W123" s="17">
        <v>588.2623615940463</v>
      </c>
      <c r="X123" s="17">
        <v>1996.3190358875686</v>
      </c>
      <c r="Y123" s="17">
        <v>834.84142986851077</v>
      </c>
      <c r="Z123" s="17">
        <v>1004.7987219950101</v>
      </c>
      <c r="AA123" s="17">
        <v>769.88365365164577</v>
      </c>
      <c r="AB123" s="17">
        <v>1163.7934748900257</v>
      </c>
      <c r="AC123" s="17">
        <v>8859.035174810002</v>
      </c>
      <c r="AD123" s="17">
        <v>262.91940652684826</v>
      </c>
      <c r="AE123" s="17">
        <v>298.9134014585614</v>
      </c>
      <c r="AF123" s="17">
        <v>400.12218075899239</v>
      </c>
      <c r="AG123" s="17">
        <v>907.49748058076852</v>
      </c>
      <c r="AH123" s="17">
        <v>820.18240669299189</v>
      </c>
      <c r="AI123" s="17">
        <v>868.36277850235274</v>
      </c>
      <c r="AJ123" s="17">
        <v>1009.2431422357338</v>
      </c>
      <c r="AK123" s="17">
        <v>715.18182629446028</v>
      </c>
      <c r="AL123" s="17">
        <v>-576.96400510270894</v>
      </c>
      <c r="AM123" s="17">
        <v>-267.83540005646995</v>
      </c>
      <c r="AN123" s="17">
        <v>619.38139057847002</v>
      </c>
      <c r="AO123" s="17">
        <v>3802.0305663400004</v>
      </c>
      <c r="AP123" s="17">
        <v>11305.714353512001</v>
      </c>
      <c r="AQ123" s="17">
        <v>316.69165384666672</v>
      </c>
      <c r="AR123" s="17">
        <v>405.67909772666661</v>
      </c>
      <c r="AS123" s="17">
        <v>768.57099775666677</v>
      </c>
      <c r="AT123" s="17">
        <v>718.48115292346688</v>
      </c>
      <c r="AU123" s="17">
        <v>564.87118837226694</v>
      </c>
      <c r="AV123" s="17">
        <v>847.74825499706674</v>
      </c>
      <c r="AW123" s="17">
        <v>1099.3908795426662</v>
      </c>
      <c r="AX123" s="17">
        <v>1049.0848348990664</v>
      </c>
      <c r="AY123" s="17">
        <v>1498.1567974654672</v>
      </c>
      <c r="AZ123" s="17">
        <v>1092.4703365910668</v>
      </c>
      <c r="BA123" s="17">
        <v>1446.0532000698663</v>
      </c>
      <c r="BB123" s="17">
        <v>1498.5159593210665</v>
      </c>
      <c r="BC123" s="17">
        <v>11021.117941631999</v>
      </c>
      <c r="BD123" s="17">
        <v>163.90026760999999</v>
      </c>
      <c r="BE123" s="17">
        <v>252.712936058</v>
      </c>
      <c r="BF123" s="17">
        <v>576.82397038800002</v>
      </c>
      <c r="BG123" s="17">
        <v>1001.604776012</v>
      </c>
      <c r="BH123" s="17">
        <v>717.79019651599992</v>
      </c>
      <c r="BI123" s="17">
        <v>564.00088840599994</v>
      </c>
      <c r="BJ123" s="17">
        <v>679.31225746600001</v>
      </c>
      <c r="BK123" s="17">
        <v>929.13213829599999</v>
      </c>
      <c r="BL123" s="17">
        <v>890.40080114600005</v>
      </c>
      <c r="BM123" s="17">
        <v>883.18239420400005</v>
      </c>
      <c r="BN123" s="17">
        <v>1087.8757931140001</v>
      </c>
      <c r="BO123" s="17">
        <v>3274.3815224160003</v>
      </c>
      <c r="BP123" s="17">
        <v>21623.576436710002</v>
      </c>
      <c r="BQ123" s="17">
        <v>154.05997100799999</v>
      </c>
      <c r="BR123" s="17">
        <v>342.80874136199998</v>
      </c>
      <c r="BS123" s="17">
        <v>460.40291739600002</v>
      </c>
      <c r="BT123" s="17">
        <v>1002.7736758599999</v>
      </c>
      <c r="BU123" s="17">
        <v>2129.2130739640002</v>
      </c>
      <c r="BV123" s="17">
        <v>1335.0551003299997</v>
      </c>
      <c r="BW123" s="17">
        <v>883.28215848800005</v>
      </c>
      <c r="BX123" s="17">
        <v>1121.958951776</v>
      </c>
      <c r="BY123" s="17">
        <v>2886.35698873</v>
      </c>
      <c r="BZ123" s="17">
        <v>1945.2359896179996</v>
      </c>
      <c r="CA123" s="17">
        <v>3257.9300004260003</v>
      </c>
      <c r="CB123" s="17">
        <v>6104.4988677520005</v>
      </c>
      <c r="CC123" s="17">
        <v>16139.242824698</v>
      </c>
      <c r="CD123" s="17">
        <v>84.248540629999994</v>
      </c>
      <c r="CE123" s="17">
        <v>69.289463019999999</v>
      </c>
      <c r="CF123" s="17">
        <v>163.16629712400004</v>
      </c>
      <c r="CG123" s="17">
        <v>430.32038642800006</v>
      </c>
      <c r="CH123" s="17">
        <v>489.59144616799989</v>
      </c>
      <c r="CI123" s="17">
        <v>303.39531985199994</v>
      </c>
      <c r="CJ123" s="17">
        <v>740.0109481720001</v>
      </c>
      <c r="CK123" s="17">
        <v>1159.803871352</v>
      </c>
      <c r="CL123" s="17">
        <v>2553.0846677959998</v>
      </c>
      <c r="CM123" s="17">
        <v>823.75896548199989</v>
      </c>
      <c r="CN123" s="17">
        <v>1087.893356174</v>
      </c>
      <c r="CO123" s="17">
        <v>8234.6795624999995</v>
      </c>
      <c r="CP123" s="17">
        <v>24285.935464399998</v>
      </c>
      <c r="CQ123" s="17">
        <v>5.2532959999999997</v>
      </c>
      <c r="CR123" s="17">
        <v>176.41581256999999</v>
      </c>
      <c r="CS123" s="17">
        <v>3698.9772658100001</v>
      </c>
      <c r="CT123" s="17">
        <v>403.25760322999997</v>
      </c>
      <c r="CU123" s="17">
        <v>619.31084254000007</v>
      </c>
      <c r="CV123" s="17">
        <v>556.08985867999991</v>
      </c>
      <c r="CW123" s="17">
        <v>577.69730209000011</v>
      </c>
      <c r="CX123" s="17">
        <v>287.77323675000002</v>
      </c>
      <c r="CY123" s="17">
        <v>1670.10746017</v>
      </c>
      <c r="CZ123" s="17">
        <v>319.11613965000009</v>
      </c>
      <c r="DA123" s="17">
        <v>2904.5194315299991</v>
      </c>
      <c r="DB123" s="17">
        <v>13067.417215379999</v>
      </c>
      <c r="DC123" s="17">
        <v>14199.732528680001</v>
      </c>
      <c r="DD123" s="17">
        <v>21.206912210000013</v>
      </c>
      <c r="DE123" s="17">
        <v>583.43966773999989</v>
      </c>
      <c r="DF123" s="17">
        <v>735.96792949000007</v>
      </c>
      <c r="DG123" s="17">
        <v>679.48264936999999</v>
      </c>
      <c r="DH123" s="17">
        <v>1449.81050271</v>
      </c>
      <c r="DI123" s="17">
        <v>901.37654694000025</v>
      </c>
      <c r="DJ123" s="17">
        <v>599.93940279000003</v>
      </c>
      <c r="DK123" s="17">
        <v>548.31178840000007</v>
      </c>
      <c r="DL123" s="17">
        <v>576.74961574000019</v>
      </c>
      <c r="DM123" s="17">
        <v>1514.1040859700001</v>
      </c>
      <c r="DN123" s="17">
        <v>580.31089014000008</v>
      </c>
      <c r="DO123" s="18">
        <v>6009.0325371800009</v>
      </c>
    </row>
    <row r="124" spans="1:119">
      <c r="A124" s="33">
        <v>2821</v>
      </c>
      <c r="B124" s="21" t="s">
        <v>121</v>
      </c>
      <c r="C124" s="17">
        <v>5143.1557343309996</v>
      </c>
      <c r="D124" s="17">
        <v>46.912585277999995</v>
      </c>
      <c r="E124" s="17">
        <v>552.684960628</v>
      </c>
      <c r="F124" s="17">
        <v>361.53096088399991</v>
      </c>
      <c r="G124" s="17">
        <v>340.288985868</v>
      </c>
      <c r="H124" s="17">
        <v>274.41301195200009</v>
      </c>
      <c r="I124" s="17">
        <v>468.74302111500009</v>
      </c>
      <c r="J124" s="17">
        <v>361.87499821999995</v>
      </c>
      <c r="K124" s="17">
        <v>532.21217854600013</v>
      </c>
      <c r="L124" s="17">
        <v>317.06286181400003</v>
      </c>
      <c r="M124" s="17">
        <v>395.90897425399947</v>
      </c>
      <c r="N124" s="17">
        <v>559.68748307400017</v>
      </c>
      <c r="O124" s="17">
        <v>931.83571269800041</v>
      </c>
      <c r="P124" s="17">
        <v>8159.5114936567115</v>
      </c>
      <c r="Q124" s="17">
        <v>101.76636106800001</v>
      </c>
      <c r="R124" s="17">
        <v>482.256185782248</v>
      </c>
      <c r="S124" s="17">
        <v>505.43106217058403</v>
      </c>
      <c r="T124" s="17">
        <v>538.90202757879592</v>
      </c>
      <c r="U124" s="17">
        <v>439.71586532746085</v>
      </c>
      <c r="V124" s="17">
        <v>831.51126868281551</v>
      </c>
      <c r="W124" s="17">
        <v>569.14890419404628</v>
      </c>
      <c r="X124" s="17">
        <v>1942.6184416375686</v>
      </c>
      <c r="Y124" s="17">
        <v>807.17001092851081</v>
      </c>
      <c r="Z124" s="17">
        <v>439.57372749500996</v>
      </c>
      <c r="AA124" s="17">
        <v>682.83100196164582</v>
      </c>
      <c r="AB124" s="17">
        <v>818.58663683002567</v>
      </c>
      <c r="AC124" s="17">
        <v>7137.7628094400006</v>
      </c>
      <c r="AD124" s="17">
        <v>262.91940652684826</v>
      </c>
      <c r="AE124" s="17">
        <v>292.82697582856139</v>
      </c>
      <c r="AF124" s="17">
        <v>347.77916272899239</v>
      </c>
      <c r="AG124" s="17">
        <v>872.61251647076847</v>
      </c>
      <c r="AH124" s="17">
        <v>771.95578737299184</v>
      </c>
      <c r="AI124" s="17">
        <v>837.90795367235273</v>
      </c>
      <c r="AJ124" s="17">
        <v>996.54219620573383</v>
      </c>
      <c r="AK124" s="17">
        <v>661.85701375446024</v>
      </c>
      <c r="AL124" s="17">
        <v>-712.60468875270897</v>
      </c>
      <c r="AM124" s="17">
        <v>-453.02324110646992</v>
      </c>
      <c r="AN124" s="17">
        <v>544.27427540846998</v>
      </c>
      <c r="AO124" s="17">
        <v>2714.7154513300002</v>
      </c>
      <c r="AP124" s="17">
        <v>9662.0506606519994</v>
      </c>
      <c r="AQ124" s="17">
        <v>242.54897704666672</v>
      </c>
      <c r="AR124" s="17">
        <v>396.68343692666662</v>
      </c>
      <c r="AS124" s="17">
        <v>666.80309655666679</v>
      </c>
      <c r="AT124" s="17">
        <v>632.30239676346685</v>
      </c>
      <c r="AU124" s="17">
        <v>496.19166569226695</v>
      </c>
      <c r="AV124" s="17">
        <v>558.2279588270668</v>
      </c>
      <c r="AW124" s="17">
        <v>1064.0500160826662</v>
      </c>
      <c r="AX124" s="17">
        <v>795.41237754906649</v>
      </c>
      <c r="AY124" s="17">
        <v>1374.7064697854673</v>
      </c>
      <c r="AZ124" s="17">
        <v>982.33441269106675</v>
      </c>
      <c r="BA124" s="17">
        <v>1215.6481354998664</v>
      </c>
      <c r="BB124" s="17">
        <v>1237.1417172310667</v>
      </c>
      <c r="BC124" s="17">
        <v>9123.815316952001</v>
      </c>
      <c r="BD124" s="17">
        <v>151.45873073999999</v>
      </c>
      <c r="BE124" s="17">
        <v>218.91006337799999</v>
      </c>
      <c r="BF124" s="17">
        <v>505.08930875800002</v>
      </c>
      <c r="BG124" s="17">
        <v>974.84125475200005</v>
      </c>
      <c r="BH124" s="17">
        <v>665.88281553599995</v>
      </c>
      <c r="BI124" s="17">
        <v>542.52381432599998</v>
      </c>
      <c r="BJ124" s="17">
        <v>604.64035585600004</v>
      </c>
      <c r="BK124" s="17">
        <v>916.51509806599995</v>
      </c>
      <c r="BL124" s="17">
        <v>495.4238486160001</v>
      </c>
      <c r="BM124" s="17">
        <v>760.05385607400001</v>
      </c>
      <c r="BN124" s="17">
        <v>582.45662698400008</v>
      </c>
      <c r="BO124" s="17">
        <v>2706.0195438660003</v>
      </c>
      <c r="BP124" s="17">
        <v>11418.207787709998</v>
      </c>
      <c r="BQ124" s="17">
        <v>94.236403408000001</v>
      </c>
      <c r="BR124" s="17">
        <v>294.45783985200001</v>
      </c>
      <c r="BS124" s="17">
        <v>320.56812026599999</v>
      </c>
      <c r="BT124" s="17">
        <v>466.99176760999995</v>
      </c>
      <c r="BU124" s="17">
        <v>772.31677939400004</v>
      </c>
      <c r="BV124" s="17">
        <v>811.70099804999984</v>
      </c>
      <c r="BW124" s="17">
        <v>559.87807192800005</v>
      </c>
      <c r="BX124" s="17">
        <v>492.40101391600001</v>
      </c>
      <c r="BY124" s="17">
        <v>2368.6438238299997</v>
      </c>
      <c r="BZ124" s="17">
        <v>1329.5750701279997</v>
      </c>
      <c r="CA124" s="17">
        <v>2004.848215796</v>
      </c>
      <c r="CB124" s="17">
        <v>1902.589683532</v>
      </c>
      <c r="CC124" s="17">
        <v>9863.8579294480005</v>
      </c>
      <c r="CD124" s="17">
        <v>84.248540629999994</v>
      </c>
      <c r="CE124" s="17">
        <v>69.289463019999999</v>
      </c>
      <c r="CF124" s="17">
        <v>163.16629712400004</v>
      </c>
      <c r="CG124" s="17">
        <v>430.32038642800006</v>
      </c>
      <c r="CH124" s="17">
        <v>488.20786236799989</v>
      </c>
      <c r="CI124" s="17">
        <v>303.18867395199993</v>
      </c>
      <c r="CJ124" s="17">
        <v>714.18051741200009</v>
      </c>
      <c r="CK124" s="17">
        <v>711.72885617200006</v>
      </c>
      <c r="CL124" s="17">
        <v>492.29689551599984</v>
      </c>
      <c r="CM124" s="17">
        <v>641.24414605199991</v>
      </c>
      <c r="CN124" s="17">
        <v>1047.565480214</v>
      </c>
      <c r="CO124" s="17">
        <v>4718.4208105600001</v>
      </c>
      <c r="CP124" s="17">
        <v>8147.9250150100006</v>
      </c>
      <c r="CQ124" s="17">
        <v>5.2532959999999997</v>
      </c>
      <c r="CR124" s="17">
        <v>172.52501033999999</v>
      </c>
      <c r="CS124" s="17">
        <v>598.15664284000002</v>
      </c>
      <c r="CT124" s="17">
        <v>231.02096266999999</v>
      </c>
      <c r="CU124" s="17">
        <v>601.13314004000006</v>
      </c>
      <c r="CV124" s="17">
        <v>500.62766120999987</v>
      </c>
      <c r="CW124" s="17">
        <v>575.29396530000008</v>
      </c>
      <c r="CX124" s="17">
        <v>283.51513675000001</v>
      </c>
      <c r="CY124" s="17">
        <v>1172.58008531</v>
      </c>
      <c r="CZ124" s="17">
        <v>318.5054749900001</v>
      </c>
      <c r="DA124" s="17">
        <v>2510.5255168999993</v>
      </c>
      <c r="DB124" s="17">
        <v>1178.7881226600011</v>
      </c>
      <c r="DC124" s="17">
        <v>8993.4017745100009</v>
      </c>
      <c r="DD124" s="17">
        <v>21.206912210000013</v>
      </c>
      <c r="DE124" s="17">
        <v>582.78966773999991</v>
      </c>
      <c r="DF124" s="17">
        <v>435.17695516000003</v>
      </c>
      <c r="DG124" s="17">
        <v>637.60978084999999</v>
      </c>
      <c r="DH124" s="17">
        <v>689.82309407999992</v>
      </c>
      <c r="DI124" s="17">
        <v>762.52458002000026</v>
      </c>
      <c r="DJ124" s="17">
        <v>441.44443283999999</v>
      </c>
      <c r="DK124" s="17">
        <v>514.70612388000006</v>
      </c>
      <c r="DL124" s="17">
        <v>489.82979219000015</v>
      </c>
      <c r="DM124" s="17">
        <v>693.05054011000004</v>
      </c>
      <c r="DN124" s="17">
        <v>396.41515544000009</v>
      </c>
      <c r="DO124" s="18">
        <v>3328.8247399900006</v>
      </c>
    </row>
    <row r="125" spans="1:119">
      <c r="A125" s="33">
        <v>2822</v>
      </c>
      <c r="B125" s="21" t="s">
        <v>122</v>
      </c>
      <c r="C125" s="17">
        <v>1885.1710932000001</v>
      </c>
      <c r="D125" s="17">
        <v>5.2</v>
      </c>
      <c r="E125" s="17">
        <v>16.042581210000002</v>
      </c>
      <c r="F125" s="17">
        <v>60.932974110000004</v>
      </c>
      <c r="G125" s="17">
        <v>80.343457070000014</v>
      </c>
      <c r="H125" s="17">
        <v>97.971322489999977</v>
      </c>
      <c r="I125" s="17">
        <v>359.59164852999999</v>
      </c>
      <c r="J125" s="17">
        <v>115.16648573000001</v>
      </c>
      <c r="K125" s="17">
        <v>302.24191723000001</v>
      </c>
      <c r="L125" s="17">
        <v>316.73263563</v>
      </c>
      <c r="M125" s="17">
        <v>105.07915523000005</v>
      </c>
      <c r="N125" s="17">
        <v>135.70460537</v>
      </c>
      <c r="O125" s="17">
        <v>290.16431060000002</v>
      </c>
      <c r="P125" s="17">
        <v>1262.13007997</v>
      </c>
      <c r="Q125" s="17">
        <v>0.45954</v>
      </c>
      <c r="R125" s="17">
        <v>11.298783</v>
      </c>
      <c r="S125" s="17">
        <v>50.996763370000004</v>
      </c>
      <c r="T125" s="17">
        <v>9.9894763500000003</v>
      </c>
      <c r="U125" s="17">
        <v>34.236094600000001</v>
      </c>
      <c r="V125" s="17">
        <v>57.179467810000006</v>
      </c>
      <c r="W125" s="17">
        <v>19.113457400000001</v>
      </c>
      <c r="X125" s="17">
        <v>53.700594250000002</v>
      </c>
      <c r="Y125" s="17">
        <v>27.671418939999999</v>
      </c>
      <c r="Z125" s="17">
        <v>565.22499450000009</v>
      </c>
      <c r="AA125" s="17">
        <v>87.052651690000005</v>
      </c>
      <c r="AB125" s="17">
        <v>345.20683805999994</v>
      </c>
      <c r="AC125" s="17">
        <v>1721.27236537</v>
      </c>
      <c r="AD125" s="17">
        <v>0</v>
      </c>
      <c r="AE125" s="17">
        <v>6.0864256299999999</v>
      </c>
      <c r="AF125" s="17">
        <v>52.343018030000003</v>
      </c>
      <c r="AG125" s="17">
        <v>34.884964109999999</v>
      </c>
      <c r="AH125" s="17">
        <v>48.226619320000005</v>
      </c>
      <c r="AI125" s="17">
        <v>30.45482483</v>
      </c>
      <c r="AJ125" s="17">
        <v>12.700946029999999</v>
      </c>
      <c r="AK125" s="17">
        <v>53.324812539999996</v>
      </c>
      <c r="AL125" s="17">
        <v>135.64068365</v>
      </c>
      <c r="AM125" s="17">
        <v>185.18784104999997</v>
      </c>
      <c r="AN125" s="17">
        <v>75.10711517</v>
      </c>
      <c r="AO125" s="17">
        <v>1087.31511501</v>
      </c>
      <c r="AP125" s="17">
        <v>1643.6636928600001</v>
      </c>
      <c r="AQ125" s="17">
        <v>74.142676800000004</v>
      </c>
      <c r="AR125" s="17">
        <v>8.9956607999999925</v>
      </c>
      <c r="AS125" s="17">
        <v>101.76790119999998</v>
      </c>
      <c r="AT125" s="17">
        <v>86.178756160000006</v>
      </c>
      <c r="AU125" s="17">
        <v>68.679522680000005</v>
      </c>
      <c r="AV125" s="17">
        <v>289.52029616999994</v>
      </c>
      <c r="AW125" s="17">
        <v>35.340863460000023</v>
      </c>
      <c r="AX125" s="17">
        <v>253.67245735000003</v>
      </c>
      <c r="AY125" s="17">
        <v>123.45032767999999</v>
      </c>
      <c r="AZ125" s="17">
        <v>110.13592390000001</v>
      </c>
      <c r="BA125" s="17">
        <v>230.40506456999998</v>
      </c>
      <c r="BB125" s="17">
        <v>261.37424209000005</v>
      </c>
      <c r="BC125" s="17">
        <v>1897.30262468</v>
      </c>
      <c r="BD125" s="17">
        <v>12.44153687</v>
      </c>
      <c r="BE125" s="17">
        <v>33.80287268</v>
      </c>
      <c r="BF125" s="17">
        <v>71.734661630000005</v>
      </c>
      <c r="BG125" s="17">
        <v>26.763521259999997</v>
      </c>
      <c r="BH125" s="17">
        <v>51.907380979999999</v>
      </c>
      <c r="BI125" s="17">
        <v>21.477074079999998</v>
      </c>
      <c r="BJ125" s="17">
        <v>74.671901609999992</v>
      </c>
      <c r="BK125" s="17">
        <v>12.617040230000001</v>
      </c>
      <c r="BL125" s="17">
        <v>394.97695252999995</v>
      </c>
      <c r="BM125" s="17">
        <v>123.12853813000001</v>
      </c>
      <c r="BN125" s="17">
        <v>505.41916613000001</v>
      </c>
      <c r="BO125" s="17">
        <v>568.36197855</v>
      </c>
      <c r="BP125" s="17">
        <v>10205.368649</v>
      </c>
      <c r="BQ125" s="17">
        <v>59.823567600000004</v>
      </c>
      <c r="BR125" s="17">
        <v>48.35090151</v>
      </c>
      <c r="BS125" s="17">
        <v>139.83479713</v>
      </c>
      <c r="BT125" s="17">
        <v>535.78190825000001</v>
      </c>
      <c r="BU125" s="17">
        <v>1356.89629457</v>
      </c>
      <c r="BV125" s="17">
        <v>523.35410228000001</v>
      </c>
      <c r="BW125" s="17">
        <v>323.40408656</v>
      </c>
      <c r="BX125" s="17">
        <v>629.55793786000004</v>
      </c>
      <c r="BY125" s="17">
        <v>517.71316490000004</v>
      </c>
      <c r="BZ125" s="17">
        <v>615.66091949000008</v>
      </c>
      <c r="CA125" s="17">
        <v>1253.0817846300001</v>
      </c>
      <c r="CB125" s="17">
        <v>4201.9091842200005</v>
      </c>
      <c r="CC125" s="17">
        <v>6275.3848952499993</v>
      </c>
      <c r="CD125" s="17">
        <v>0</v>
      </c>
      <c r="CE125" s="17">
        <v>0</v>
      </c>
      <c r="CF125" s="17">
        <v>0</v>
      </c>
      <c r="CG125" s="17">
        <v>0</v>
      </c>
      <c r="CH125" s="17">
        <v>1.3835838</v>
      </c>
      <c r="CI125" s="17">
        <v>0.20664589999999999</v>
      </c>
      <c r="CJ125" s="17">
        <v>25.830430760000002</v>
      </c>
      <c r="CK125" s="17">
        <v>448.07501518000004</v>
      </c>
      <c r="CL125" s="17">
        <v>2060.7877722799999</v>
      </c>
      <c r="CM125" s="17">
        <v>182.51481942999999</v>
      </c>
      <c r="CN125" s="17">
        <v>40.327875960000007</v>
      </c>
      <c r="CO125" s="17">
        <v>3516.2587519399999</v>
      </c>
      <c r="CP125" s="17">
        <v>16138.01044939</v>
      </c>
      <c r="CQ125" s="17">
        <v>0</v>
      </c>
      <c r="CR125" s="17">
        <v>3.8908022299999998</v>
      </c>
      <c r="CS125" s="17">
        <v>3100.8206229699999</v>
      </c>
      <c r="CT125" s="17">
        <v>172.23664056000001</v>
      </c>
      <c r="CU125" s="17">
        <v>18.177702499999999</v>
      </c>
      <c r="CV125" s="17">
        <v>55.46219747</v>
      </c>
      <c r="CW125" s="17">
        <v>2.40333679</v>
      </c>
      <c r="CX125" s="17">
        <v>4.2580999999999998</v>
      </c>
      <c r="CY125" s="17">
        <v>497.52737486000001</v>
      </c>
      <c r="CZ125" s="17">
        <v>0.61066466000000008</v>
      </c>
      <c r="DA125" s="17">
        <v>393.99391463000001</v>
      </c>
      <c r="DB125" s="17">
        <v>11888.629092719999</v>
      </c>
      <c r="DC125" s="17">
        <v>5206.3307541699996</v>
      </c>
      <c r="DD125" s="17">
        <v>0</v>
      </c>
      <c r="DE125" s="17">
        <v>0.65</v>
      </c>
      <c r="DF125" s="17">
        <v>300.79097433000004</v>
      </c>
      <c r="DG125" s="17">
        <v>41.872868519999997</v>
      </c>
      <c r="DH125" s="17">
        <v>759.98740863</v>
      </c>
      <c r="DI125" s="17">
        <v>138.85196692</v>
      </c>
      <c r="DJ125" s="17">
        <v>158.49496995000001</v>
      </c>
      <c r="DK125" s="17">
        <v>33.605664520000005</v>
      </c>
      <c r="DL125" s="17">
        <v>86.919823550000004</v>
      </c>
      <c r="DM125" s="17">
        <v>821.05354585999999</v>
      </c>
      <c r="DN125" s="17">
        <v>183.89573469999999</v>
      </c>
      <c r="DO125" s="18">
        <v>2680.2077971899998</v>
      </c>
    </row>
    <row r="126" spans="1:119" ht="27">
      <c r="A126" s="77">
        <v>283</v>
      </c>
      <c r="B126" s="26" t="s">
        <v>172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17">
        <v>0</v>
      </c>
      <c r="AX126" s="17">
        <v>0</v>
      </c>
      <c r="AY126" s="17">
        <v>0</v>
      </c>
      <c r="AZ126" s="17">
        <v>0</v>
      </c>
      <c r="BA126" s="17">
        <v>0</v>
      </c>
      <c r="BB126" s="17">
        <v>0</v>
      </c>
      <c r="BC126" s="17">
        <v>0</v>
      </c>
      <c r="BD126" s="17">
        <v>0</v>
      </c>
      <c r="BE126" s="17">
        <v>0</v>
      </c>
      <c r="BF126" s="17">
        <v>0</v>
      </c>
      <c r="BG126" s="17">
        <v>0</v>
      </c>
      <c r="BH126" s="17">
        <v>0</v>
      </c>
      <c r="BI126" s="17">
        <v>0</v>
      </c>
      <c r="BJ126" s="17">
        <v>0</v>
      </c>
      <c r="BK126" s="17">
        <v>0</v>
      </c>
      <c r="BL126" s="17">
        <v>0</v>
      </c>
      <c r="BM126" s="17">
        <v>0</v>
      </c>
      <c r="BN126" s="17">
        <v>0</v>
      </c>
      <c r="BO126" s="17">
        <v>0</v>
      </c>
      <c r="BP126" s="17">
        <v>0</v>
      </c>
      <c r="BQ126" s="17">
        <v>0</v>
      </c>
      <c r="BR126" s="17">
        <v>0</v>
      </c>
      <c r="BS126" s="17">
        <v>0</v>
      </c>
      <c r="BT126" s="17">
        <v>0</v>
      </c>
      <c r="BU126" s="17">
        <v>0</v>
      </c>
      <c r="BV126" s="17">
        <v>0</v>
      </c>
      <c r="BW126" s="17">
        <v>0</v>
      </c>
      <c r="BX126" s="17">
        <v>0</v>
      </c>
      <c r="BY126" s="17">
        <v>0</v>
      </c>
      <c r="BZ126" s="17">
        <v>0</v>
      </c>
      <c r="CA126" s="17">
        <v>0</v>
      </c>
      <c r="CB126" s="17">
        <v>0</v>
      </c>
      <c r="CC126" s="17">
        <v>0</v>
      </c>
      <c r="CD126" s="17">
        <v>0</v>
      </c>
      <c r="CE126" s="17">
        <v>0</v>
      </c>
      <c r="CF126" s="17">
        <v>0</v>
      </c>
      <c r="CG126" s="17">
        <v>0</v>
      </c>
      <c r="CH126" s="17">
        <v>0</v>
      </c>
      <c r="CI126" s="17">
        <v>0</v>
      </c>
      <c r="CJ126" s="17">
        <v>0</v>
      </c>
      <c r="CK126" s="17">
        <v>0</v>
      </c>
      <c r="CL126" s="17">
        <v>0</v>
      </c>
      <c r="CM126" s="17">
        <v>0</v>
      </c>
      <c r="CN126" s="17">
        <v>0</v>
      </c>
      <c r="CO126" s="17">
        <v>0</v>
      </c>
      <c r="CP126" s="17">
        <v>0</v>
      </c>
      <c r="CQ126" s="17">
        <v>0</v>
      </c>
      <c r="CR126" s="17">
        <v>0</v>
      </c>
      <c r="CS126" s="17">
        <v>0</v>
      </c>
      <c r="CT126" s="17">
        <v>0</v>
      </c>
      <c r="CU126" s="17">
        <v>0</v>
      </c>
      <c r="CV126" s="17">
        <v>0</v>
      </c>
      <c r="CW126" s="17">
        <v>0</v>
      </c>
      <c r="CX126" s="17">
        <v>0</v>
      </c>
      <c r="CY126" s="17">
        <v>0</v>
      </c>
      <c r="CZ126" s="17">
        <v>0</v>
      </c>
      <c r="DA126" s="17">
        <v>0</v>
      </c>
      <c r="DB126" s="17">
        <v>0</v>
      </c>
      <c r="DC126" s="17">
        <v>0</v>
      </c>
      <c r="DD126" s="17">
        <v>0</v>
      </c>
      <c r="DE126" s="17">
        <v>0</v>
      </c>
      <c r="DF126" s="17">
        <v>0</v>
      </c>
      <c r="DG126" s="17">
        <v>0</v>
      </c>
      <c r="DH126" s="17">
        <v>0</v>
      </c>
      <c r="DI126" s="17">
        <v>0</v>
      </c>
      <c r="DJ126" s="17">
        <v>0</v>
      </c>
      <c r="DK126" s="17">
        <v>0</v>
      </c>
      <c r="DL126" s="17">
        <v>0</v>
      </c>
      <c r="DM126" s="17">
        <v>0</v>
      </c>
      <c r="DN126" s="17">
        <v>0</v>
      </c>
      <c r="DO126" s="18">
        <v>0</v>
      </c>
    </row>
    <row r="127" spans="1:119">
      <c r="A127" s="33">
        <v>2831</v>
      </c>
      <c r="B127" s="21" t="s">
        <v>144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17">
        <v>0</v>
      </c>
      <c r="AX127" s="17">
        <v>0</v>
      </c>
      <c r="AY127" s="17">
        <v>0</v>
      </c>
      <c r="AZ127" s="17">
        <v>0</v>
      </c>
      <c r="BA127" s="17">
        <v>0</v>
      </c>
      <c r="BB127" s="17">
        <v>0</v>
      </c>
      <c r="BC127" s="17">
        <v>0</v>
      </c>
      <c r="BD127" s="17">
        <v>0</v>
      </c>
      <c r="BE127" s="17">
        <v>0</v>
      </c>
      <c r="BF127" s="17">
        <v>0</v>
      </c>
      <c r="BG127" s="17">
        <v>0</v>
      </c>
      <c r="BH127" s="17">
        <v>0</v>
      </c>
      <c r="BI127" s="17">
        <v>0</v>
      </c>
      <c r="BJ127" s="17">
        <v>0</v>
      </c>
      <c r="BK127" s="17">
        <v>0</v>
      </c>
      <c r="BL127" s="17">
        <v>0</v>
      </c>
      <c r="BM127" s="17">
        <v>0</v>
      </c>
      <c r="BN127" s="17">
        <v>0</v>
      </c>
      <c r="BO127" s="17">
        <v>0</v>
      </c>
      <c r="BP127" s="17">
        <v>0</v>
      </c>
      <c r="BQ127" s="17">
        <v>0</v>
      </c>
      <c r="BR127" s="17">
        <v>0</v>
      </c>
      <c r="BS127" s="17">
        <v>0</v>
      </c>
      <c r="BT127" s="17">
        <v>0</v>
      </c>
      <c r="BU127" s="17">
        <v>0</v>
      </c>
      <c r="BV127" s="17">
        <v>0</v>
      </c>
      <c r="BW127" s="17">
        <v>0</v>
      </c>
      <c r="BX127" s="17">
        <v>0</v>
      </c>
      <c r="BY127" s="17">
        <v>0</v>
      </c>
      <c r="BZ127" s="17">
        <v>0</v>
      </c>
      <c r="CA127" s="17">
        <v>0</v>
      </c>
      <c r="CB127" s="17">
        <v>0</v>
      </c>
      <c r="CC127" s="17">
        <v>0</v>
      </c>
      <c r="CD127" s="17">
        <v>0</v>
      </c>
      <c r="CE127" s="17">
        <v>0</v>
      </c>
      <c r="CF127" s="17">
        <v>0</v>
      </c>
      <c r="CG127" s="17">
        <v>0</v>
      </c>
      <c r="CH127" s="17">
        <v>0</v>
      </c>
      <c r="CI127" s="17">
        <v>0</v>
      </c>
      <c r="CJ127" s="17">
        <v>0</v>
      </c>
      <c r="CK127" s="17">
        <v>0</v>
      </c>
      <c r="CL127" s="17">
        <v>0</v>
      </c>
      <c r="CM127" s="17">
        <v>0</v>
      </c>
      <c r="CN127" s="17">
        <v>0</v>
      </c>
      <c r="CO127" s="17">
        <v>0</v>
      </c>
      <c r="CP127" s="17">
        <v>0</v>
      </c>
      <c r="CQ127" s="17">
        <v>0</v>
      </c>
      <c r="CR127" s="17">
        <v>0</v>
      </c>
      <c r="CS127" s="17">
        <v>0</v>
      </c>
      <c r="CT127" s="17">
        <v>0</v>
      </c>
      <c r="CU127" s="17">
        <v>0</v>
      </c>
      <c r="CV127" s="17">
        <v>0</v>
      </c>
      <c r="CW127" s="17">
        <v>0</v>
      </c>
      <c r="CX127" s="17">
        <v>0</v>
      </c>
      <c r="CY127" s="17">
        <v>0</v>
      </c>
      <c r="CZ127" s="17">
        <v>0</v>
      </c>
      <c r="DA127" s="17">
        <v>0</v>
      </c>
      <c r="DB127" s="17">
        <v>0</v>
      </c>
      <c r="DC127" s="17">
        <v>0</v>
      </c>
      <c r="DD127" s="17">
        <v>0</v>
      </c>
      <c r="DE127" s="17">
        <v>0</v>
      </c>
      <c r="DF127" s="17">
        <v>0</v>
      </c>
      <c r="DG127" s="17">
        <v>0</v>
      </c>
      <c r="DH127" s="17">
        <v>0</v>
      </c>
      <c r="DI127" s="17">
        <v>0</v>
      </c>
      <c r="DJ127" s="17">
        <v>0</v>
      </c>
      <c r="DK127" s="17">
        <v>0</v>
      </c>
      <c r="DL127" s="17">
        <v>0</v>
      </c>
      <c r="DM127" s="17">
        <v>0</v>
      </c>
      <c r="DN127" s="17">
        <v>0</v>
      </c>
      <c r="DO127" s="18">
        <v>0</v>
      </c>
    </row>
    <row r="128" spans="1:119">
      <c r="A128" s="33">
        <v>28311</v>
      </c>
      <c r="B128" s="21" t="s">
        <v>145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0</v>
      </c>
      <c r="W128" s="17">
        <v>0</v>
      </c>
      <c r="X128" s="17">
        <v>0</v>
      </c>
      <c r="Y128" s="17">
        <v>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17">
        <v>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7">
        <v>0</v>
      </c>
      <c r="BD128" s="17">
        <v>0</v>
      </c>
      <c r="BE128" s="17">
        <v>0</v>
      </c>
      <c r="BF128" s="17">
        <v>0</v>
      </c>
      <c r="BG128" s="17">
        <v>0</v>
      </c>
      <c r="BH128" s="17">
        <v>0</v>
      </c>
      <c r="BI128" s="17">
        <v>0</v>
      </c>
      <c r="BJ128" s="17">
        <v>0</v>
      </c>
      <c r="BK128" s="17">
        <v>0</v>
      </c>
      <c r="BL128" s="17">
        <v>0</v>
      </c>
      <c r="BM128" s="17">
        <v>0</v>
      </c>
      <c r="BN128" s="17">
        <v>0</v>
      </c>
      <c r="BO128" s="17">
        <v>0</v>
      </c>
      <c r="BP128" s="17">
        <v>0</v>
      </c>
      <c r="BQ128" s="17">
        <v>0</v>
      </c>
      <c r="BR128" s="17">
        <v>0</v>
      </c>
      <c r="BS128" s="17">
        <v>0</v>
      </c>
      <c r="BT128" s="17">
        <v>0</v>
      </c>
      <c r="BU128" s="17">
        <v>0</v>
      </c>
      <c r="BV128" s="17">
        <v>0</v>
      </c>
      <c r="BW128" s="17">
        <v>0</v>
      </c>
      <c r="BX128" s="17">
        <v>0</v>
      </c>
      <c r="BY128" s="17">
        <v>0</v>
      </c>
      <c r="BZ128" s="17">
        <v>0</v>
      </c>
      <c r="CA128" s="17">
        <v>0</v>
      </c>
      <c r="CB128" s="17">
        <v>0</v>
      </c>
      <c r="CC128" s="17">
        <v>0</v>
      </c>
      <c r="CD128" s="17">
        <v>0</v>
      </c>
      <c r="CE128" s="17">
        <v>0</v>
      </c>
      <c r="CF128" s="17">
        <v>0</v>
      </c>
      <c r="CG128" s="17">
        <v>0</v>
      </c>
      <c r="CH128" s="17">
        <v>0</v>
      </c>
      <c r="CI128" s="17">
        <v>0</v>
      </c>
      <c r="CJ128" s="17">
        <v>0</v>
      </c>
      <c r="CK128" s="17">
        <v>0</v>
      </c>
      <c r="CL128" s="17">
        <v>0</v>
      </c>
      <c r="CM128" s="17">
        <v>0</v>
      </c>
      <c r="CN128" s="17">
        <v>0</v>
      </c>
      <c r="CO128" s="17">
        <v>0</v>
      </c>
      <c r="CP128" s="17">
        <v>0</v>
      </c>
      <c r="CQ128" s="17">
        <v>0</v>
      </c>
      <c r="CR128" s="17">
        <v>0</v>
      </c>
      <c r="CS128" s="17">
        <v>0</v>
      </c>
      <c r="CT128" s="17">
        <v>0</v>
      </c>
      <c r="CU128" s="17">
        <v>0</v>
      </c>
      <c r="CV128" s="17">
        <v>0</v>
      </c>
      <c r="CW128" s="17">
        <v>0</v>
      </c>
      <c r="CX128" s="17">
        <v>0</v>
      </c>
      <c r="CY128" s="17">
        <v>0</v>
      </c>
      <c r="CZ128" s="17">
        <v>0</v>
      </c>
      <c r="DA128" s="17">
        <v>0</v>
      </c>
      <c r="DB128" s="17">
        <v>0</v>
      </c>
      <c r="DC128" s="17">
        <v>0</v>
      </c>
      <c r="DD128" s="17">
        <v>0</v>
      </c>
      <c r="DE128" s="17">
        <v>0</v>
      </c>
      <c r="DF128" s="17">
        <v>0</v>
      </c>
      <c r="DG128" s="17">
        <v>0</v>
      </c>
      <c r="DH128" s="17">
        <v>0</v>
      </c>
      <c r="DI128" s="17">
        <v>0</v>
      </c>
      <c r="DJ128" s="17">
        <v>0</v>
      </c>
      <c r="DK128" s="17">
        <v>0</v>
      </c>
      <c r="DL128" s="17">
        <v>0</v>
      </c>
      <c r="DM128" s="17">
        <v>0</v>
      </c>
      <c r="DN128" s="17">
        <v>0</v>
      </c>
      <c r="DO128" s="18">
        <v>0</v>
      </c>
    </row>
    <row r="129" spans="1:120">
      <c r="A129" s="33">
        <v>28312</v>
      </c>
      <c r="B129" s="21" t="s">
        <v>146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17">
        <v>0</v>
      </c>
      <c r="AX129" s="17">
        <v>0</v>
      </c>
      <c r="AY129" s="17">
        <v>0</v>
      </c>
      <c r="AZ129" s="17">
        <v>0</v>
      </c>
      <c r="BA129" s="17">
        <v>0</v>
      </c>
      <c r="BB129" s="17">
        <v>0</v>
      </c>
      <c r="BC129" s="17">
        <v>0</v>
      </c>
      <c r="BD129" s="17">
        <v>0</v>
      </c>
      <c r="BE129" s="17">
        <v>0</v>
      </c>
      <c r="BF129" s="17">
        <v>0</v>
      </c>
      <c r="BG129" s="17">
        <v>0</v>
      </c>
      <c r="BH129" s="17">
        <v>0</v>
      </c>
      <c r="BI129" s="17">
        <v>0</v>
      </c>
      <c r="BJ129" s="17">
        <v>0</v>
      </c>
      <c r="BK129" s="17">
        <v>0</v>
      </c>
      <c r="BL129" s="17">
        <v>0</v>
      </c>
      <c r="BM129" s="17">
        <v>0</v>
      </c>
      <c r="BN129" s="17">
        <v>0</v>
      </c>
      <c r="BO129" s="17">
        <v>0</v>
      </c>
      <c r="BP129" s="17">
        <v>0</v>
      </c>
      <c r="BQ129" s="17">
        <v>0</v>
      </c>
      <c r="BR129" s="17">
        <v>0</v>
      </c>
      <c r="BS129" s="17">
        <v>0</v>
      </c>
      <c r="BT129" s="17">
        <v>0</v>
      </c>
      <c r="BU129" s="17">
        <v>0</v>
      </c>
      <c r="BV129" s="17">
        <v>0</v>
      </c>
      <c r="BW129" s="17">
        <v>0</v>
      </c>
      <c r="BX129" s="17">
        <v>0</v>
      </c>
      <c r="BY129" s="17">
        <v>0</v>
      </c>
      <c r="BZ129" s="17">
        <v>0</v>
      </c>
      <c r="CA129" s="17">
        <v>0</v>
      </c>
      <c r="CB129" s="17">
        <v>0</v>
      </c>
      <c r="CC129" s="17">
        <v>0</v>
      </c>
      <c r="CD129" s="17">
        <v>0</v>
      </c>
      <c r="CE129" s="17">
        <v>0</v>
      </c>
      <c r="CF129" s="17">
        <v>0</v>
      </c>
      <c r="CG129" s="17">
        <v>0</v>
      </c>
      <c r="CH129" s="17">
        <v>0</v>
      </c>
      <c r="CI129" s="17">
        <v>0</v>
      </c>
      <c r="CJ129" s="17">
        <v>0</v>
      </c>
      <c r="CK129" s="17">
        <v>0</v>
      </c>
      <c r="CL129" s="17">
        <v>0</v>
      </c>
      <c r="CM129" s="17">
        <v>0</v>
      </c>
      <c r="CN129" s="17">
        <v>0</v>
      </c>
      <c r="CO129" s="17">
        <v>0</v>
      </c>
      <c r="CP129" s="17">
        <v>0</v>
      </c>
      <c r="CQ129" s="17">
        <v>0</v>
      </c>
      <c r="CR129" s="17">
        <v>0</v>
      </c>
      <c r="CS129" s="17">
        <v>0</v>
      </c>
      <c r="CT129" s="17">
        <v>0</v>
      </c>
      <c r="CU129" s="17">
        <v>0</v>
      </c>
      <c r="CV129" s="17">
        <v>0</v>
      </c>
      <c r="CW129" s="17">
        <v>0</v>
      </c>
      <c r="CX129" s="17">
        <v>0</v>
      </c>
      <c r="CY129" s="17">
        <v>0</v>
      </c>
      <c r="CZ129" s="17">
        <v>0</v>
      </c>
      <c r="DA129" s="17">
        <v>0</v>
      </c>
      <c r="DB129" s="17">
        <v>0</v>
      </c>
      <c r="DC129" s="17">
        <v>0</v>
      </c>
      <c r="DD129" s="17">
        <v>0</v>
      </c>
      <c r="DE129" s="17">
        <v>0</v>
      </c>
      <c r="DF129" s="17">
        <v>0</v>
      </c>
      <c r="DG129" s="17">
        <v>0</v>
      </c>
      <c r="DH129" s="17">
        <v>0</v>
      </c>
      <c r="DI129" s="17">
        <v>0</v>
      </c>
      <c r="DJ129" s="17">
        <v>0</v>
      </c>
      <c r="DK129" s="17">
        <v>0</v>
      </c>
      <c r="DL129" s="17">
        <v>0</v>
      </c>
      <c r="DM129" s="17">
        <v>0</v>
      </c>
      <c r="DN129" s="17">
        <v>0</v>
      </c>
      <c r="DO129" s="18">
        <v>0</v>
      </c>
    </row>
    <row r="130" spans="1:120">
      <c r="A130" s="33">
        <v>28313</v>
      </c>
      <c r="B130" s="21" t="s">
        <v>147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>
        <v>0</v>
      </c>
      <c r="BD130" s="17">
        <v>0</v>
      </c>
      <c r="BE130" s="17">
        <v>0</v>
      </c>
      <c r="BF130" s="17">
        <v>0</v>
      </c>
      <c r="BG130" s="17">
        <v>0</v>
      </c>
      <c r="BH130" s="17">
        <v>0</v>
      </c>
      <c r="BI130" s="17">
        <v>0</v>
      </c>
      <c r="BJ130" s="17">
        <v>0</v>
      </c>
      <c r="BK130" s="17">
        <v>0</v>
      </c>
      <c r="BL130" s="17">
        <v>0</v>
      </c>
      <c r="BM130" s="17">
        <v>0</v>
      </c>
      <c r="BN130" s="17">
        <v>0</v>
      </c>
      <c r="BO130" s="17">
        <v>0</v>
      </c>
      <c r="BP130" s="17">
        <v>0</v>
      </c>
      <c r="BQ130" s="17">
        <v>0</v>
      </c>
      <c r="BR130" s="17">
        <v>0</v>
      </c>
      <c r="BS130" s="17">
        <v>0</v>
      </c>
      <c r="BT130" s="17">
        <v>0</v>
      </c>
      <c r="BU130" s="17">
        <v>0</v>
      </c>
      <c r="BV130" s="17">
        <v>0</v>
      </c>
      <c r="BW130" s="17">
        <v>0</v>
      </c>
      <c r="BX130" s="17">
        <v>0</v>
      </c>
      <c r="BY130" s="17">
        <v>0</v>
      </c>
      <c r="BZ130" s="17">
        <v>0</v>
      </c>
      <c r="CA130" s="17">
        <v>0</v>
      </c>
      <c r="CB130" s="17">
        <v>0</v>
      </c>
      <c r="CC130" s="17">
        <v>0</v>
      </c>
      <c r="CD130" s="17">
        <v>0</v>
      </c>
      <c r="CE130" s="17">
        <v>0</v>
      </c>
      <c r="CF130" s="17">
        <v>0</v>
      </c>
      <c r="CG130" s="17">
        <v>0</v>
      </c>
      <c r="CH130" s="17">
        <v>0</v>
      </c>
      <c r="CI130" s="17">
        <v>0</v>
      </c>
      <c r="CJ130" s="17">
        <v>0</v>
      </c>
      <c r="CK130" s="17">
        <v>0</v>
      </c>
      <c r="CL130" s="17">
        <v>0</v>
      </c>
      <c r="CM130" s="17">
        <v>0</v>
      </c>
      <c r="CN130" s="17">
        <v>0</v>
      </c>
      <c r="CO130" s="17">
        <v>0</v>
      </c>
      <c r="CP130" s="17">
        <v>0</v>
      </c>
      <c r="CQ130" s="17">
        <v>0</v>
      </c>
      <c r="CR130" s="17">
        <v>0</v>
      </c>
      <c r="CS130" s="17">
        <v>0</v>
      </c>
      <c r="CT130" s="17">
        <v>0</v>
      </c>
      <c r="CU130" s="17">
        <v>0</v>
      </c>
      <c r="CV130" s="17">
        <v>0</v>
      </c>
      <c r="CW130" s="17">
        <v>0</v>
      </c>
      <c r="CX130" s="17">
        <v>0</v>
      </c>
      <c r="CY130" s="17">
        <v>0</v>
      </c>
      <c r="CZ130" s="17">
        <v>0</v>
      </c>
      <c r="DA130" s="17">
        <v>0</v>
      </c>
      <c r="DB130" s="17">
        <v>0</v>
      </c>
      <c r="DC130" s="17">
        <v>0</v>
      </c>
      <c r="DD130" s="17">
        <v>0</v>
      </c>
      <c r="DE130" s="17">
        <v>0</v>
      </c>
      <c r="DF130" s="17">
        <v>0</v>
      </c>
      <c r="DG130" s="17">
        <v>0</v>
      </c>
      <c r="DH130" s="17">
        <v>0</v>
      </c>
      <c r="DI130" s="17">
        <v>0</v>
      </c>
      <c r="DJ130" s="17">
        <v>0</v>
      </c>
      <c r="DK130" s="17">
        <v>0</v>
      </c>
      <c r="DL130" s="17">
        <v>0</v>
      </c>
      <c r="DM130" s="17">
        <v>0</v>
      </c>
      <c r="DN130" s="17">
        <v>0</v>
      </c>
      <c r="DO130" s="18">
        <v>0</v>
      </c>
    </row>
    <row r="131" spans="1:120">
      <c r="A131" s="33">
        <v>2832</v>
      </c>
      <c r="B131" s="21" t="s">
        <v>173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17">
        <v>0</v>
      </c>
      <c r="AX131" s="17">
        <v>0</v>
      </c>
      <c r="AY131" s="17">
        <v>0</v>
      </c>
      <c r="AZ131" s="17">
        <v>0</v>
      </c>
      <c r="BA131" s="17">
        <v>0</v>
      </c>
      <c r="BB131" s="17">
        <v>0</v>
      </c>
      <c r="BC131" s="17">
        <v>0</v>
      </c>
      <c r="BD131" s="17">
        <v>0</v>
      </c>
      <c r="BE131" s="17">
        <v>0</v>
      </c>
      <c r="BF131" s="17">
        <v>0</v>
      </c>
      <c r="BG131" s="17">
        <v>0</v>
      </c>
      <c r="BH131" s="17">
        <v>0</v>
      </c>
      <c r="BI131" s="17">
        <v>0</v>
      </c>
      <c r="BJ131" s="17">
        <v>0</v>
      </c>
      <c r="BK131" s="17">
        <v>0</v>
      </c>
      <c r="BL131" s="17">
        <v>0</v>
      </c>
      <c r="BM131" s="17">
        <v>0</v>
      </c>
      <c r="BN131" s="17">
        <v>0</v>
      </c>
      <c r="BO131" s="17">
        <v>0</v>
      </c>
      <c r="BP131" s="17">
        <v>0</v>
      </c>
      <c r="BQ131" s="17">
        <v>0</v>
      </c>
      <c r="BR131" s="17">
        <v>0</v>
      </c>
      <c r="BS131" s="17">
        <v>0</v>
      </c>
      <c r="BT131" s="17">
        <v>0</v>
      </c>
      <c r="BU131" s="17">
        <v>0</v>
      </c>
      <c r="BV131" s="17">
        <v>0</v>
      </c>
      <c r="BW131" s="17">
        <v>0</v>
      </c>
      <c r="BX131" s="17">
        <v>0</v>
      </c>
      <c r="BY131" s="17">
        <v>0</v>
      </c>
      <c r="BZ131" s="17">
        <v>0</v>
      </c>
      <c r="CA131" s="17">
        <v>0</v>
      </c>
      <c r="CB131" s="17">
        <v>0</v>
      </c>
      <c r="CC131" s="17">
        <v>0</v>
      </c>
      <c r="CD131" s="17">
        <v>0</v>
      </c>
      <c r="CE131" s="17">
        <v>0</v>
      </c>
      <c r="CF131" s="17">
        <v>0</v>
      </c>
      <c r="CG131" s="17">
        <v>0</v>
      </c>
      <c r="CH131" s="17">
        <v>0</v>
      </c>
      <c r="CI131" s="17">
        <v>0</v>
      </c>
      <c r="CJ131" s="17">
        <v>0</v>
      </c>
      <c r="CK131" s="17">
        <v>0</v>
      </c>
      <c r="CL131" s="17">
        <v>0</v>
      </c>
      <c r="CM131" s="17">
        <v>0</v>
      </c>
      <c r="CN131" s="17">
        <v>0</v>
      </c>
      <c r="CO131" s="17">
        <v>0</v>
      </c>
      <c r="CP131" s="17">
        <v>0</v>
      </c>
      <c r="CQ131" s="17">
        <v>0</v>
      </c>
      <c r="CR131" s="17">
        <v>0</v>
      </c>
      <c r="CS131" s="17">
        <v>0</v>
      </c>
      <c r="CT131" s="17">
        <v>0</v>
      </c>
      <c r="CU131" s="17">
        <v>0</v>
      </c>
      <c r="CV131" s="17">
        <v>0</v>
      </c>
      <c r="CW131" s="17">
        <v>0</v>
      </c>
      <c r="CX131" s="17">
        <v>0</v>
      </c>
      <c r="CY131" s="17">
        <v>0</v>
      </c>
      <c r="CZ131" s="17">
        <v>0</v>
      </c>
      <c r="DA131" s="17">
        <v>0</v>
      </c>
      <c r="DB131" s="17">
        <v>0</v>
      </c>
      <c r="DC131" s="17">
        <v>0</v>
      </c>
      <c r="DD131" s="17">
        <v>0</v>
      </c>
      <c r="DE131" s="17">
        <v>0</v>
      </c>
      <c r="DF131" s="17">
        <v>0</v>
      </c>
      <c r="DG131" s="17">
        <v>0</v>
      </c>
      <c r="DH131" s="17">
        <v>0</v>
      </c>
      <c r="DI131" s="17">
        <v>0</v>
      </c>
      <c r="DJ131" s="17">
        <v>0</v>
      </c>
      <c r="DK131" s="17">
        <v>0</v>
      </c>
      <c r="DL131" s="17">
        <v>0</v>
      </c>
      <c r="DM131" s="17">
        <v>0</v>
      </c>
      <c r="DN131" s="17">
        <v>0</v>
      </c>
      <c r="DO131" s="18">
        <v>0</v>
      </c>
    </row>
    <row r="132" spans="1:120">
      <c r="A132" s="29" t="s">
        <v>30</v>
      </c>
      <c r="B132" s="30" t="s">
        <v>174</v>
      </c>
      <c r="C132" s="27">
        <f>C4-C86+C93</f>
        <v>6470.3157905694825</v>
      </c>
      <c r="D132" s="27">
        <f t="shared" ref="D132:BO132" si="4">D4-D86+D93</f>
        <v>2082.2821868119991</v>
      </c>
      <c r="E132" s="27">
        <f t="shared" si="4"/>
        <v>-388.68387207800151</v>
      </c>
      <c r="F132" s="27">
        <f t="shared" si="4"/>
        <v>-787.66574822066741</v>
      </c>
      <c r="G132" s="27">
        <f t="shared" si="4"/>
        <v>4105.0286633920014</v>
      </c>
      <c r="H132" s="27">
        <f t="shared" si="4"/>
        <v>2564.5144181380001</v>
      </c>
      <c r="I132" s="27">
        <f t="shared" si="4"/>
        <v>-960.70624198500082</v>
      </c>
      <c r="J132" s="27">
        <f t="shared" si="4"/>
        <v>399.85698758999933</v>
      </c>
      <c r="K132" s="27">
        <f t="shared" si="4"/>
        <v>196.58503367400135</v>
      </c>
      <c r="L132" s="27">
        <f t="shared" si="4"/>
        <v>1323.210199313151</v>
      </c>
      <c r="M132" s="27">
        <f t="shared" si="4"/>
        <v>941.75088396599858</v>
      </c>
      <c r="N132" s="27">
        <f t="shared" si="4"/>
        <v>-88.896081434003463</v>
      </c>
      <c r="O132" s="27">
        <f t="shared" si="4"/>
        <v>-2916.9606385979987</v>
      </c>
      <c r="P132" s="27">
        <f t="shared" si="4"/>
        <v>8707.9292744132836</v>
      </c>
      <c r="Q132" s="27">
        <f t="shared" si="4"/>
        <v>3549.4949724920002</v>
      </c>
      <c r="R132" s="27">
        <f t="shared" si="4"/>
        <v>-1478.487778512249</v>
      </c>
      <c r="S132" s="27">
        <f t="shared" si="4"/>
        <v>-505.98492222058485</v>
      </c>
      <c r="T132" s="27">
        <f t="shared" si="4"/>
        <v>4423.5667714912051</v>
      </c>
      <c r="U132" s="27">
        <f t="shared" si="4"/>
        <v>2374.82585081254</v>
      </c>
      <c r="V132" s="27">
        <f t="shared" si="4"/>
        <v>113.30781839718293</v>
      </c>
      <c r="W132" s="27">
        <f t="shared" si="4"/>
        <v>319.96149621595487</v>
      </c>
      <c r="X132" s="27">
        <f t="shared" si="4"/>
        <v>-892.56417212756969</v>
      </c>
      <c r="Y132" s="27">
        <f t="shared" si="4"/>
        <v>5282.600381261489</v>
      </c>
      <c r="Z132" s="27">
        <f t="shared" si="4"/>
        <v>-276.14975437500834</v>
      </c>
      <c r="AA132" s="27">
        <f t="shared" si="4"/>
        <v>-1055.4051774016443</v>
      </c>
      <c r="AB132" s="27">
        <f t="shared" si="4"/>
        <v>-3147.2362116200275</v>
      </c>
      <c r="AC132" s="27">
        <f t="shared" si="4"/>
        <v>13065.386490695601</v>
      </c>
      <c r="AD132" s="27">
        <f t="shared" si="4"/>
        <v>1983.2096090929545</v>
      </c>
      <c r="AE132" s="27">
        <f t="shared" si="4"/>
        <v>628.96423357124058</v>
      </c>
      <c r="AF132" s="27">
        <f t="shared" si="4"/>
        <v>-606.29723130919047</v>
      </c>
      <c r="AG132" s="27">
        <f t="shared" si="4"/>
        <v>5355.0279353590304</v>
      </c>
      <c r="AH132" s="27">
        <f t="shared" si="4"/>
        <v>1939.7861194968082</v>
      </c>
      <c r="AI132" s="27">
        <f t="shared" si="4"/>
        <v>-869.11919691455114</v>
      </c>
      <c r="AJ132" s="27">
        <f t="shared" si="4"/>
        <v>2499.7664387440691</v>
      </c>
      <c r="AK132" s="27">
        <f t="shared" si="4"/>
        <v>78.713432815343367</v>
      </c>
      <c r="AL132" s="27">
        <f t="shared" si="4"/>
        <v>4162.566931402509</v>
      </c>
      <c r="AM132" s="27">
        <f t="shared" si="4"/>
        <v>3153.9083189162729</v>
      </c>
      <c r="AN132" s="27">
        <f t="shared" si="4"/>
        <v>-921.1201592886664</v>
      </c>
      <c r="AO132" s="27">
        <f t="shared" si="4"/>
        <v>-4340.0199411902031</v>
      </c>
      <c r="AP132" s="27">
        <f t="shared" si="4"/>
        <v>4294.2539141831803</v>
      </c>
      <c r="AQ132" s="27">
        <f t="shared" si="4"/>
        <v>3915.3053514883495</v>
      </c>
      <c r="AR132" s="27">
        <f t="shared" si="4"/>
        <v>-482.70118280506449</v>
      </c>
      <c r="AS132" s="27">
        <f t="shared" si="4"/>
        <v>-1054.7288826858103</v>
      </c>
      <c r="AT132" s="27">
        <f t="shared" si="4"/>
        <v>7583.4376701825713</v>
      </c>
      <c r="AU132" s="27">
        <f t="shared" si="4"/>
        <v>-2351.1723799814808</v>
      </c>
      <c r="AV132" s="27">
        <f t="shared" si="4"/>
        <v>-299.16407953058115</v>
      </c>
      <c r="AW132" s="27">
        <f t="shared" si="4"/>
        <v>-143.68052607852405</v>
      </c>
      <c r="AX132" s="27">
        <f t="shared" si="4"/>
        <v>-1437.9457770574454</v>
      </c>
      <c r="AY132" s="27">
        <f t="shared" si="4"/>
        <v>3257.1898023315807</v>
      </c>
      <c r="AZ132" s="27">
        <f t="shared" si="4"/>
        <v>826.69091062919688</v>
      </c>
      <c r="BA132" s="27">
        <f t="shared" si="4"/>
        <v>-3329.2547338928289</v>
      </c>
      <c r="BB132" s="27">
        <f t="shared" si="4"/>
        <v>-2189.7222584167885</v>
      </c>
      <c r="BC132" s="27">
        <f>BC4-BC86+BC93</f>
        <v>-23809.622616668479</v>
      </c>
      <c r="BD132" s="27">
        <f t="shared" si="4"/>
        <v>4020.767301790378</v>
      </c>
      <c r="BE132" s="27">
        <f t="shared" si="4"/>
        <v>-745.70095000442961</v>
      </c>
      <c r="BF132" s="27">
        <f t="shared" si="4"/>
        <v>-1326.1277756049994</v>
      </c>
      <c r="BG132" s="27">
        <f t="shared" si="4"/>
        <v>1008.4912727150659</v>
      </c>
      <c r="BH132" s="27">
        <f t="shared" si="4"/>
        <v>-4675.5686782397406</v>
      </c>
      <c r="BI132" s="27">
        <f t="shared" si="4"/>
        <v>-5637.7128906734688</v>
      </c>
      <c r="BJ132" s="27">
        <f t="shared" si="4"/>
        <v>114.68027713641823</v>
      </c>
      <c r="BK132" s="27">
        <f t="shared" si="4"/>
        <v>-3254.6764613748273</v>
      </c>
      <c r="BL132" s="27">
        <f t="shared" si="4"/>
        <v>-185.52087778474925</v>
      </c>
      <c r="BM132" s="27">
        <f t="shared" si="4"/>
        <v>-596.54043070592343</v>
      </c>
      <c r="BN132" s="27">
        <f t="shared" si="4"/>
        <v>-3691.3161772842268</v>
      </c>
      <c r="BO132" s="27">
        <f t="shared" si="4"/>
        <v>-8840.3972266379751</v>
      </c>
      <c r="BP132" s="27">
        <f t="shared" ref="BP132:DN132" si="5">BP4-BP86+BP93</f>
        <v>-17677.071181295047</v>
      </c>
      <c r="BQ132" s="27">
        <f t="shared" si="5"/>
        <v>5541.5144250464928</v>
      </c>
      <c r="BR132" s="27">
        <f t="shared" si="5"/>
        <v>-1299.2975941957029</v>
      </c>
      <c r="BS132" s="27">
        <f t="shared" si="5"/>
        <v>-785.27025356305967</v>
      </c>
      <c r="BT132" s="27">
        <f t="shared" si="5"/>
        <v>5096.2711455357203</v>
      </c>
      <c r="BU132" s="27">
        <f t="shared" si="5"/>
        <v>-4384.1551072469538</v>
      </c>
      <c r="BV132" s="27">
        <f t="shared" si="5"/>
        <v>-1816.9364173998347</v>
      </c>
      <c r="BW132" s="27">
        <f t="shared" si="5"/>
        <v>-383.77560964736222</v>
      </c>
      <c r="BX132" s="27">
        <f t="shared" si="5"/>
        <v>-1169.665365799272</v>
      </c>
      <c r="BY132" s="27">
        <f t="shared" si="5"/>
        <v>1045.3564565370179</v>
      </c>
      <c r="BZ132" s="27">
        <f t="shared" si="5"/>
        <v>-315.44685326037506</v>
      </c>
      <c r="CA132" s="27">
        <f t="shared" si="5"/>
        <v>-10449.483452396767</v>
      </c>
      <c r="CB132" s="27">
        <f t="shared" si="5"/>
        <v>-8756.1825549049736</v>
      </c>
      <c r="CC132" s="27">
        <f t="shared" si="5"/>
        <v>3804.2709567872225</v>
      </c>
      <c r="CD132" s="27">
        <f t="shared" si="5"/>
        <v>5239.5131463900116</v>
      </c>
      <c r="CE132" s="27">
        <f t="shared" si="5"/>
        <v>195.77963290730622</v>
      </c>
      <c r="CF132" s="27">
        <f t="shared" si="5"/>
        <v>1279.0489964245153</v>
      </c>
      <c r="CG132" s="27">
        <f t="shared" si="5"/>
        <v>12122.854575664</v>
      </c>
      <c r="CH132" s="27">
        <f t="shared" si="5"/>
        <v>-2364.1905238915806</v>
      </c>
      <c r="CI132" s="27">
        <f t="shared" si="5"/>
        <v>2719.7329898272947</v>
      </c>
      <c r="CJ132" s="27">
        <f t="shared" si="5"/>
        <v>-365.46052400681947</v>
      </c>
      <c r="CK132" s="27">
        <f t="shared" si="5"/>
        <v>-73.264386787999683</v>
      </c>
      <c r="CL132" s="27">
        <f t="shared" si="5"/>
        <v>3207.2283187214689</v>
      </c>
      <c r="CM132" s="27">
        <f t="shared" si="5"/>
        <v>-1254.4740945420453</v>
      </c>
      <c r="CN132" s="27">
        <f t="shared" si="5"/>
        <v>-3801.1510096544498</v>
      </c>
      <c r="CO132" s="27">
        <f t="shared" si="5"/>
        <v>-13101.346164264502</v>
      </c>
      <c r="CP132" s="27">
        <f t="shared" si="5"/>
        <v>-12708.012150518451</v>
      </c>
      <c r="CQ132" s="27">
        <f t="shared" si="5"/>
        <v>3801.6388993289456</v>
      </c>
      <c r="CR132" s="27">
        <f t="shared" si="5"/>
        <v>618.50402402102736</v>
      </c>
      <c r="CS132" s="27">
        <f t="shared" si="5"/>
        <v>-6786.8198310840708</v>
      </c>
      <c r="CT132" s="27">
        <f t="shared" si="5"/>
        <v>10638.160605522386</v>
      </c>
      <c r="CU132" s="27">
        <f t="shared" si="5"/>
        <v>-2925.7792813457072</v>
      </c>
      <c r="CV132" s="27">
        <f t="shared" si="5"/>
        <v>-209.93259589401714</v>
      </c>
      <c r="CW132" s="27">
        <f t="shared" si="5"/>
        <v>419.19043932808381</v>
      </c>
      <c r="CX132" s="27">
        <f t="shared" si="5"/>
        <v>576.95449745528094</v>
      </c>
      <c r="CY132" s="27">
        <f t="shared" si="5"/>
        <v>4076.2921474115683</v>
      </c>
      <c r="CZ132" s="27">
        <f t="shared" si="5"/>
        <v>1784.096937244316</v>
      </c>
      <c r="DA132" s="27">
        <f t="shared" si="5"/>
        <v>-6755.4961980131138</v>
      </c>
      <c r="DB132" s="27">
        <f t="shared" si="5"/>
        <v>-17944.821794493175</v>
      </c>
      <c r="DC132" s="27">
        <f t="shared" si="5"/>
        <v>-423.3874757043377</v>
      </c>
      <c r="DD132" s="27">
        <f t="shared" si="5"/>
        <v>6981.7486396066452</v>
      </c>
      <c r="DE132" s="27">
        <f t="shared" si="5"/>
        <v>72.925133824399381</v>
      </c>
      <c r="DF132" s="27">
        <f t="shared" si="5"/>
        <v>-3253.2658724056946</v>
      </c>
      <c r="DG132" s="27">
        <f t="shared" si="5"/>
        <v>8882.6358595949168</v>
      </c>
      <c r="DH132" s="27">
        <f t="shared" si="5"/>
        <v>-4187.5649893538739</v>
      </c>
      <c r="DI132" s="27">
        <f t="shared" si="5"/>
        <v>-3053.3271552253755</v>
      </c>
      <c r="DJ132" s="27">
        <f t="shared" si="5"/>
        <v>1893.594491958811</v>
      </c>
      <c r="DK132" s="27">
        <f t="shared" si="5"/>
        <v>839.93248157225389</v>
      </c>
      <c r="DL132" s="27">
        <f t="shared" si="5"/>
        <v>7274.9382410866765</v>
      </c>
      <c r="DM132" s="27">
        <f t="shared" si="5"/>
        <v>355.27407034822318</v>
      </c>
      <c r="DN132" s="27">
        <f t="shared" si="5"/>
        <v>-5673.7536308064227</v>
      </c>
      <c r="DO132" s="28">
        <f>DO4-DO86+DO93</f>
        <v>-10556.524745904866</v>
      </c>
    </row>
    <row r="133" spans="1:120">
      <c r="A133" s="29" t="s">
        <v>32</v>
      </c>
      <c r="B133" s="30" t="s">
        <v>175</v>
      </c>
      <c r="C133" s="27">
        <f>C4-C86</f>
        <v>6470.3157905694825</v>
      </c>
      <c r="D133" s="27">
        <f>D4-D86</f>
        <v>2082.2821868119991</v>
      </c>
      <c r="E133" s="27">
        <f t="shared" ref="E133:BP133" si="6">E4-E86</f>
        <v>-388.68387207800151</v>
      </c>
      <c r="F133" s="27">
        <f t="shared" si="6"/>
        <v>-787.66574822066741</v>
      </c>
      <c r="G133" s="27">
        <f t="shared" si="6"/>
        <v>4105.0286633920014</v>
      </c>
      <c r="H133" s="27">
        <f t="shared" si="6"/>
        <v>2564.5144181380001</v>
      </c>
      <c r="I133" s="27">
        <f t="shared" si="6"/>
        <v>-960.70624198500082</v>
      </c>
      <c r="J133" s="27">
        <f t="shared" si="6"/>
        <v>399.85698758999933</v>
      </c>
      <c r="K133" s="27">
        <f t="shared" si="6"/>
        <v>196.58503367400135</v>
      </c>
      <c r="L133" s="27">
        <f t="shared" si="6"/>
        <v>1323.210199313151</v>
      </c>
      <c r="M133" s="27">
        <f t="shared" si="6"/>
        <v>941.75088396599858</v>
      </c>
      <c r="N133" s="27">
        <f t="shared" si="6"/>
        <v>-88.896081434003463</v>
      </c>
      <c r="O133" s="27">
        <f t="shared" si="6"/>
        <v>-2916.9606385979987</v>
      </c>
      <c r="P133" s="27">
        <f t="shared" si="6"/>
        <v>8707.9292744132836</v>
      </c>
      <c r="Q133" s="27">
        <f t="shared" si="6"/>
        <v>3549.4949724920002</v>
      </c>
      <c r="R133" s="27">
        <f t="shared" si="6"/>
        <v>-1478.487778512249</v>
      </c>
      <c r="S133" s="27">
        <f t="shared" si="6"/>
        <v>-505.98492222058485</v>
      </c>
      <c r="T133" s="27">
        <f t="shared" si="6"/>
        <v>4423.5667714912051</v>
      </c>
      <c r="U133" s="27">
        <f t="shared" si="6"/>
        <v>2374.82585081254</v>
      </c>
      <c r="V133" s="27">
        <f t="shared" si="6"/>
        <v>113.30781839718293</v>
      </c>
      <c r="W133" s="27">
        <f t="shared" si="6"/>
        <v>319.96149621595487</v>
      </c>
      <c r="X133" s="27">
        <f t="shared" si="6"/>
        <v>-892.56417212756969</v>
      </c>
      <c r="Y133" s="27">
        <f t="shared" si="6"/>
        <v>5282.600381261489</v>
      </c>
      <c r="Z133" s="27">
        <f t="shared" si="6"/>
        <v>-276.14975437500834</v>
      </c>
      <c r="AA133" s="27">
        <f t="shared" si="6"/>
        <v>-1055.4051774016443</v>
      </c>
      <c r="AB133" s="27">
        <f t="shared" si="6"/>
        <v>-3147.2362116200275</v>
      </c>
      <c r="AC133" s="27">
        <f t="shared" si="6"/>
        <v>13065.386490695601</v>
      </c>
      <c r="AD133" s="27">
        <f t="shared" si="6"/>
        <v>1983.2096090929545</v>
      </c>
      <c r="AE133" s="27">
        <f t="shared" si="6"/>
        <v>628.96423357124058</v>
      </c>
      <c r="AF133" s="27">
        <f t="shared" si="6"/>
        <v>-606.29723130919047</v>
      </c>
      <c r="AG133" s="27">
        <f t="shared" si="6"/>
        <v>5355.0279353590304</v>
      </c>
      <c r="AH133" s="27">
        <f t="shared" si="6"/>
        <v>1939.7861194968082</v>
      </c>
      <c r="AI133" s="27">
        <f t="shared" si="6"/>
        <v>-869.11919691455114</v>
      </c>
      <c r="AJ133" s="27">
        <f t="shared" si="6"/>
        <v>2499.7664387440691</v>
      </c>
      <c r="AK133" s="27">
        <f t="shared" si="6"/>
        <v>78.713432815343367</v>
      </c>
      <c r="AL133" s="27">
        <f t="shared" si="6"/>
        <v>4162.566931402509</v>
      </c>
      <c r="AM133" s="27">
        <f t="shared" si="6"/>
        <v>3153.9083189162729</v>
      </c>
      <c r="AN133" s="27">
        <f t="shared" si="6"/>
        <v>-921.1201592886664</v>
      </c>
      <c r="AO133" s="27">
        <f t="shared" si="6"/>
        <v>-4340.0199411902031</v>
      </c>
      <c r="AP133" s="27">
        <f t="shared" si="6"/>
        <v>4294.2539141831803</v>
      </c>
      <c r="AQ133" s="27">
        <f t="shared" si="6"/>
        <v>3915.3053514883495</v>
      </c>
      <c r="AR133" s="27">
        <f t="shared" si="6"/>
        <v>-482.70118280506449</v>
      </c>
      <c r="AS133" s="27">
        <f t="shared" si="6"/>
        <v>-1054.7288826858103</v>
      </c>
      <c r="AT133" s="27">
        <f t="shared" si="6"/>
        <v>7583.4376701825713</v>
      </c>
      <c r="AU133" s="27">
        <f t="shared" si="6"/>
        <v>-2351.1723799814808</v>
      </c>
      <c r="AV133" s="27">
        <f t="shared" si="6"/>
        <v>-299.16407953058115</v>
      </c>
      <c r="AW133" s="27">
        <f t="shared" si="6"/>
        <v>-143.68052607852405</v>
      </c>
      <c r="AX133" s="27">
        <f t="shared" si="6"/>
        <v>-1437.9457770574454</v>
      </c>
      <c r="AY133" s="27">
        <f t="shared" si="6"/>
        <v>3257.1898023315807</v>
      </c>
      <c r="AZ133" s="27">
        <f t="shared" si="6"/>
        <v>826.69091062919688</v>
      </c>
      <c r="BA133" s="27">
        <f t="shared" si="6"/>
        <v>-3329.2547338928289</v>
      </c>
      <c r="BB133" s="27">
        <f t="shared" si="6"/>
        <v>-2189.7222584167885</v>
      </c>
      <c r="BC133" s="27">
        <f t="shared" si="6"/>
        <v>-23809.622616668479</v>
      </c>
      <c r="BD133" s="27">
        <f t="shared" si="6"/>
        <v>4020.767301790378</v>
      </c>
      <c r="BE133" s="27">
        <f t="shared" si="6"/>
        <v>-745.70095000442961</v>
      </c>
      <c r="BF133" s="27">
        <f t="shared" si="6"/>
        <v>-1326.1277756049994</v>
      </c>
      <c r="BG133" s="27">
        <f t="shared" si="6"/>
        <v>1008.4912727150659</v>
      </c>
      <c r="BH133" s="27">
        <f t="shared" si="6"/>
        <v>-4675.5686782397406</v>
      </c>
      <c r="BI133" s="27">
        <f t="shared" si="6"/>
        <v>-5637.7128906734688</v>
      </c>
      <c r="BJ133" s="27">
        <f t="shared" si="6"/>
        <v>114.68027713641823</v>
      </c>
      <c r="BK133" s="27">
        <f t="shared" si="6"/>
        <v>-3254.6764613748273</v>
      </c>
      <c r="BL133" s="27">
        <f t="shared" si="6"/>
        <v>-185.52087778474925</v>
      </c>
      <c r="BM133" s="27">
        <f t="shared" si="6"/>
        <v>-596.54043070592343</v>
      </c>
      <c r="BN133" s="27">
        <f t="shared" si="6"/>
        <v>-3691.3161772842268</v>
      </c>
      <c r="BO133" s="27">
        <f t="shared" si="6"/>
        <v>-8840.3972266379751</v>
      </c>
      <c r="BP133" s="27">
        <f t="shared" si="6"/>
        <v>-17677.071181295047</v>
      </c>
      <c r="BQ133" s="27">
        <f t="shared" ref="BQ133:DO133" si="7">BQ4-BQ86</f>
        <v>5541.5144250464928</v>
      </c>
      <c r="BR133" s="27">
        <f t="shared" si="7"/>
        <v>-1299.2975941957029</v>
      </c>
      <c r="BS133" s="27">
        <f t="shared" si="7"/>
        <v>-785.27025356305967</v>
      </c>
      <c r="BT133" s="27">
        <f t="shared" si="7"/>
        <v>5096.2711455357203</v>
      </c>
      <c r="BU133" s="27">
        <f t="shared" si="7"/>
        <v>-4384.1551072469538</v>
      </c>
      <c r="BV133" s="27">
        <f t="shared" si="7"/>
        <v>-1816.9364173998347</v>
      </c>
      <c r="BW133" s="27">
        <f t="shared" si="7"/>
        <v>-383.77560964736222</v>
      </c>
      <c r="BX133" s="27">
        <f t="shared" si="7"/>
        <v>-1169.665365799272</v>
      </c>
      <c r="BY133" s="27">
        <f t="shared" si="7"/>
        <v>1045.3564565370179</v>
      </c>
      <c r="BZ133" s="27">
        <f t="shared" si="7"/>
        <v>-315.44685326037506</v>
      </c>
      <c r="CA133" s="27">
        <f t="shared" si="7"/>
        <v>-10449.483452396767</v>
      </c>
      <c r="CB133" s="27">
        <f t="shared" si="7"/>
        <v>-8756.1825549049736</v>
      </c>
      <c r="CC133" s="27">
        <f t="shared" si="7"/>
        <v>3804.2709567872225</v>
      </c>
      <c r="CD133" s="27">
        <f t="shared" si="7"/>
        <v>5239.5131463900116</v>
      </c>
      <c r="CE133" s="27">
        <f t="shared" si="7"/>
        <v>195.77963290730622</v>
      </c>
      <c r="CF133" s="27">
        <f t="shared" si="7"/>
        <v>1279.0489964245153</v>
      </c>
      <c r="CG133" s="27">
        <f t="shared" si="7"/>
        <v>12122.854575664</v>
      </c>
      <c r="CH133" s="27">
        <f t="shared" si="7"/>
        <v>-2364.1905238915806</v>
      </c>
      <c r="CI133" s="27">
        <f t="shared" si="7"/>
        <v>2719.7329898272947</v>
      </c>
      <c r="CJ133" s="27">
        <f t="shared" si="7"/>
        <v>-365.46052400681947</v>
      </c>
      <c r="CK133" s="27">
        <f t="shared" si="7"/>
        <v>-73.264386787999683</v>
      </c>
      <c r="CL133" s="27">
        <f t="shared" si="7"/>
        <v>3207.2283187214689</v>
      </c>
      <c r="CM133" s="27">
        <f t="shared" si="7"/>
        <v>-1254.4740945420453</v>
      </c>
      <c r="CN133" s="27">
        <f t="shared" si="7"/>
        <v>-3801.1510096544498</v>
      </c>
      <c r="CO133" s="27">
        <f t="shared" si="7"/>
        <v>-13101.346164264502</v>
      </c>
      <c r="CP133" s="27">
        <f t="shared" si="7"/>
        <v>-12708.012150518451</v>
      </c>
      <c r="CQ133" s="27">
        <f t="shared" si="7"/>
        <v>3801.6388993289456</v>
      </c>
      <c r="CR133" s="27">
        <f t="shared" si="7"/>
        <v>618.50402402102736</v>
      </c>
      <c r="CS133" s="27">
        <f t="shared" si="7"/>
        <v>-6786.8198310840708</v>
      </c>
      <c r="CT133" s="27">
        <f t="shared" si="7"/>
        <v>10638.160605522386</v>
      </c>
      <c r="CU133" s="27">
        <f t="shared" si="7"/>
        <v>-2925.7792813457072</v>
      </c>
      <c r="CV133" s="27">
        <f t="shared" si="7"/>
        <v>-209.93259589401714</v>
      </c>
      <c r="CW133" s="27">
        <f t="shared" si="7"/>
        <v>419.19043932808381</v>
      </c>
      <c r="CX133" s="27">
        <f t="shared" si="7"/>
        <v>576.95449745528094</v>
      </c>
      <c r="CY133" s="27">
        <f t="shared" si="7"/>
        <v>4076.2921474115683</v>
      </c>
      <c r="CZ133" s="27">
        <f t="shared" si="7"/>
        <v>1784.096937244316</v>
      </c>
      <c r="DA133" s="27">
        <f t="shared" si="7"/>
        <v>-6755.4961980131138</v>
      </c>
      <c r="DB133" s="27">
        <f t="shared" si="7"/>
        <v>-17944.821794493175</v>
      </c>
      <c r="DC133" s="27">
        <f t="shared" si="7"/>
        <v>-423.3874757043377</v>
      </c>
      <c r="DD133" s="27">
        <f t="shared" si="7"/>
        <v>6981.7486396066452</v>
      </c>
      <c r="DE133" s="27">
        <f t="shared" si="7"/>
        <v>72.925133824399381</v>
      </c>
      <c r="DF133" s="27">
        <f t="shared" si="7"/>
        <v>-3253.2658724056946</v>
      </c>
      <c r="DG133" s="27">
        <f t="shared" si="7"/>
        <v>8882.6358595949168</v>
      </c>
      <c r="DH133" s="27">
        <f t="shared" si="7"/>
        <v>-4187.5649893538739</v>
      </c>
      <c r="DI133" s="27">
        <f t="shared" si="7"/>
        <v>-3053.3271552253755</v>
      </c>
      <c r="DJ133" s="27">
        <f t="shared" si="7"/>
        <v>1893.594491958811</v>
      </c>
      <c r="DK133" s="27">
        <f t="shared" si="7"/>
        <v>839.93248157225389</v>
      </c>
      <c r="DL133" s="27">
        <f t="shared" si="7"/>
        <v>7274.9382410866765</v>
      </c>
      <c r="DM133" s="27">
        <f t="shared" si="7"/>
        <v>355.27407034822318</v>
      </c>
      <c r="DN133" s="27">
        <f t="shared" si="7"/>
        <v>-5673.7536308064227</v>
      </c>
      <c r="DO133" s="28">
        <f t="shared" si="7"/>
        <v>-10556.524745904866</v>
      </c>
      <c r="DP133" s="6"/>
    </row>
    <row r="134" spans="1:120">
      <c r="A134" s="19"/>
      <c r="B134" s="31" t="s">
        <v>34</v>
      </c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8"/>
      <c r="DP134" s="6"/>
    </row>
    <row r="135" spans="1:120">
      <c r="A135" s="79">
        <v>31</v>
      </c>
      <c r="B135" s="12" t="s">
        <v>176</v>
      </c>
      <c r="C135" s="27">
        <v>20004.434813148</v>
      </c>
      <c r="D135" s="27">
        <v>215.56367493199986</v>
      </c>
      <c r="E135" s="27">
        <v>470.67635875199994</v>
      </c>
      <c r="F135" s="27">
        <v>784.48288362599976</v>
      </c>
      <c r="G135" s="27">
        <v>1335.9318809720003</v>
      </c>
      <c r="H135" s="27">
        <v>1119.6725497279999</v>
      </c>
      <c r="I135" s="27">
        <v>1679.587684484</v>
      </c>
      <c r="J135" s="27">
        <v>1496.0267322099994</v>
      </c>
      <c r="K135" s="27">
        <v>2148.1097808439999</v>
      </c>
      <c r="L135" s="27">
        <v>2053.0920361060003</v>
      </c>
      <c r="M135" s="27">
        <v>1611.2382229860009</v>
      </c>
      <c r="N135" s="27">
        <v>1945.6648086259995</v>
      </c>
      <c r="O135" s="27">
        <v>5144.3881998820007</v>
      </c>
      <c r="P135" s="27">
        <v>23489.221962660667</v>
      </c>
      <c r="Q135" s="27">
        <v>533.45943211200017</v>
      </c>
      <c r="R135" s="27">
        <v>580.52698548775197</v>
      </c>
      <c r="S135" s="27">
        <v>1147.1129079094158</v>
      </c>
      <c r="T135" s="27">
        <v>1180.5613807419081</v>
      </c>
      <c r="U135" s="27">
        <v>1408.5123569125394</v>
      </c>
      <c r="V135" s="27">
        <v>2562.9027469979992</v>
      </c>
      <c r="W135" s="27">
        <v>2547.1494512153627</v>
      </c>
      <c r="X135" s="27">
        <v>1778.6543363924309</v>
      </c>
      <c r="Y135" s="27">
        <v>2076.8654969175864</v>
      </c>
      <c r="Z135" s="27">
        <v>2109.7936540749861</v>
      </c>
      <c r="AA135" s="27">
        <v>2333.1543674683539</v>
      </c>
      <c r="AB135" s="27">
        <v>5230.5288464303349</v>
      </c>
      <c r="AC135" s="27">
        <v>25435.389893473355</v>
      </c>
      <c r="AD135" s="27">
        <v>508.13735291191398</v>
      </c>
      <c r="AE135" s="27">
        <v>885.37528339837672</v>
      </c>
      <c r="AF135" s="27">
        <v>2020.8438429941141</v>
      </c>
      <c r="AG135" s="27">
        <v>806.28187276002598</v>
      </c>
      <c r="AH135" s="27">
        <v>1860.472209019202</v>
      </c>
      <c r="AI135" s="27">
        <v>1575.0478762844057</v>
      </c>
      <c r="AJ135" s="27">
        <v>1753.8365839200965</v>
      </c>
      <c r="AK135" s="27">
        <v>2677.0489437333335</v>
      </c>
      <c r="AL135" s="27">
        <v>3444.978430610503</v>
      </c>
      <c r="AM135" s="27">
        <v>1671.124385733794</v>
      </c>
      <c r="AN135" s="27">
        <v>2602.960093229794</v>
      </c>
      <c r="AO135" s="27">
        <v>5629.2830188777953</v>
      </c>
      <c r="AP135" s="27">
        <v>19500.396918503597</v>
      </c>
      <c r="AQ135" s="27">
        <v>1686.6393075665753</v>
      </c>
      <c r="AR135" s="27">
        <v>1744.4240906013556</v>
      </c>
      <c r="AS135" s="27">
        <v>1925.637209713936</v>
      </c>
      <c r="AT135" s="27">
        <v>1171.1700103290061</v>
      </c>
      <c r="AU135" s="27">
        <v>1549.8646112965564</v>
      </c>
      <c r="AV135" s="27">
        <v>1307.1934084206518</v>
      </c>
      <c r="AW135" s="27">
        <v>1665.5123502194901</v>
      </c>
      <c r="AX135" s="27">
        <v>1509.084230718782</v>
      </c>
      <c r="AY135" s="27">
        <v>1542.9358037261259</v>
      </c>
      <c r="AZ135" s="27">
        <v>1448.8848552148299</v>
      </c>
      <c r="BA135" s="27">
        <v>1986.7060422223869</v>
      </c>
      <c r="BB135" s="27">
        <v>1962.3449984739018</v>
      </c>
      <c r="BC135" s="27">
        <v>16846.977648305146</v>
      </c>
      <c r="BD135" s="27">
        <v>1149.0479001567514</v>
      </c>
      <c r="BE135" s="27">
        <v>770.05680347916109</v>
      </c>
      <c r="BF135" s="27">
        <v>1955.3339481032476</v>
      </c>
      <c r="BG135" s="27">
        <v>1504.3416448628022</v>
      </c>
      <c r="BH135" s="27">
        <v>1371.9618289837458</v>
      </c>
      <c r="BI135" s="27">
        <v>855.38043309065279</v>
      </c>
      <c r="BJ135" s="27">
        <v>1414.4052492094925</v>
      </c>
      <c r="BK135" s="27">
        <v>1366.0929161600518</v>
      </c>
      <c r="BL135" s="27">
        <v>1049.7451367161223</v>
      </c>
      <c r="BM135" s="27">
        <v>1405.8488592203362</v>
      </c>
      <c r="BN135" s="27">
        <v>2075.348799346481</v>
      </c>
      <c r="BO135" s="27">
        <v>1929.4141289762997</v>
      </c>
      <c r="BP135" s="27">
        <v>16281.7405096277</v>
      </c>
      <c r="BQ135" s="27">
        <v>737.64617705475712</v>
      </c>
      <c r="BR135" s="27">
        <v>769.2410545393559</v>
      </c>
      <c r="BS135" s="27">
        <v>1076.353495399936</v>
      </c>
      <c r="BT135" s="27">
        <v>613.82496334500604</v>
      </c>
      <c r="BU135" s="27">
        <v>414.21739681255508</v>
      </c>
      <c r="BV135" s="27">
        <v>1146.762066735522</v>
      </c>
      <c r="BW135" s="27">
        <v>1405.6180587774938</v>
      </c>
      <c r="BX135" s="27">
        <v>1343.4843098127842</v>
      </c>
      <c r="BY135" s="27">
        <v>1594.7792055688617</v>
      </c>
      <c r="BZ135" s="27">
        <v>1230.8653293560799</v>
      </c>
      <c r="CA135" s="27">
        <v>3128.044168654867</v>
      </c>
      <c r="CB135" s="27">
        <v>2820.9042835704795</v>
      </c>
      <c r="CC135" s="27">
        <v>13840.683915161997</v>
      </c>
      <c r="CD135" s="27">
        <v>208.78880169999999</v>
      </c>
      <c r="CE135" s="27">
        <v>156.52679252999999</v>
      </c>
      <c r="CF135" s="27">
        <v>11.255681116000062</v>
      </c>
      <c r="CG135" s="27">
        <v>392.35326102199997</v>
      </c>
      <c r="CH135" s="27">
        <v>886.22418972200001</v>
      </c>
      <c r="CI135" s="27">
        <v>394.57834877800008</v>
      </c>
      <c r="CJ135" s="27">
        <v>484.83649208799983</v>
      </c>
      <c r="CK135" s="27">
        <v>891.29352624799992</v>
      </c>
      <c r="CL135" s="27">
        <v>1066.7093401939997</v>
      </c>
      <c r="CM135" s="27">
        <v>1196.7472223379998</v>
      </c>
      <c r="CN135" s="27">
        <v>1588.5347525960005</v>
      </c>
      <c r="CO135" s="27">
        <v>6562.8355068299979</v>
      </c>
      <c r="CP135" s="27">
        <v>17718.637191980666</v>
      </c>
      <c r="CQ135" s="27">
        <v>44.014723799999985</v>
      </c>
      <c r="CR135" s="27">
        <v>-214.09325994</v>
      </c>
      <c r="CS135" s="27">
        <v>720.91609517000018</v>
      </c>
      <c r="CT135" s="27">
        <v>56.393351810000013</v>
      </c>
      <c r="CU135" s="27">
        <v>817.0111770499999</v>
      </c>
      <c r="CV135" s="27">
        <v>1474.4052905000001</v>
      </c>
      <c r="CW135" s="27">
        <v>1071.0161388899999</v>
      </c>
      <c r="CX135" s="27">
        <v>940.34271234999994</v>
      </c>
      <c r="CY135" s="27">
        <v>1721.5643306900004</v>
      </c>
      <c r="CZ135" s="27">
        <v>759.82191448999993</v>
      </c>
      <c r="DA135" s="27">
        <v>3117.4043617736666</v>
      </c>
      <c r="DB135" s="27">
        <v>7209.8403553970002</v>
      </c>
      <c r="DC135" s="27">
        <v>15972.656815086666</v>
      </c>
      <c r="DD135" s="27">
        <v>84.47870211</v>
      </c>
      <c r="DE135" s="27">
        <v>402.59273738999997</v>
      </c>
      <c r="DF135" s="27">
        <v>1256.08323258</v>
      </c>
      <c r="DG135" s="27">
        <v>548.46236628999998</v>
      </c>
      <c r="DH135" s="27">
        <v>1150.6493619099999</v>
      </c>
      <c r="DI135" s="27">
        <v>970.4912226099998</v>
      </c>
      <c r="DJ135" s="27">
        <v>506.81996883999994</v>
      </c>
      <c r="DK135" s="27">
        <v>822.230411</v>
      </c>
      <c r="DL135" s="27">
        <v>1119.86162137</v>
      </c>
      <c r="DM135" s="27">
        <v>1802.98520532</v>
      </c>
      <c r="DN135" s="27">
        <v>1831.8314344300002</v>
      </c>
      <c r="DO135" s="28">
        <v>5476.1705512366652</v>
      </c>
      <c r="DP135" s="6"/>
    </row>
    <row r="136" spans="1:120">
      <c r="A136" s="77">
        <v>311</v>
      </c>
      <c r="B136" s="32" t="s">
        <v>177</v>
      </c>
      <c r="C136" s="17">
        <v>20381.437963018001</v>
      </c>
      <c r="D136" s="17">
        <v>244.73892168199987</v>
      </c>
      <c r="E136" s="17">
        <v>647.61232259199994</v>
      </c>
      <c r="F136" s="17">
        <v>796.11107984599971</v>
      </c>
      <c r="G136" s="17">
        <v>1374.7672909920002</v>
      </c>
      <c r="H136" s="17">
        <v>1143.382888328</v>
      </c>
      <c r="I136" s="17">
        <v>1810.2708440240001</v>
      </c>
      <c r="J136" s="17">
        <v>1506.8470901599994</v>
      </c>
      <c r="K136" s="17">
        <v>2165.8393139340001</v>
      </c>
      <c r="L136" s="17">
        <v>2039.6588076560001</v>
      </c>
      <c r="M136" s="17">
        <v>1599.8862614860009</v>
      </c>
      <c r="N136" s="17">
        <v>1928.0304807059995</v>
      </c>
      <c r="O136" s="17">
        <v>5124.2926616120003</v>
      </c>
      <c r="P136" s="17">
        <v>23913.007121410668</v>
      </c>
      <c r="Q136" s="17">
        <v>571.39995238200015</v>
      </c>
      <c r="R136" s="17">
        <v>934.65340171775199</v>
      </c>
      <c r="S136" s="17">
        <v>1174.7808227294158</v>
      </c>
      <c r="T136" s="17">
        <v>1192.4293496919081</v>
      </c>
      <c r="U136" s="17">
        <v>1435.4513764825394</v>
      </c>
      <c r="V136" s="17">
        <v>2602.3001611679992</v>
      </c>
      <c r="W136" s="17">
        <v>2487.3909929053625</v>
      </c>
      <c r="X136" s="17">
        <v>1786.584457932431</v>
      </c>
      <c r="Y136" s="17">
        <v>2084.7095684075862</v>
      </c>
      <c r="Z136" s="17">
        <v>2140.9598990449863</v>
      </c>
      <c r="AA136" s="17">
        <v>2319.078329318354</v>
      </c>
      <c r="AB136" s="17">
        <v>5183.2688096303345</v>
      </c>
      <c r="AC136" s="17">
        <v>25888.530752193357</v>
      </c>
      <c r="AD136" s="17">
        <v>537.83819014191397</v>
      </c>
      <c r="AE136" s="17">
        <v>1225.6193233583767</v>
      </c>
      <c r="AF136" s="17">
        <v>1927.991708034114</v>
      </c>
      <c r="AG136" s="17">
        <v>822.67021464002596</v>
      </c>
      <c r="AH136" s="17">
        <v>1884.3550599292018</v>
      </c>
      <c r="AI136" s="17">
        <v>1564.9619348044057</v>
      </c>
      <c r="AJ136" s="17">
        <v>1778.6043517100966</v>
      </c>
      <c r="AK136" s="17">
        <v>2698.8302570633336</v>
      </c>
      <c r="AL136" s="17">
        <v>3464.4197782205028</v>
      </c>
      <c r="AM136" s="17">
        <v>1691.3917996537941</v>
      </c>
      <c r="AN136" s="17">
        <v>2639.5867739097939</v>
      </c>
      <c r="AO136" s="17">
        <v>5652.2613607277954</v>
      </c>
      <c r="AP136" s="17">
        <v>20068.393127733598</v>
      </c>
      <c r="AQ136" s="17">
        <v>1715.5190528365754</v>
      </c>
      <c r="AR136" s="17">
        <v>1770.1070886713555</v>
      </c>
      <c r="AS136" s="17">
        <v>1937.6650767139361</v>
      </c>
      <c r="AT136" s="17">
        <v>1179.3156125490061</v>
      </c>
      <c r="AU136" s="17">
        <v>1569.3229881365564</v>
      </c>
      <c r="AV136" s="17">
        <v>1524.3614835606518</v>
      </c>
      <c r="AW136" s="17">
        <v>1806.7072053394902</v>
      </c>
      <c r="AX136" s="17">
        <v>1524.874123408782</v>
      </c>
      <c r="AY136" s="17">
        <v>1571.9253872761258</v>
      </c>
      <c r="AZ136" s="17">
        <v>1468.2360935348299</v>
      </c>
      <c r="BA136" s="17">
        <v>2010.9782292323869</v>
      </c>
      <c r="BB136" s="17">
        <v>1989.3807864739028</v>
      </c>
      <c r="BC136" s="17">
        <v>17495.182511735144</v>
      </c>
      <c r="BD136" s="17">
        <v>1179.0661471967514</v>
      </c>
      <c r="BE136" s="17">
        <v>809.6860594191611</v>
      </c>
      <c r="BF136" s="17">
        <v>1981.5435674332475</v>
      </c>
      <c r="BG136" s="17">
        <v>1655.9067525428022</v>
      </c>
      <c r="BH136" s="17">
        <v>1489.1330132937458</v>
      </c>
      <c r="BI136" s="17">
        <v>973.88118450065281</v>
      </c>
      <c r="BJ136" s="17">
        <v>1435.1951459894924</v>
      </c>
      <c r="BK136" s="17">
        <v>1394.0886938500519</v>
      </c>
      <c r="BL136" s="17">
        <v>1079.0064706061223</v>
      </c>
      <c r="BM136" s="17">
        <v>1438.8971561003361</v>
      </c>
      <c r="BN136" s="17">
        <v>2102.7176039064811</v>
      </c>
      <c r="BO136" s="17">
        <v>1956.0607168962997</v>
      </c>
      <c r="BP136" s="17">
        <v>16825.518826627696</v>
      </c>
      <c r="BQ136" s="17">
        <v>766.18704299475712</v>
      </c>
      <c r="BR136" s="17">
        <v>797.78328005935589</v>
      </c>
      <c r="BS136" s="17">
        <v>1293.114141609936</v>
      </c>
      <c r="BT136" s="17">
        <v>643.84240984500605</v>
      </c>
      <c r="BU136" s="17">
        <v>446.51634115255507</v>
      </c>
      <c r="BV136" s="17">
        <v>1187.642442245522</v>
      </c>
      <c r="BW136" s="17">
        <v>1444.0738718774937</v>
      </c>
      <c r="BX136" s="17">
        <v>1378.3419063627841</v>
      </c>
      <c r="BY136" s="17">
        <v>1613.4449341388618</v>
      </c>
      <c r="BZ136" s="17">
        <v>1257.23588348608</v>
      </c>
      <c r="CA136" s="17">
        <v>3145.7942197948669</v>
      </c>
      <c r="CB136" s="17">
        <v>2851.5423530604794</v>
      </c>
      <c r="CC136" s="17">
        <v>14499.647429521996</v>
      </c>
      <c r="CD136" s="17">
        <v>244.68671155999999</v>
      </c>
      <c r="CE136" s="17">
        <v>187.48637251</v>
      </c>
      <c r="CF136" s="17">
        <v>281.11039614600003</v>
      </c>
      <c r="CG136" s="17">
        <v>422.27930038199997</v>
      </c>
      <c r="CH136" s="17">
        <v>918.75183358200002</v>
      </c>
      <c r="CI136" s="17">
        <v>424.63616366800005</v>
      </c>
      <c r="CJ136" s="17">
        <v>514.19865714799982</v>
      </c>
      <c r="CK136" s="17">
        <v>924.20701782799995</v>
      </c>
      <c r="CL136" s="17">
        <v>1097.0373039139997</v>
      </c>
      <c r="CM136" s="17">
        <v>1231.7567820979998</v>
      </c>
      <c r="CN136" s="17">
        <v>1644.5354698760004</v>
      </c>
      <c r="CO136" s="17">
        <v>6608.9614208099983</v>
      </c>
      <c r="CP136" s="17">
        <v>18937.314568820664</v>
      </c>
      <c r="CQ136" s="17">
        <v>78.769720119999988</v>
      </c>
      <c r="CR136" s="17">
        <v>253.19209662999998</v>
      </c>
      <c r="CS136" s="17">
        <v>1256.8130807700002</v>
      </c>
      <c r="CT136" s="17">
        <v>199.09153975000001</v>
      </c>
      <c r="CU136" s="17">
        <v>872.56339718999993</v>
      </c>
      <c r="CV136" s="17">
        <v>1501.7709765300001</v>
      </c>
      <c r="CW136" s="17">
        <v>1123.6694374199999</v>
      </c>
      <c r="CX136" s="17">
        <v>997.08504316999995</v>
      </c>
      <c r="CY136" s="17">
        <v>1777.6428816400003</v>
      </c>
      <c r="CZ136" s="17">
        <v>774.73999148999997</v>
      </c>
      <c r="DA136" s="17">
        <v>3173.2571733136665</v>
      </c>
      <c r="DB136" s="17">
        <v>6928.7192307969999</v>
      </c>
      <c r="DC136" s="17">
        <v>16753.708510446668</v>
      </c>
      <c r="DD136" s="17">
        <v>141.49058034000001</v>
      </c>
      <c r="DE136" s="17">
        <v>461.70963279999995</v>
      </c>
      <c r="DF136" s="17">
        <v>1309.54076676</v>
      </c>
      <c r="DG136" s="17">
        <v>606.90912736999996</v>
      </c>
      <c r="DH136" s="17">
        <v>1207.07597508</v>
      </c>
      <c r="DI136" s="17">
        <v>1029.9145735399998</v>
      </c>
      <c r="DJ136" s="17">
        <v>678.15432666999993</v>
      </c>
      <c r="DK136" s="17">
        <v>957.54239984000003</v>
      </c>
      <c r="DL136" s="17">
        <v>1174.7003306399999</v>
      </c>
      <c r="DM136" s="17">
        <v>1867.01155412</v>
      </c>
      <c r="DN136" s="17">
        <v>1899.8604953500001</v>
      </c>
      <c r="DO136" s="18">
        <v>5419.7987479366657</v>
      </c>
      <c r="DP136" s="6"/>
    </row>
    <row r="137" spans="1:120">
      <c r="A137" s="33">
        <v>3111</v>
      </c>
      <c r="B137" s="21" t="s">
        <v>178</v>
      </c>
      <c r="C137" s="17">
        <v>18768.747838108</v>
      </c>
      <c r="D137" s="17">
        <v>244.32871523199987</v>
      </c>
      <c r="E137" s="17">
        <v>617.46764547199996</v>
      </c>
      <c r="F137" s="17">
        <v>775.1868931959998</v>
      </c>
      <c r="G137" s="17">
        <v>1351.1294269120001</v>
      </c>
      <c r="H137" s="17">
        <v>1123.7884323580001</v>
      </c>
      <c r="I137" s="17">
        <v>1763.6480118240002</v>
      </c>
      <c r="J137" s="17">
        <v>1441.3190693999995</v>
      </c>
      <c r="K137" s="17">
        <v>2019.8223215140001</v>
      </c>
      <c r="L137" s="17">
        <v>1954.2560296660001</v>
      </c>
      <c r="M137" s="17">
        <v>1471.5686199260008</v>
      </c>
      <c r="N137" s="17">
        <v>1783.4663383159996</v>
      </c>
      <c r="O137" s="17">
        <v>4222.7663342920005</v>
      </c>
      <c r="P137" s="17">
        <v>22428.879008860669</v>
      </c>
      <c r="Q137" s="17">
        <v>571.01574025200011</v>
      </c>
      <c r="R137" s="17">
        <v>933.47132893775199</v>
      </c>
      <c r="S137" s="17">
        <v>1154.531010199416</v>
      </c>
      <c r="T137" s="17">
        <v>1162.725748381908</v>
      </c>
      <c r="U137" s="17">
        <v>1272.9701555925396</v>
      </c>
      <c r="V137" s="17">
        <v>2493.1715260379992</v>
      </c>
      <c r="W137" s="17">
        <v>2415.5048839453625</v>
      </c>
      <c r="X137" s="17">
        <v>1675.544367182431</v>
      </c>
      <c r="Y137" s="17">
        <v>2001.9325602775862</v>
      </c>
      <c r="Z137" s="17">
        <v>1809.0308779449861</v>
      </c>
      <c r="AA137" s="17">
        <v>2202.639552028354</v>
      </c>
      <c r="AB137" s="17">
        <v>4736.3412580803342</v>
      </c>
      <c r="AC137" s="17">
        <v>24367.087378363351</v>
      </c>
      <c r="AD137" s="17">
        <v>525.10023031191395</v>
      </c>
      <c r="AE137" s="17">
        <v>1217.1819149083767</v>
      </c>
      <c r="AF137" s="17">
        <v>1762.7498389041139</v>
      </c>
      <c r="AG137" s="17">
        <v>745.01983771002597</v>
      </c>
      <c r="AH137" s="17">
        <v>1820.3541753392017</v>
      </c>
      <c r="AI137" s="17">
        <v>1331.9160308744058</v>
      </c>
      <c r="AJ137" s="17">
        <v>1778.7888669600966</v>
      </c>
      <c r="AK137" s="17">
        <v>2462.5708298433337</v>
      </c>
      <c r="AL137" s="17">
        <v>3339.0308888005029</v>
      </c>
      <c r="AM137" s="17">
        <v>1630.5502970837942</v>
      </c>
      <c r="AN137" s="17">
        <v>2556.5816843997941</v>
      </c>
      <c r="AO137" s="17">
        <v>5197.2427832277945</v>
      </c>
      <c r="AP137" s="17">
        <v>18146.692784683597</v>
      </c>
      <c r="AQ137" s="17">
        <v>1714.0867063565754</v>
      </c>
      <c r="AR137" s="17">
        <v>1740.5693140313556</v>
      </c>
      <c r="AS137" s="17">
        <v>1852.9686897739361</v>
      </c>
      <c r="AT137" s="17">
        <v>1144.3529010890061</v>
      </c>
      <c r="AU137" s="17">
        <v>1489.9418592265563</v>
      </c>
      <c r="AV137" s="17">
        <v>1260.6881536906519</v>
      </c>
      <c r="AW137" s="17">
        <v>1772.1576145394902</v>
      </c>
      <c r="AX137" s="17">
        <v>1428.5051078987819</v>
      </c>
      <c r="AY137" s="17">
        <v>1237.8681150861257</v>
      </c>
      <c r="AZ137" s="17">
        <v>1232.9744863848298</v>
      </c>
      <c r="BA137" s="17">
        <v>1846.5093428723867</v>
      </c>
      <c r="BB137" s="17">
        <v>1426.0704937339033</v>
      </c>
      <c r="BC137" s="17">
        <v>15856.804915445142</v>
      </c>
      <c r="BD137" s="17">
        <v>1174.3412472967514</v>
      </c>
      <c r="BE137" s="17">
        <v>794.09540709916109</v>
      </c>
      <c r="BF137" s="17">
        <v>1954.9663427432474</v>
      </c>
      <c r="BG137" s="17">
        <v>1486.1271023928023</v>
      </c>
      <c r="BH137" s="17">
        <v>1313.9984941037458</v>
      </c>
      <c r="BI137" s="17">
        <v>946.61141181065273</v>
      </c>
      <c r="BJ137" s="17">
        <v>1430.9854114094924</v>
      </c>
      <c r="BK137" s="17">
        <v>1350.812677300052</v>
      </c>
      <c r="BL137" s="17">
        <v>1038.1840089061225</v>
      </c>
      <c r="BM137" s="17">
        <v>1415.8260382903361</v>
      </c>
      <c r="BN137" s="17">
        <v>1771.2295032564809</v>
      </c>
      <c r="BO137" s="17">
        <v>1179.6272708362997</v>
      </c>
      <c r="BP137" s="17">
        <v>14310.454977507699</v>
      </c>
      <c r="BQ137" s="17">
        <v>765.91680126475717</v>
      </c>
      <c r="BR137" s="17">
        <v>687.74565741935589</v>
      </c>
      <c r="BS137" s="17">
        <v>1090.3925341799359</v>
      </c>
      <c r="BT137" s="17">
        <v>592.14398848500605</v>
      </c>
      <c r="BU137" s="17">
        <v>362.57482168255513</v>
      </c>
      <c r="BV137" s="17">
        <v>934.24806699552221</v>
      </c>
      <c r="BW137" s="17">
        <v>1234.3663839574938</v>
      </c>
      <c r="BX137" s="17">
        <v>1280.5958290727842</v>
      </c>
      <c r="BY137" s="17">
        <v>1244.2327323388618</v>
      </c>
      <c r="BZ137" s="17">
        <v>1160.68773876608</v>
      </c>
      <c r="CA137" s="17">
        <v>2495.7135657848667</v>
      </c>
      <c r="CB137" s="17">
        <v>2461.8368575604795</v>
      </c>
      <c r="CC137" s="17">
        <v>13105.718475161997</v>
      </c>
      <c r="CD137" s="17">
        <v>229.68671155999999</v>
      </c>
      <c r="CE137" s="17">
        <v>186.85727850999999</v>
      </c>
      <c r="CF137" s="17">
        <v>267.076857276</v>
      </c>
      <c r="CG137" s="17">
        <v>367.63730075199999</v>
      </c>
      <c r="CH137" s="17">
        <v>840.82789677200003</v>
      </c>
      <c r="CI137" s="17">
        <v>332.87441907800007</v>
      </c>
      <c r="CJ137" s="17">
        <v>520.27591336799992</v>
      </c>
      <c r="CK137" s="17">
        <v>867.057745888</v>
      </c>
      <c r="CL137" s="17">
        <v>1034.9064903339997</v>
      </c>
      <c r="CM137" s="17">
        <v>1129.2129285179997</v>
      </c>
      <c r="CN137" s="17">
        <v>1276.0130960260003</v>
      </c>
      <c r="CO137" s="17">
        <v>6053.2918370799989</v>
      </c>
      <c r="CP137" s="17">
        <v>13201.120519310667</v>
      </c>
      <c r="CQ137" s="17">
        <v>78.769720119999988</v>
      </c>
      <c r="CR137" s="17">
        <v>239.73973036999999</v>
      </c>
      <c r="CS137" s="17">
        <v>1199.32997514</v>
      </c>
      <c r="CT137" s="17">
        <v>139.02113165</v>
      </c>
      <c r="CU137" s="17">
        <v>690.02873476000002</v>
      </c>
      <c r="CV137" s="17">
        <v>1205.9007966200002</v>
      </c>
      <c r="CW137" s="17">
        <v>1091.54787788</v>
      </c>
      <c r="CX137" s="17">
        <v>881.91682459999993</v>
      </c>
      <c r="CY137" s="17">
        <v>1143.06714128</v>
      </c>
      <c r="CZ137" s="17">
        <v>594.95467359999998</v>
      </c>
      <c r="DA137" s="17">
        <v>2172.7668765336666</v>
      </c>
      <c r="DB137" s="17">
        <v>3764.0770367570003</v>
      </c>
      <c r="DC137" s="17">
        <v>12279.652834456665</v>
      </c>
      <c r="DD137" s="17">
        <v>140.64607948</v>
      </c>
      <c r="DE137" s="17">
        <v>453.90063657999997</v>
      </c>
      <c r="DF137" s="17">
        <v>1142.1401028800001</v>
      </c>
      <c r="DG137" s="17">
        <v>409.10671318999999</v>
      </c>
      <c r="DH137" s="17">
        <v>845.89978051000003</v>
      </c>
      <c r="DI137" s="17">
        <v>807.55003541999997</v>
      </c>
      <c r="DJ137" s="17">
        <v>594.06602063000003</v>
      </c>
      <c r="DK137" s="17">
        <v>824.08039752000002</v>
      </c>
      <c r="DL137" s="17">
        <v>886.37315361000003</v>
      </c>
      <c r="DM137" s="17">
        <v>1602.3191503400001</v>
      </c>
      <c r="DN137" s="17">
        <v>940.18675056999996</v>
      </c>
      <c r="DO137" s="18">
        <v>3633.3840137266661</v>
      </c>
      <c r="DP137" s="6"/>
    </row>
    <row r="138" spans="1:120">
      <c r="A138" s="33">
        <v>3112</v>
      </c>
      <c r="B138" s="21" t="s">
        <v>179</v>
      </c>
      <c r="C138" s="17">
        <v>1330.7852695500001</v>
      </c>
      <c r="D138" s="17">
        <v>0.41020645</v>
      </c>
      <c r="E138" s="17">
        <v>27.235413619999999</v>
      </c>
      <c r="F138" s="17">
        <v>13.990743420000001</v>
      </c>
      <c r="G138" s="17">
        <v>21.774944899999998</v>
      </c>
      <c r="H138" s="17">
        <v>17.836234080000001</v>
      </c>
      <c r="I138" s="17">
        <v>36.131435690000004</v>
      </c>
      <c r="J138" s="17">
        <v>57.747662130000009</v>
      </c>
      <c r="K138" s="17">
        <v>134.99318628999998</v>
      </c>
      <c r="L138" s="17">
        <v>78.916150770000016</v>
      </c>
      <c r="M138" s="17">
        <v>93.935372719999961</v>
      </c>
      <c r="N138" s="17">
        <v>103.72439865999998</v>
      </c>
      <c r="O138" s="17">
        <v>744.08952081999996</v>
      </c>
      <c r="P138" s="17">
        <v>1032.4771347800001</v>
      </c>
      <c r="Q138" s="17">
        <v>0.37986993000000002</v>
      </c>
      <c r="R138" s="17">
        <v>1.16691426</v>
      </c>
      <c r="S138" s="17">
        <v>17.510740090000002</v>
      </c>
      <c r="T138" s="17">
        <v>29.21307955</v>
      </c>
      <c r="U138" s="17">
        <v>146.96069531000001</v>
      </c>
      <c r="V138" s="17">
        <v>84.743835060000009</v>
      </c>
      <c r="W138" s="17">
        <v>65.304862569999997</v>
      </c>
      <c r="X138" s="17">
        <v>84.458601889999997</v>
      </c>
      <c r="Y138" s="17">
        <v>59.847467280000004</v>
      </c>
      <c r="Z138" s="17">
        <v>77.202835110000009</v>
      </c>
      <c r="AA138" s="17">
        <v>91.129731400000026</v>
      </c>
      <c r="AB138" s="17">
        <v>374.55850233000001</v>
      </c>
      <c r="AC138" s="17">
        <v>686.93330468999989</v>
      </c>
      <c r="AD138" s="17">
        <v>5.2949575600000003</v>
      </c>
      <c r="AE138" s="17">
        <v>8.410936379999999</v>
      </c>
      <c r="AF138" s="17">
        <v>27.079541170000002</v>
      </c>
      <c r="AG138" s="17">
        <v>14.845961120000004</v>
      </c>
      <c r="AH138" s="17">
        <v>18.30525136</v>
      </c>
      <c r="AI138" s="17">
        <v>124.14041024000002</v>
      </c>
      <c r="AJ138" s="17">
        <v>-71.42332067000001</v>
      </c>
      <c r="AK138" s="17">
        <v>178.63790956999995</v>
      </c>
      <c r="AL138" s="17">
        <v>77.83860168999999</v>
      </c>
      <c r="AM138" s="17">
        <v>51.79886471999999</v>
      </c>
      <c r="AN138" s="17">
        <v>57.863322749999995</v>
      </c>
      <c r="AO138" s="17">
        <v>194.14086880000002</v>
      </c>
      <c r="AP138" s="17">
        <v>1179.6916425400002</v>
      </c>
      <c r="AQ138" s="17">
        <v>1.4323464800000001</v>
      </c>
      <c r="AR138" s="17">
        <v>20.850528410000003</v>
      </c>
      <c r="AS138" s="17">
        <v>76.441697730000001</v>
      </c>
      <c r="AT138" s="17">
        <v>33.180116780000006</v>
      </c>
      <c r="AU138" s="17">
        <v>60.611038230000005</v>
      </c>
      <c r="AV138" s="17">
        <v>79.160030820000003</v>
      </c>
      <c r="AW138" s="17">
        <v>27.416917780000006</v>
      </c>
      <c r="AX138" s="17">
        <v>62.174298679999985</v>
      </c>
      <c r="AY138" s="17">
        <v>318.76228175999995</v>
      </c>
      <c r="AZ138" s="17">
        <v>22.211777409999996</v>
      </c>
      <c r="BA138" s="17">
        <v>121.71160213</v>
      </c>
      <c r="BB138" s="17">
        <v>355.73900633000028</v>
      </c>
      <c r="BC138" s="17">
        <v>956.04814483000007</v>
      </c>
      <c r="BD138" s="17">
        <v>4.7248998999999996</v>
      </c>
      <c r="BE138" s="17">
        <v>8.3764043299999997</v>
      </c>
      <c r="BF138" s="17">
        <v>19.185638350000005</v>
      </c>
      <c r="BG138" s="17">
        <v>166.03809515</v>
      </c>
      <c r="BH138" s="17">
        <v>5.0469649299999997</v>
      </c>
      <c r="BI138" s="17">
        <v>13.481246430000001</v>
      </c>
      <c r="BJ138" s="17">
        <v>1.55235491</v>
      </c>
      <c r="BK138" s="17">
        <v>25.563612559999996</v>
      </c>
      <c r="BL138" s="17">
        <v>36.221279669999994</v>
      </c>
      <c r="BM138" s="17">
        <v>22.611852840000001</v>
      </c>
      <c r="BN138" s="17">
        <v>144.41458020000002</v>
      </c>
      <c r="BO138" s="17">
        <v>508.83121556000003</v>
      </c>
      <c r="BP138" s="17">
        <v>1898.7315509299999</v>
      </c>
      <c r="BQ138" s="17">
        <v>0.27024173000000001</v>
      </c>
      <c r="BR138" s="17">
        <v>79.723263739999993</v>
      </c>
      <c r="BS138" s="17">
        <v>158.58610974999999</v>
      </c>
      <c r="BT138" s="17">
        <v>44.857062990000003</v>
      </c>
      <c r="BU138" s="17">
        <v>76.95248835999999</v>
      </c>
      <c r="BV138" s="17">
        <v>138.03374772000004</v>
      </c>
      <c r="BW138" s="17">
        <v>173.85176002</v>
      </c>
      <c r="BX138" s="17">
        <v>92.271018149999975</v>
      </c>
      <c r="BY138" s="17">
        <v>316.05923056999995</v>
      </c>
      <c r="BZ138" s="17">
        <v>80.139462490000014</v>
      </c>
      <c r="CA138" s="17">
        <v>466.49461234</v>
      </c>
      <c r="CB138" s="17">
        <v>271.49255307000004</v>
      </c>
      <c r="CC138" s="17">
        <v>788.43305213999997</v>
      </c>
      <c r="CD138" s="17">
        <v>15</v>
      </c>
      <c r="CE138" s="17">
        <v>0.62909400000000004</v>
      </c>
      <c r="CF138" s="17">
        <v>12.752938070000001</v>
      </c>
      <c r="CG138" s="17">
        <v>26.315872039999999</v>
      </c>
      <c r="CH138" s="17">
        <v>25.743346730000003</v>
      </c>
      <c r="CI138" s="17">
        <v>16.521373149999999</v>
      </c>
      <c r="CJ138" s="17">
        <v>37.66714064</v>
      </c>
      <c r="CK138" s="17">
        <v>50.867902869999995</v>
      </c>
      <c r="CL138" s="17">
        <v>54.15311552</v>
      </c>
      <c r="CM138" s="17">
        <v>33.576212310000003</v>
      </c>
      <c r="CN138" s="17">
        <v>230.33245592999995</v>
      </c>
      <c r="CO138" s="17">
        <v>284.87360088000003</v>
      </c>
      <c r="CP138" s="17">
        <v>3662.9612212599995</v>
      </c>
      <c r="CQ138" s="17">
        <v>0</v>
      </c>
      <c r="CR138" s="17">
        <v>12.75175746</v>
      </c>
      <c r="CS138" s="17">
        <v>40.771378739999989</v>
      </c>
      <c r="CT138" s="17">
        <v>40.847538629999995</v>
      </c>
      <c r="CU138" s="17">
        <v>33.926384959999993</v>
      </c>
      <c r="CV138" s="17">
        <v>143.13327624999999</v>
      </c>
      <c r="CW138" s="17">
        <v>30.306541559999996</v>
      </c>
      <c r="CX138" s="17">
        <v>54.011153199999995</v>
      </c>
      <c r="CY138" s="17">
        <v>542.89874336000014</v>
      </c>
      <c r="CZ138" s="17">
        <v>159.29897725000001</v>
      </c>
      <c r="DA138" s="17">
        <v>405.04841290999997</v>
      </c>
      <c r="DB138" s="17">
        <v>2199.9670569399996</v>
      </c>
      <c r="DC138" s="17">
        <v>2946.1020265799998</v>
      </c>
      <c r="DD138" s="17">
        <v>0</v>
      </c>
      <c r="DE138" s="17">
        <v>4.9556621300000003</v>
      </c>
      <c r="DF138" s="17">
        <v>35.174275680000001</v>
      </c>
      <c r="DG138" s="17">
        <v>133.28212397999997</v>
      </c>
      <c r="DH138" s="17">
        <v>238.96372250999997</v>
      </c>
      <c r="DI138" s="17">
        <v>162.30528389999998</v>
      </c>
      <c r="DJ138" s="17">
        <v>78.513815660000006</v>
      </c>
      <c r="DK138" s="17">
        <v>125.82649012000002</v>
      </c>
      <c r="DL138" s="17">
        <v>251.76302704999998</v>
      </c>
      <c r="DM138" s="17">
        <v>147.33290530000002</v>
      </c>
      <c r="DN138" s="17">
        <v>447.84608204000006</v>
      </c>
      <c r="DO138" s="18">
        <v>1320.13863821</v>
      </c>
      <c r="DP138" s="6"/>
    </row>
    <row r="139" spans="1:120">
      <c r="A139" s="33">
        <v>3113</v>
      </c>
      <c r="B139" s="21" t="s">
        <v>180</v>
      </c>
      <c r="C139" s="17">
        <v>120.79746109</v>
      </c>
      <c r="D139" s="17">
        <v>0</v>
      </c>
      <c r="E139" s="17">
        <v>2.9092635000000002</v>
      </c>
      <c r="F139" s="17">
        <v>6.93344323</v>
      </c>
      <c r="G139" s="17">
        <v>1.8629191799999989</v>
      </c>
      <c r="H139" s="17">
        <v>1.7582218900000026</v>
      </c>
      <c r="I139" s="17">
        <v>10.470770680000003</v>
      </c>
      <c r="J139" s="17">
        <v>7.7803586300000021</v>
      </c>
      <c r="K139" s="17">
        <v>10.94824869</v>
      </c>
      <c r="L139" s="17">
        <v>6.4866272199999875</v>
      </c>
      <c r="M139" s="17">
        <v>14.432384839999992</v>
      </c>
      <c r="N139" s="17">
        <v>40.811453730000004</v>
      </c>
      <c r="O139" s="17">
        <v>16.40376950000001</v>
      </c>
      <c r="P139" s="17">
        <v>228.56978826999998</v>
      </c>
      <c r="Q139" s="17">
        <v>4.3422000000000001E-3</v>
      </c>
      <c r="R139" s="17">
        <v>1.515852E-2</v>
      </c>
      <c r="S139" s="17">
        <v>2.7390724400000002</v>
      </c>
      <c r="T139" s="17">
        <v>0.49052176000000003</v>
      </c>
      <c r="U139" s="17">
        <v>15.520525579999999</v>
      </c>
      <c r="V139" s="17">
        <v>24.384800070000001</v>
      </c>
      <c r="W139" s="17">
        <v>6.5812463899999996</v>
      </c>
      <c r="X139" s="17">
        <v>26.443190859999998</v>
      </c>
      <c r="Y139" s="17">
        <v>22.085240850000002</v>
      </c>
      <c r="Z139" s="17">
        <v>76.355821629999994</v>
      </c>
      <c r="AA139" s="17">
        <v>22.848458390000001</v>
      </c>
      <c r="AB139" s="17">
        <v>31.101409579999999</v>
      </c>
      <c r="AC139" s="17">
        <v>420.06432968999997</v>
      </c>
      <c r="AD139" s="17">
        <v>7.4430022699999991</v>
      </c>
      <c r="AE139" s="17">
        <v>2.647207E-2</v>
      </c>
      <c r="AF139" s="17">
        <v>21.94677441</v>
      </c>
      <c r="AG139" s="17">
        <v>9.7056574800000011</v>
      </c>
      <c r="AH139" s="17">
        <v>1.0775577700000001</v>
      </c>
      <c r="AI139" s="17">
        <v>62.593131469999996</v>
      </c>
      <c r="AJ139" s="17">
        <v>32.324553659999999</v>
      </c>
      <c r="AK139" s="17">
        <v>7.6215176500000004</v>
      </c>
      <c r="AL139" s="17">
        <v>7.371705780000001</v>
      </c>
      <c r="AM139" s="17">
        <v>3.2134134900000002</v>
      </c>
      <c r="AN139" s="17">
        <v>5.8904349400000005</v>
      </c>
      <c r="AO139" s="17">
        <v>260.85010869999996</v>
      </c>
      <c r="AP139" s="17">
        <v>524.26979712000002</v>
      </c>
      <c r="AQ139" s="17">
        <v>0</v>
      </c>
      <c r="AR139" s="17">
        <v>8.6872462300000013</v>
      </c>
      <c r="AS139" s="17">
        <v>5.6855442099999998</v>
      </c>
      <c r="AT139" s="17">
        <v>1.70669468</v>
      </c>
      <c r="AU139" s="17">
        <v>18.770090679999999</v>
      </c>
      <c r="AV139" s="17">
        <v>104.4863458</v>
      </c>
      <c r="AW139" s="17">
        <v>6.1326730200000101</v>
      </c>
      <c r="AX139" s="17">
        <v>32.909746319999989</v>
      </c>
      <c r="AY139" s="17">
        <v>4.5442266599999961</v>
      </c>
      <c r="AZ139" s="17">
        <v>211.44001268000002</v>
      </c>
      <c r="BA139" s="17">
        <v>42.757284230000018</v>
      </c>
      <c r="BB139" s="17">
        <v>87.149932610000008</v>
      </c>
      <c r="BC139" s="17">
        <v>537.58389956000008</v>
      </c>
      <c r="BD139" s="17">
        <v>0</v>
      </c>
      <c r="BE139" s="17">
        <v>7.2142479900000005</v>
      </c>
      <c r="BF139" s="17">
        <v>6.3915863399999999</v>
      </c>
      <c r="BG139" s="17">
        <v>3.741555</v>
      </c>
      <c r="BH139" s="17">
        <v>117.40214173000001</v>
      </c>
      <c r="BI139" s="17">
        <v>13.788526259999999</v>
      </c>
      <c r="BJ139" s="17">
        <v>2.4337585900000001</v>
      </c>
      <c r="BK139" s="17">
        <v>17.58602599</v>
      </c>
      <c r="BL139" s="17">
        <v>3.36962611</v>
      </c>
      <c r="BM139" s="17">
        <v>0.45926496999999999</v>
      </c>
      <c r="BN139" s="17">
        <v>135.46899208000002</v>
      </c>
      <c r="BO139" s="17">
        <v>229.72817449999999</v>
      </c>
      <c r="BP139" s="17">
        <v>514.56593991</v>
      </c>
      <c r="BQ139" s="17">
        <v>0</v>
      </c>
      <c r="BR139" s="17">
        <v>30.314358899999998</v>
      </c>
      <c r="BS139" s="17">
        <v>44.13549768</v>
      </c>
      <c r="BT139" s="17">
        <v>6.84135837</v>
      </c>
      <c r="BU139" s="17">
        <v>6.98903111</v>
      </c>
      <c r="BV139" s="17">
        <v>66.552401750000001</v>
      </c>
      <c r="BW139" s="17">
        <v>33.880657659999997</v>
      </c>
      <c r="BX139" s="17">
        <v>5.7094653800000001</v>
      </c>
      <c r="BY139" s="17">
        <v>2.04741039</v>
      </c>
      <c r="BZ139" s="17">
        <v>16.40868223</v>
      </c>
      <c r="CA139" s="17">
        <v>180.16312490000001</v>
      </c>
      <c r="CB139" s="17">
        <v>121.52395154000001</v>
      </c>
      <c r="CC139" s="17">
        <v>398.03674505999999</v>
      </c>
      <c r="CD139" s="17">
        <v>0</v>
      </c>
      <c r="CE139" s="17">
        <v>0</v>
      </c>
      <c r="CF139" s="17">
        <v>1.2806008</v>
      </c>
      <c r="CG139" s="17">
        <v>28.326127589999999</v>
      </c>
      <c r="CH139" s="17">
        <v>0.45768421000000004</v>
      </c>
      <c r="CI139" s="17">
        <v>74.894276489999996</v>
      </c>
      <c r="CJ139" s="17">
        <v>-43.744396860000002</v>
      </c>
      <c r="CK139" s="17">
        <v>5.6155633299999996</v>
      </c>
      <c r="CL139" s="17">
        <v>7.9776980599999998</v>
      </c>
      <c r="CM139" s="17">
        <v>59.530811270000001</v>
      </c>
      <c r="CN139" s="17">
        <v>47.506451609999999</v>
      </c>
      <c r="CO139" s="17">
        <v>216.19192856000001</v>
      </c>
      <c r="CP139" s="17">
        <v>722.85330724999994</v>
      </c>
      <c r="CQ139" s="17">
        <v>0</v>
      </c>
      <c r="CR139" s="17">
        <v>0.70060880000000003</v>
      </c>
      <c r="CS139" s="17">
        <v>14.571726890000001</v>
      </c>
      <c r="CT139" s="17">
        <v>19.222869469999999</v>
      </c>
      <c r="CU139" s="17">
        <v>66.434121649999994</v>
      </c>
      <c r="CV139" s="17">
        <v>16.683009640000002</v>
      </c>
      <c r="CW139" s="17">
        <v>1.5773630000000001</v>
      </c>
      <c r="CX139" s="17">
        <v>63.297065369999999</v>
      </c>
      <c r="CY139" s="17">
        <v>91.084885060000005</v>
      </c>
      <c r="CZ139" s="17">
        <v>20.19576927</v>
      </c>
      <c r="DA139" s="17">
        <v>45.362930720000001</v>
      </c>
      <c r="DB139" s="17">
        <v>383.72295737999997</v>
      </c>
      <c r="DC139" s="17">
        <v>1152.03377905</v>
      </c>
      <c r="DD139" s="17">
        <v>0.84450086000000002</v>
      </c>
      <c r="DE139" s="17">
        <v>2.8533340899999997</v>
      </c>
      <c r="DF139" s="17">
        <v>38.530411979999997</v>
      </c>
      <c r="DG139" s="17">
        <v>30.880882969999998</v>
      </c>
      <c r="DH139" s="17">
        <v>69.761368489999995</v>
      </c>
      <c r="DI139" s="17">
        <v>58.029623869999995</v>
      </c>
      <c r="DJ139" s="17">
        <v>5.4409943399999996</v>
      </c>
      <c r="DK139" s="17">
        <v>7.5918122000000006</v>
      </c>
      <c r="DL139" s="17">
        <v>36.564149979999996</v>
      </c>
      <c r="DM139" s="17">
        <v>64.791893700000003</v>
      </c>
      <c r="DN139" s="17">
        <v>486.64432018000002</v>
      </c>
      <c r="DO139" s="18">
        <v>350.10048638999996</v>
      </c>
      <c r="DP139" s="6"/>
    </row>
    <row r="140" spans="1:120">
      <c r="A140" s="33">
        <v>3114</v>
      </c>
      <c r="B140" s="21" t="s">
        <v>181</v>
      </c>
      <c r="C140" s="17">
        <v>161.10739427000001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2.0625830000000001E-2</v>
      </c>
      <c r="J140" s="17">
        <v>0</v>
      </c>
      <c r="K140" s="17">
        <v>7.5557440000000017E-2</v>
      </c>
      <c r="L140" s="17">
        <v>0</v>
      </c>
      <c r="M140" s="17">
        <v>19.949884000000001</v>
      </c>
      <c r="N140" s="17">
        <v>2.8290000000000873E-2</v>
      </c>
      <c r="O140" s="17">
        <v>141.03303700000001</v>
      </c>
      <c r="P140" s="17">
        <v>223.08118950000002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0.138298</v>
      </c>
      <c r="Y140" s="17">
        <v>0.84430000000000005</v>
      </c>
      <c r="Z140" s="17">
        <v>178.37036436000002</v>
      </c>
      <c r="AA140" s="17">
        <v>2.4605874999999999</v>
      </c>
      <c r="AB140" s="17">
        <v>41.267639639999999</v>
      </c>
      <c r="AC140" s="17">
        <v>414.44573945000008</v>
      </c>
      <c r="AD140" s="17">
        <v>0</v>
      </c>
      <c r="AE140" s="17">
        <v>0</v>
      </c>
      <c r="AF140" s="17">
        <v>116.21555355</v>
      </c>
      <c r="AG140" s="17">
        <v>53.098758329999995</v>
      </c>
      <c r="AH140" s="17">
        <v>44.61807546</v>
      </c>
      <c r="AI140" s="17">
        <v>46.312362219999997</v>
      </c>
      <c r="AJ140" s="17">
        <v>38.914251759999999</v>
      </c>
      <c r="AK140" s="17">
        <v>50</v>
      </c>
      <c r="AL140" s="17">
        <v>40.178581950000002</v>
      </c>
      <c r="AM140" s="17">
        <v>5.8292243599999995</v>
      </c>
      <c r="AN140" s="17">
        <v>19.251331820000001</v>
      </c>
      <c r="AO140" s="17">
        <v>2.76E-2</v>
      </c>
      <c r="AP140" s="17">
        <v>217.73890338999996</v>
      </c>
      <c r="AQ140" s="17">
        <v>0</v>
      </c>
      <c r="AR140" s="17">
        <v>0</v>
      </c>
      <c r="AS140" s="17">
        <v>2.5691449999999998</v>
      </c>
      <c r="AT140" s="17">
        <v>7.5899999999999995E-2</v>
      </c>
      <c r="AU140" s="17">
        <v>0</v>
      </c>
      <c r="AV140" s="17">
        <v>80.026953249999991</v>
      </c>
      <c r="AW140" s="17">
        <v>1</v>
      </c>
      <c r="AX140" s="17">
        <v>1.2849705099999997</v>
      </c>
      <c r="AY140" s="17">
        <v>10.750763769999997</v>
      </c>
      <c r="AZ140" s="17">
        <v>1.6098170599999999</v>
      </c>
      <c r="BA140" s="17">
        <v>0</v>
      </c>
      <c r="BB140" s="17">
        <v>120.42135379999999</v>
      </c>
      <c r="BC140" s="17">
        <v>144.74555190000001</v>
      </c>
      <c r="BD140" s="17">
        <v>0</v>
      </c>
      <c r="BE140" s="17">
        <v>0</v>
      </c>
      <c r="BF140" s="17">
        <v>1</v>
      </c>
      <c r="BG140" s="17">
        <v>0</v>
      </c>
      <c r="BH140" s="17">
        <v>52.685412530000001</v>
      </c>
      <c r="BI140" s="17">
        <v>0</v>
      </c>
      <c r="BJ140" s="17">
        <v>0.22362108</v>
      </c>
      <c r="BK140" s="17">
        <v>0.12637799999999999</v>
      </c>
      <c r="BL140" s="17">
        <v>1.2315559199999999</v>
      </c>
      <c r="BM140" s="17">
        <v>0</v>
      </c>
      <c r="BN140" s="17">
        <v>51.604528369999997</v>
      </c>
      <c r="BO140" s="17">
        <v>37.874056000000003</v>
      </c>
      <c r="BP140" s="17">
        <v>101.76635828000001</v>
      </c>
      <c r="BQ140" s="17">
        <v>0</v>
      </c>
      <c r="BR140" s="17">
        <v>0</v>
      </c>
      <c r="BS140" s="17">
        <v>0</v>
      </c>
      <c r="BT140" s="17">
        <v>0</v>
      </c>
      <c r="BU140" s="17">
        <v>0</v>
      </c>
      <c r="BV140" s="17">
        <v>48.808225780000001</v>
      </c>
      <c r="BW140" s="17">
        <v>1.97507024</v>
      </c>
      <c r="BX140" s="17">
        <v>-0.23440623999999999</v>
      </c>
      <c r="BY140" s="17">
        <v>51.105560840000003</v>
      </c>
      <c r="BZ140" s="17">
        <v>0</v>
      </c>
      <c r="CA140" s="17">
        <v>3.4229167700000001</v>
      </c>
      <c r="CB140" s="17">
        <v>-3.3110091100000001</v>
      </c>
      <c r="CC140" s="17">
        <v>207.45915715999999</v>
      </c>
      <c r="CD140" s="17">
        <v>0</v>
      </c>
      <c r="CE140" s="17">
        <v>0</v>
      </c>
      <c r="CF140" s="17">
        <v>0</v>
      </c>
      <c r="CG140" s="17">
        <v>0</v>
      </c>
      <c r="CH140" s="17">
        <v>51.722905869999998</v>
      </c>
      <c r="CI140" s="17">
        <v>0.34609495000000001</v>
      </c>
      <c r="CJ140" s="17">
        <v>0</v>
      </c>
      <c r="CK140" s="17">
        <v>0.66580574000000003</v>
      </c>
      <c r="CL140" s="17">
        <v>0</v>
      </c>
      <c r="CM140" s="17">
        <v>9.4368300000000005</v>
      </c>
      <c r="CN140" s="17">
        <v>90.68346631</v>
      </c>
      <c r="CO140" s="17">
        <v>54.604054290000001</v>
      </c>
      <c r="CP140" s="17">
        <v>1350.3795209999998</v>
      </c>
      <c r="CQ140" s="17">
        <v>0</v>
      </c>
      <c r="CR140" s="17">
        <v>0</v>
      </c>
      <c r="CS140" s="17">
        <v>2.14</v>
      </c>
      <c r="CT140" s="17">
        <v>0</v>
      </c>
      <c r="CU140" s="17">
        <v>82.174155819999996</v>
      </c>
      <c r="CV140" s="17">
        <v>136.05389402</v>
      </c>
      <c r="CW140" s="17">
        <v>0.23765498000000002</v>
      </c>
      <c r="CX140" s="17">
        <v>-2.14</v>
      </c>
      <c r="CY140" s="17">
        <v>0.59211193999999989</v>
      </c>
      <c r="CZ140" s="17">
        <v>0.29057137</v>
      </c>
      <c r="DA140" s="17">
        <v>550.07895314999996</v>
      </c>
      <c r="DB140" s="17">
        <v>580.95217972</v>
      </c>
      <c r="DC140" s="17">
        <v>375.91987036</v>
      </c>
      <c r="DD140" s="17">
        <v>0</v>
      </c>
      <c r="DE140" s="17">
        <v>0</v>
      </c>
      <c r="DF140" s="17">
        <v>93.695976220000006</v>
      </c>
      <c r="DG140" s="17">
        <v>33.639407229999996</v>
      </c>
      <c r="DH140" s="17">
        <v>52.451103570000001</v>
      </c>
      <c r="DI140" s="17">
        <v>2.0296303500000001</v>
      </c>
      <c r="DJ140" s="17">
        <v>0.13349604000000001</v>
      </c>
      <c r="DK140" s="17">
        <v>4.3700000000000003E-2</v>
      </c>
      <c r="DL140" s="17">
        <v>0</v>
      </c>
      <c r="DM140" s="17">
        <v>52.567604779999996</v>
      </c>
      <c r="DN140" s="17">
        <v>25.183342559999996</v>
      </c>
      <c r="DO140" s="18">
        <v>116.17560961000001</v>
      </c>
      <c r="DP140" s="6"/>
    </row>
    <row r="141" spans="1:120">
      <c r="A141" s="77">
        <v>312</v>
      </c>
      <c r="B141" s="32" t="s">
        <v>182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17">
        <v>0</v>
      </c>
      <c r="AX141" s="17">
        <v>0</v>
      </c>
      <c r="AY141" s="17">
        <v>0</v>
      </c>
      <c r="AZ141" s="17">
        <v>0</v>
      </c>
      <c r="BA141" s="17">
        <v>0</v>
      </c>
      <c r="BB141" s="17">
        <v>0</v>
      </c>
      <c r="BC141" s="17">
        <v>0</v>
      </c>
      <c r="BD141" s="17">
        <v>0</v>
      </c>
      <c r="BE141" s="17">
        <v>0</v>
      </c>
      <c r="BF141" s="17">
        <v>0</v>
      </c>
      <c r="BG141" s="17">
        <v>0</v>
      </c>
      <c r="BH141" s="17">
        <v>0</v>
      </c>
      <c r="BI141" s="17">
        <v>0</v>
      </c>
      <c r="BJ141" s="17">
        <v>0</v>
      </c>
      <c r="BK141" s="17">
        <v>0</v>
      </c>
      <c r="BL141" s="17">
        <v>0</v>
      </c>
      <c r="BM141" s="17">
        <v>0</v>
      </c>
      <c r="BN141" s="17">
        <v>0</v>
      </c>
      <c r="BO141" s="17">
        <v>0</v>
      </c>
      <c r="BP141" s="17">
        <v>0</v>
      </c>
      <c r="BQ141" s="17">
        <v>0</v>
      </c>
      <c r="BR141" s="17">
        <v>0</v>
      </c>
      <c r="BS141" s="17">
        <v>0</v>
      </c>
      <c r="BT141" s="17">
        <v>0</v>
      </c>
      <c r="BU141" s="17">
        <v>0</v>
      </c>
      <c r="BV141" s="17">
        <v>0</v>
      </c>
      <c r="BW141" s="17">
        <v>0</v>
      </c>
      <c r="BX141" s="17">
        <v>0</v>
      </c>
      <c r="BY141" s="17">
        <v>0</v>
      </c>
      <c r="BZ141" s="17">
        <v>0</v>
      </c>
      <c r="CA141" s="17">
        <v>0</v>
      </c>
      <c r="CB141" s="17">
        <v>0</v>
      </c>
      <c r="CC141" s="17">
        <v>0</v>
      </c>
      <c r="CD141" s="17">
        <v>0</v>
      </c>
      <c r="CE141" s="17">
        <v>0</v>
      </c>
      <c r="CF141" s="17">
        <v>0</v>
      </c>
      <c r="CG141" s="17">
        <v>0</v>
      </c>
      <c r="CH141" s="17">
        <v>0</v>
      </c>
      <c r="CI141" s="17">
        <v>0</v>
      </c>
      <c r="CJ141" s="17">
        <v>0</v>
      </c>
      <c r="CK141" s="17">
        <v>0</v>
      </c>
      <c r="CL141" s="17">
        <v>0</v>
      </c>
      <c r="CM141" s="17">
        <v>0</v>
      </c>
      <c r="CN141" s="17">
        <v>0</v>
      </c>
      <c r="CO141" s="17">
        <v>0</v>
      </c>
      <c r="CP141" s="17">
        <v>0</v>
      </c>
      <c r="CQ141" s="17">
        <v>0</v>
      </c>
      <c r="CR141" s="17">
        <v>0</v>
      </c>
      <c r="CS141" s="17">
        <v>0</v>
      </c>
      <c r="CT141" s="17">
        <v>0</v>
      </c>
      <c r="CU141" s="17">
        <v>0</v>
      </c>
      <c r="CV141" s="17">
        <v>0</v>
      </c>
      <c r="CW141" s="17">
        <v>0</v>
      </c>
      <c r="CX141" s="17">
        <v>0</v>
      </c>
      <c r="CY141" s="17">
        <v>0</v>
      </c>
      <c r="CZ141" s="17">
        <v>0</v>
      </c>
      <c r="DA141" s="17">
        <v>0</v>
      </c>
      <c r="DB141" s="17">
        <v>0</v>
      </c>
      <c r="DC141" s="17">
        <v>0</v>
      </c>
      <c r="DD141" s="17">
        <v>0</v>
      </c>
      <c r="DE141" s="17">
        <v>0</v>
      </c>
      <c r="DF141" s="17">
        <v>0</v>
      </c>
      <c r="DG141" s="17">
        <v>0</v>
      </c>
      <c r="DH141" s="17">
        <v>0</v>
      </c>
      <c r="DI141" s="17">
        <v>0</v>
      </c>
      <c r="DJ141" s="17">
        <v>0</v>
      </c>
      <c r="DK141" s="17">
        <v>0</v>
      </c>
      <c r="DL141" s="17">
        <v>0</v>
      </c>
      <c r="DM141" s="17">
        <v>0</v>
      </c>
      <c r="DN141" s="17">
        <v>0</v>
      </c>
      <c r="DO141" s="18">
        <v>0</v>
      </c>
      <c r="DP141" s="6"/>
    </row>
    <row r="142" spans="1:120">
      <c r="A142" s="77">
        <v>313</v>
      </c>
      <c r="B142" s="32" t="s">
        <v>183</v>
      </c>
      <c r="C142" s="17">
        <v>6.2488000000000002E-2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6.2488000000000002E-2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1.5955E-2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1.5955E-2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17">
        <v>0</v>
      </c>
      <c r="AX142" s="17">
        <v>0</v>
      </c>
      <c r="AY142" s="17">
        <v>0</v>
      </c>
      <c r="AZ142" s="17">
        <v>0</v>
      </c>
      <c r="BA142" s="17">
        <v>0</v>
      </c>
      <c r="BB142" s="17">
        <v>0</v>
      </c>
      <c r="BC142" s="17">
        <v>0.12</v>
      </c>
      <c r="BD142" s="17">
        <v>0</v>
      </c>
      <c r="BE142" s="17">
        <v>0</v>
      </c>
      <c r="BF142" s="17">
        <v>0.12</v>
      </c>
      <c r="BG142" s="17">
        <v>0</v>
      </c>
      <c r="BH142" s="17">
        <v>0</v>
      </c>
      <c r="BI142" s="17">
        <v>0</v>
      </c>
      <c r="BJ142" s="17">
        <v>0</v>
      </c>
      <c r="BK142" s="17">
        <v>0</v>
      </c>
      <c r="BL142" s="17">
        <v>0</v>
      </c>
      <c r="BM142" s="17">
        <v>0</v>
      </c>
      <c r="BN142" s="17">
        <v>0</v>
      </c>
      <c r="BO142" s="17">
        <v>0</v>
      </c>
      <c r="BP142" s="17">
        <v>0.12</v>
      </c>
      <c r="BQ142" s="17">
        <v>0</v>
      </c>
      <c r="BR142" s="17">
        <v>0</v>
      </c>
      <c r="BS142" s="17">
        <v>0</v>
      </c>
      <c r="BT142" s="17">
        <v>0</v>
      </c>
      <c r="BU142" s="17">
        <v>0</v>
      </c>
      <c r="BV142" s="17">
        <v>0</v>
      </c>
      <c r="BW142" s="17">
        <v>0</v>
      </c>
      <c r="BX142" s="17">
        <v>0</v>
      </c>
      <c r="BY142" s="17">
        <v>0</v>
      </c>
      <c r="BZ142" s="17">
        <v>0.12</v>
      </c>
      <c r="CA142" s="17">
        <v>0</v>
      </c>
      <c r="CB142" s="17">
        <v>0</v>
      </c>
      <c r="CC142" s="17">
        <v>8.5500000000000007E-2</v>
      </c>
      <c r="CD142" s="17">
        <v>0</v>
      </c>
      <c r="CE142" s="17">
        <v>0</v>
      </c>
      <c r="CF142" s="17">
        <v>0</v>
      </c>
      <c r="CG142" s="17">
        <v>0</v>
      </c>
      <c r="CH142" s="17">
        <v>0</v>
      </c>
      <c r="CI142" s="17">
        <v>0</v>
      </c>
      <c r="CJ142" s="17">
        <v>0</v>
      </c>
      <c r="CK142" s="17">
        <v>0</v>
      </c>
      <c r="CL142" s="17">
        <v>0</v>
      </c>
      <c r="CM142" s="17">
        <v>0</v>
      </c>
      <c r="CN142" s="17">
        <v>0</v>
      </c>
      <c r="CO142" s="17">
        <v>8.5500000000000007E-2</v>
      </c>
      <c r="CP142" s="17">
        <v>0.26805000000000001</v>
      </c>
      <c r="CQ142" s="17">
        <v>0</v>
      </c>
      <c r="CR142" s="17">
        <v>3.5000000000000003E-2</v>
      </c>
      <c r="CS142" s="17">
        <v>0</v>
      </c>
      <c r="CT142" s="17">
        <v>0</v>
      </c>
      <c r="CU142" s="17">
        <v>0</v>
      </c>
      <c r="CV142" s="17">
        <v>2.3E-2</v>
      </c>
      <c r="CW142" s="17">
        <v>0</v>
      </c>
      <c r="CX142" s="17">
        <v>0</v>
      </c>
      <c r="CY142" s="17">
        <v>3.5000000000000003E-2</v>
      </c>
      <c r="CZ142" s="17">
        <v>3.9699999999999999E-2</v>
      </c>
      <c r="DA142" s="17">
        <v>0</v>
      </c>
      <c r="DB142" s="17">
        <v>0.13535</v>
      </c>
      <c r="DC142" s="17">
        <v>0.68839600000000001</v>
      </c>
      <c r="DD142" s="17">
        <v>0</v>
      </c>
      <c r="DE142" s="17">
        <v>0</v>
      </c>
      <c r="DF142" s="17">
        <v>0</v>
      </c>
      <c r="DG142" s="17">
        <v>0</v>
      </c>
      <c r="DH142" s="17">
        <v>1.3396E-2</v>
      </c>
      <c r="DI142" s="17">
        <v>0</v>
      </c>
      <c r="DJ142" s="17">
        <v>0.05</v>
      </c>
      <c r="DK142" s="17">
        <v>0.34</v>
      </c>
      <c r="DL142" s="17">
        <v>0</v>
      </c>
      <c r="DM142" s="17">
        <v>0</v>
      </c>
      <c r="DN142" s="17">
        <v>0.1</v>
      </c>
      <c r="DO142" s="18">
        <v>0.185</v>
      </c>
      <c r="DP142" s="6"/>
    </row>
    <row r="143" spans="1:120">
      <c r="A143" s="77">
        <v>314</v>
      </c>
      <c r="B143" s="32" t="s">
        <v>184</v>
      </c>
      <c r="C143" s="17">
        <v>-377.06563787000005</v>
      </c>
      <c r="D143" s="17">
        <v>-29.175246749999999</v>
      </c>
      <c r="E143" s="17">
        <v>-176.93596384</v>
      </c>
      <c r="F143" s="17">
        <v>-11.62819622</v>
      </c>
      <c r="G143" s="17">
        <v>-38.835410020000005</v>
      </c>
      <c r="H143" s="17">
        <v>-23.7103386</v>
      </c>
      <c r="I143" s="17">
        <v>-130.68315954000002</v>
      </c>
      <c r="J143" s="17">
        <v>-10.820357950000005</v>
      </c>
      <c r="K143" s="17">
        <v>-17.729533089999997</v>
      </c>
      <c r="L143" s="17">
        <v>13.433228450000001</v>
      </c>
      <c r="M143" s="17">
        <v>11.351961500000002</v>
      </c>
      <c r="N143" s="17">
        <v>17.634327919999997</v>
      </c>
      <c r="O143" s="17">
        <v>20.03305026999999</v>
      </c>
      <c r="P143" s="17">
        <v>-423.78515874999994</v>
      </c>
      <c r="Q143" s="17">
        <v>-37.94052027</v>
      </c>
      <c r="R143" s="17">
        <v>-354.12641623000002</v>
      </c>
      <c r="S143" s="17">
        <v>-27.66791482</v>
      </c>
      <c r="T143" s="17">
        <v>-11.867968950000002</v>
      </c>
      <c r="U143" s="17">
        <v>-26.939019569999996</v>
      </c>
      <c r="V143" s="17">
        <v>-39.397414169999998</v>
      </c>
      <c r="W143" s="17">
        <v>59.758458309999995</v>
      </c>
      <c r="X143" s="17">
        <v>-7.9301215400000018</v>
      </c>
      <c r="Y143" s="17">
        <v>-7.8440714900000046</v>
      </c>
      <c r="Z143" s="17">
        <v>-31.166244970000001</v>
      </c>
      <c r="AA143" s="17">
        <v>14.076038150000006</v>
      </c>
      <c r="AB143" s="17">
        <v>47.260036799999995</v>
      </c>
      <c r="AC143" s="17">
        <v>-453.15681371999989</v>
      </c>
      <c r="AD143" s="17">
        <v>-29.700837230000001</v>
      </c>
      <c r="AE143" s="17">
        <v>-340.24403996000001</v>
      </c>
      <c r="AF143" s="17">
        <v>92.852134960000001</v>
      </c>
      <c r="AG143" s="17">
        <v>-16.388341879999999</v>
      </c>
      <c r="AH143" s="17">
        <v>-23.882850909999998</v>
      </c>
      <c r="AI143" s="17">
        <v>10.069986480000001</v>
      </c>
      <c r="AJ143" s="17">
        <v>-24.767767790000001</v>
      </c>
      <c r="AK143" s="17">
        <v>-21.781313330000003</v>
      </c>
      <c r="AL143" s="17">
        <v>-19.441347609999998</v>
      </c>
      <c r="AM143" s="17">
        <v>-20.267413919999996</v>
      </c>
      <c r="AN143" s="17">
        <v>-36.626680680000007</v>
      </c>
      <c r="AO143" s="17">
        <v>-22.97834185</v>
      </c>
      <c r="AP143" s="17">
        <v>-567.99620923000009</v>
      </c>
      <c r="AQ143" s="17">
        <v>-28.879745270000001</v>
      </c>
      <c r="AR143" s="17">
        <v>-25.68299807</v>
      </c>
      <c r="AS143" s="17">
        <v>-12.027866999999997</v>
      </c>
      <c r="AT143" s="17">
        <v>-8.1456022200000007</v>
      </c>
      <c r="AU143" s="17">
        <v>-19.45837684</v>
      </c>
      <c r="AV143" s="17">
        <v>-217.16807513999998</v>
      </c>
      <c r="AW143" s="17">
        <v>-141.19485512</v>
      </c>
      <c r="AX143" s="17">
        <v>-15.789892689999999</v>
      </c>
      <c r="AY143" s="17">
        <v>-28.989583550000003</v>
      </c>
      <c r="AZ143" s="17">
        <v>-19.35123832</v>
      </c>
      <c r="BA143" s="17">
        <v>-24.272187010000003</v>
      </c>
      <c r="BB143" s="17">
        <v>-27.035788000000025</v>
      </c>
      <c r="BC143" s="17">
        <v>-648.32486342999982</v>
      </c>
      <c r="BD143" s="17">
        <v>-30.018247039999999</v>
      </c>
      <c r="BE143" s="17">
        <v>-39.62925594</v>
      </c>
      <c r="BF143" s="17">
        <v>-26.32961933</v>
      </c>
      <c r="BG143" s="17">
        <v>-151.56510768000001</v>
      </c>
      <c r="BH143" s="17">
        <v>-117.17118431</v>
      </c>
      <c r="BI143" s="17">
        <v>-118.50075141000001</v>
      </c>
      <c r="BJ143" s="17">
        <v>-20.789896779999999</v>
      </c>
      <c r="BK143" s="17">
        <v>-27.995777689999997</v>
      </c>
      <c r="BL143" s="17">
        <v>-29.26133389</v>
      </c>
      <c r="BM143" s="17">
        <v>-33.048296880000002</v>
      </c>
      <c r="BN143" s="17">
        <v>-27.368804560000001</v>
      </c>
      <c r="BO143" s="17">
        <v>-26.646587920000002</v>
      </c>
      <c r="BP143" s="17">
        <v>-543.89831700000002</v>
      </c>
      <c r="BQ143" s="17">
        <v>-28.54086594</v>
      </c>
      <c r="BR143" s="17">
        <v>-28.542225519999999</v>
      </c>
      <c r="BS143" s="17">
        <v>-216.76064621</v>
      </c>
      <c r="BT143" s="17">
        <v>-30.017446499999998</v>
      </c>
      <c r="BU143" s="17">
        <v>-32.298944339999998</v>
      </c>
      <c r="BV143" s="17">
        <v>-40.88037551</v>
      </c>
      <c r="BW143" s="17">
        <v>-38.4558131</v>
      </c>
      <c r="BX143" s="17">
        <v>-34.857596550000004</v>
      </c>
      <c r="BY143" s="17">
        <v>-18.665728570000006</v>
      </c>
      <c r="BZ143" s="17">
        <v>-26.49055413</v>
      </c>
      <c r="CA143" s="17">
        <v>-17.750051140000004</v>
      </c>
      <c r="CB143" s="17">
        <v>-30.638069489999999</v>
      </c>
      <c r="CC143" s="17">
        <v>-659.04901435999989</v>
      </c>
      <c r="CD143" s="17">
        <v>-35.897909859999999</v>
      </c>
      <c r="CE143" s="17">
        <v>-30.959579980000001</v>
      </c>
      <c r="CF143" s="17">
        <v>-269.85471502999997</v>
      </c>
      <c r="CG143" s="17">
        <v>-29.926039360000001</v>
      </c>
      <c r="CH143" s="17">
        <v>-32.527643859999998</v>
      </c>
      <c r="CI143" s="17">
        <v>-30.05781489</v>
      </c>
      <c r="CJ143" s="17">
        <v>-29.362165059999999</v>
      </c>
      <c r="CK143" s="17">
        <v>-32.913491579999999</v>
      </c>
      <c r="CL143" s="17">
        <v>-30.32796372</v>
      </c>
      <c r="CM143" s="17">
        <v>-35.009559759999995</v>
      </c>
      <c r="CN143" s="17">
        <v>-56.000717280000003</v>
      </c>
      <c r="CO143" s="17">
        <v>-46.211413979999996</v>
      </c>
      <c r="CP143" s="17">
        <v>-1218.9454268399998</v>
      </c>
      <c r="CQ143" s="17">
        <v>-34.754996320000004</v>
      </c>
      <c r="CR143" s="17">
        <v>-467.32035657</v>
      </c>
      <c r="CS143" s="17">
        <v>-535.89698559999999</v>
      </c>
      <c r="CT143" s="17">
        <v>-142.69818794</v>
      </c>
      <c r="CU143" s="17">
        <v>-55.552220140000003</v>
      </c>
      <c r="CV143" s="17">
        <v>-27.388686029999995</v>
      </c>
      <c r="CW143" s="17">
        <v>-52.653298530000001</v>
      </c>
      <c r="CX143" s="17">
        <v>-56.742330819999999</v>
      </c>
      <c r="CY143" s="17">
        <v>-56.113550949999997</v>
      </c>
      <c r="CZ143" s="17">
        <v>-14.957777</v>
      </c>
      <c r="DA143" s="17">
        <v>-55.852811539999998</v>
      </c>
      <c r="DB143" s="17">
        <v>280.98577460000001</v>
      </c>
      <c r="DC143" s="17">
        <v>-781.74009136000006</v>
      </c>
      <c r="DD143" s="17">
        <v>-57.011878230000001</v>
      </c>
      <c r="DE143" s="17">
        <v>-59.116895409999998</v>
      </c>
      <c r="DF143" s="17">
        <v>-53.457534180000003</v>
      </c>
      <c r="DG143" s="17">
        <v>-58.446761080000002</v>
      </c>
      <c r="DH143" s="17">
        <v>-56.440009170000003</v>
      </c>
      <c r="DI143" s="17">
        <v>-59.423350929999998</v>
      </c>
      <c r="DJ143" s="17">
        <v>-171.38435783</v>
      </c>
      <c r="DK143" s="17">
        <v>-135.65198884</v>
      </c>
      <c r="DL143" s="17">
        <v>-54.838709270000003</v>
      </c>
      <c r="DM143" s="17">
        <v>-64.026348800000008</v>
      </c>
      <c r="DN143" s="17">
        <v>-68.129060920000001</v>
      </c>
      <c r="DO143" s="18">
        <v>56.186803300000001</v>
      </c>
      <c r="DP143" s="6"/>
    </row>
    <row r="144" spans="1:120">
      <c r="A144" s="33">
        <v>3141</v>
      </c>
      <c r="B144" s="21" t="s">
        <v>185</v>
      </c>
      <c r="C144" s="17">
        <v>265.76459363000004</v>
      </c>
      <c r="D144" s="17">
        <v>0</v>
      </c>
      <c r="E144" s="17">
        <v>0</v>
      </c>
      <c r="F144" s="17">
        <v>19.336623850000002</v>
      </c>
      <c r="G144" s="17">
        <v>0</v>
      </c>
      <c r="H144" s="17">
        <v>1.0685217899999979</v>
      </c>
      <c r="I144" s="17">
        <v>47.115505200000001</v>
      </c>
      <c r="J144" s="17">
        <v>15.617915309999997</v>
      </c>
      <c r="K144" s="17">
        <v>8.9816618700000035</v>
      </c>
      <c r="L144" s="17">
        <v>39.683646899999999</v>
      </c>
      <c r="M144" s="17">
        <v>36.475393670000003</v>
      </c>
      <c r="N144" s="17">
        <v>50.192314499999995</v>
      </c>
      <c r="O144" s="17">
        <v>47.29301053999999</v>
      </c>
      <c r="P144" s="17">
        <v>324.86306262999994</v>
      </c>
      <c r="Q144" s="17">
        <v>0</v>
      </c>
      <c r="R144" s="17">
        <v>0</v>
      </c>
      <c r="S144" s="17">
        <v>12.143497179999999</v>
      </c>
      <c r="T144" s="17">
        <v>16.110816079999999</v>
      </c>
      <c r="U144" s="17">
        <v>11.44444322</v>
      </c>
      <c r="V144" s="17">
        <v>37.26500386</v>
      </c>
      <c r="W144" s="17">
        <v>88.831779949999998</v>
      </c>
      <c r="X144" s="17">
        <v>19.338046970000001</v>
      </c>
      <c r="Y144" s="17">
        <v>18.922029619999996</v>
      </c>
      <c r="Z144" s="17">
        <v>12.381635039999999</v>
      </c>
      <c r="AA144" s="17">
        <v>31.098220230000003</v>
      </c>
      <c r="AB144" s="17">
        <v>77.327590479999998</v>
      </c>
      <c r="AC144" s="17">
        <v>250.13154309999999</v>
      </c>
      <c r="AD144" s="17">
        <v>0</v>
      </c>
      <c r="AE144" s="17">
        <v>3.3991899999999999</v>
      </c>
      <c r="AF144" s="17">
        <v>121.80522757</v>
      </c>
      <c r="AG144" s="17">
        <v>10.863744230000002</v>
      </c>
      <c r="AH144" s="17">
        <v>4.3509278299999998</v>
      </c>
      <c r="AI144" s="17">
        <v>31.83823881</v>
      </c>
      <c r="AJ144" s="17">
        <v>1.31984203</v>
      </c>
      <c r="AK144" s="17">
        <v>3.8396628799999997</v>
      </c>
      <c r="AL144" s="17">
        <v>8.2923085000000007</v>
      </c>
      <c r="AM144" s="17">
        <v>23.53113055</v>
      </c>
      <c r="AN144" s="17">
        <v>7.8193577699999999</v>
      </c>
      <c r="AO144" s="17">
        <v>33.071912930000003</v>
      </c>
      <c r="AP144" s="17">
        <v>109.85237862</v>
      </c>
      <c r="AQ144" s="17">
        <v>0</v>
      </c>
      <c r="AR144" s="17">
        <v>1.8642384699999999</v>
      </c>
      <c r="AS144" s="17">
        <v>13.888503740000001</v>
      </c>
      <c r="AT144" s="17">
        <v>19.356047479999997</v>
      </c>
      <c r="AU144" s="17">
        <v>7.0108067100000007</v>
      </c>
      <c r="AV144" s="17">
        <v>13.48872265</v>
      </c>
      <c r="AW144" s="17">
        <v>5.2705072199999989</v>
      </c>
      <c r="AX144" s="17">
        <v>10.496454010000001</v>
      </c>
      <c r="AY144" s="17">
        <v>1.864716250000001</v>
      </c>
      <c r="AZ144" s="17">
        <v>7.2125677999999995</v>
      </c>
      <c r="BA144" s="17">
        <v>8.0706420800000007</v>
      </c>
      <c r="BB144" s="17">
        <v>21.329172209999996</v>
      </c>
      <c r="BC144" s="17">
        <v>10.40793047</v>
      </c>
      <c r="BD144" s="17">
        <v>0</v>
      </c>
      <c r="BE144" s="17">
        <v>0</v>
      </c>
      <c r="BF144" s="17">
        <v>0</v>
      </c>
      <c r="BG144" s="17">
        <v>0</v>
      </c>
      <c r="BH144" s="17">
        <v>0</v>
      </c>
      <c r="BI144" s="17">
        <v>0.70723418999999998</v>
      </c>
      <c r="BJ144" s="17">
        <v>3.38880749</v>
      </c>
      <c r="BK144" s="17">
        <v>2.8985056199999999</v>
      </c>
      <c r="BL144" s="17">
        <v>0</v>
      </c>
      <c r="BM144" s="17">
        <v>0.30299999999999999</v>
      </c>
      <c r="BN144" s="17">
        <v>0.93893610999999999</v>
      </c>
      <c r="BO144" s="17">
        <v>2.1714470600000002</v>
      </c>
      <c r="BP144" s="17">
        <v>33.278067790000001</v>
      </c>
      <c r="BQ144" s="17">
        <v>0</v>
      </c>
      <c r="BR144" s="17">
        <v>0</v>
      </c>
      <c r="BS144" s="17">
        <v>0</v>
      </c>
      <c r="BT144" s="17">
        <v>0</v>
      </c>
      <c r="BU144" s="17">
        <v>0</v>
      </c>
      <c r="BV144" s="17">
        <v>0.47606254999999997</v>
      </c>
      <c r="BW144" s="17">
        <v>0</v>
      </c>
      <c r="BX144" s="17">
        <v>1.1251063700000001</v>
      </c>
      <c r="BY144" s="17">
        <v>14.654536299999998</v>
      </c>
      <c r="BZ144" s="17">
        <v>2.7326514999999998</v>
      </c>
      <c r="CA144" s="17">
        <v>13.41402336</v>
      </c>
      <c r="CB144" s="17">
        <v>0.87568771000000001</v>
      </c>
      <c r="CC144" s="17">
        <v>0</v>
      </c>
      <c r="CD144" s="17">
        <v>0</v>
      </c>
      <c r="CE144" s="17">
        <v>0</v>
      </c>
      <c r="CF144" s="17">
        <v>0</v>
      </c>
      <c r="CG144" s="17">
        <v>0</v>
      </c>
      <c r="CH144" s="17">
        <v>0</v>
      </c>
      <c r="CI144" s="17">
        <v>0</v>
      </c>
      <c r="CJ144" s="17">
        <v>0</v>
      </c>
      <c r="CK144" s="17">
        <v>0</v>
      </c>
      <c r="CL144" s="17">
        <v>0</v>
      </c>
      <c r="CM144" s="17">
        <v>0</v>
      </c>
      <c r="CN144" s="17">
        <v>0</v>
      </c>
      <c r="CO144" s="17">
        <v>0</v>
      </c>
      <c r="CP144" s="17">
        <v>420.32523904999999</v>
      </c>
      <c r="CQ144" s="17">
        <v>0</v>
      </c>
      <c r="CR144" s="17">
        <v>0</v>
      </c>
      <c r="CS144" s="17">
        <v>12.90246368</v>
      </c>
      <c r="CT144" s="17">
        <v>0</v>
      </c>
      <c r="CU144" s="17">
        <v>0</v>
      </c>
      <c r="CV144" s="17">
        <v>25.482368370000003</v>
      </c>
      <c r="CW144" s="17">
        <v>0</v>
      </c>
      <c r="CX144" s="17">
        <v>0</v>
      </c>
      <c r="CY144" s="17">
        <v>0</v>
      </c>
      <c r="CZ144" s="17">
        <v>39.948785000000001</v>
      </c>
      <c r="DA144" s="17">
        <v>0</v>
      </c>
      <c r="DB144" s="17">
        <v>341.99162200000001</v>
      </c>
      <c r="DC144" s="17">
        <v>122.29752397</v>
      </c>
      <c r="DD144" s="17">
        <v>1.4</v>
      </c>
      <c r="DE144" s="17">
        <v>0</v>
      </c>
      <c r="DF144" s="17">
        <v>0</v>
      </c>
      <c r="DG144" s="17">
        <v>0</v>
      </c>
      <c r="DH144" s="17">
        <v>0</v>
      </c>
      <c r="DI144" s="17">
        <v>1.0538483999999999</v>
      </c>
      <c r="DJ144" s="17">
        <v>0</v>
      </c>
      <c r="DK144" s="17">
        <v>0</v>
      </c>
      <c r="DL144" s="17">
        <v>0</v>
      </c>
      <c r="DM144" s="17">
        <v>0.74029517</v>
      </c>
      <c r="DN144" s="17">
        <v>0</v>
      </c>
      <c r="DO144" s="18">
        <v>119.10338040000001</v>
      </c>
      <c r="DP144" s="6"/>
    </row>
    <row r="145" spans="1:120">
      <c r="A145" s="33">
        <v>3142</v>
      </c>
      <c r="B145" s="21" t="s">
        <v>186</v>
      </c>
      <c r="C145" s="17">
        <v>-6.0000000000000006E-4</v>
      </c>
      <c r="D145" s="17">
        <v>0</v>
      </c>
      <c r="E145" s="17">
        <v>-2.0000000000000001E-4</v>
      </c>
      <c r="F145" s="17">
        <v>0</v>
      </c>
      <c r="G145" s="17">
        <v>0</v>
      </c>
      <c r="H145" s="17">
        <v>-2.0000000000000001E-4</v>
      </c>
      <c r="I145" s="17">
        <v>0</v>
      </c>
      <c r="J145" s="17">
        <v>0</v>
      </c>
      <c r="K145" s="17">
        <v>-2.0000000000000001E-4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17">
        <v>0</v>
      </c>
      <c r="AX145" s="17">
        <v>0</v>
      </c>
      <c r="AY145" s="17">
        <v>0</v>
      </c>
      <c r="AZ145" s="17">
        <v>0</v>
      </c>
      <c r="BA145" s="17">
        <v>0</v>
      </c>
      <c r="BB145" s="17">
        <v>0</v>
      </c>
      <c r="BC145" s="17">
        <v>0</v>
      </c>
      <c r="BD145" s="17">
        <v>0</v>
      </c>
      <c r="BE145" s="17">
        <v>0</v>
      </c>
      <c r="BF145" s="17">
        <v>0</v>
      </c>
      <c r="BG145" s="17">
        <v>0</v>
      </c>
      <c r="BH145" s="17">
        <v>0</v>
      </c>
      <c r="BI145" s="17">
        <v>0</v>
      </c>
      <c r="BJ145" s="17">
        <v>0</v>
      </c>
      <c r="BK145" s="17">
        <v>0</v>
      </c>
      <c r="BL145" s="17">
        <v>0</v>
      </c>
      <c r="BM145" s="17">
        <v>0</v>
      </c>
      <c r="BN145" s="17">
        <v>0</v>
      </c>
      <c r="BO145" s="17">
        <v>0</v>
      </c>
      <c r="BP145" s="17">
        <v>0</v>
      </c>
      <c r="BQ145" s="17">
        <v>0</v>
      </c>
      <c r="BR145" s="17">
        <v>0</v>
      </c>
      <c r="BS145" s="17">
        <v>0</v>
      </c>
      <c r="BT145" s="17">
        <v>0</v>
      </c>
      <c r="BU145" s="17">
        <v>0</v>
      </c>
      <c r="BV145" s="17">
        <v>0</v>
      </c>
      <c r="BW145" s="17">
        <v>0</v>
      </c>
      <c r="BX145" s="17">
        <v>0</v>
      </c>
      <c r="BY145" s="17">
        <v>0</v>
      </c>
      <c r="BZ145" s="17">
        <v>0</v>
      </c>
      <c r="CA145" s="17">
        <v>0</v>
      </c>
      <c r="CB145" s="17">
        <v>0</v>
      </c>
      <c r="CC145" s="17">
        <v>0</v>
      </c>
      <c r="CD145" s="17">
        <v>0</v>
      </c>
      <c r="CE145" s="17">
        <v>0</v>
      </c>
      <c r="CF145" s="17">
        <v>0</v>
      </c>
      <c r="CG145" s="17">
        <v>0</v>
      </c>
      <c r="CH145" s="17">
        <v>0</v>
      </c>
      <c r="CI145" s="17">
        <v>0</v>
      </c>
      <c r="CJ145" s="17">
        <v>0</v>
      </c>
      <c r="CK145" s="17">
        <v>0</v>
      </c>
      <c r="CL145" s="17">
        <v>0</v>
      </c>
      <c r="CM145" s="17">
        <v>0</v>
      </c>
      <c r="CN145" s="17">
        <v>0</v>
      </c>
      <c r="CO145" s="17">
        <v>0</v>
      </c>
      <c r="CP145" s="17">
        <v>0</v>
      </c>
      <c r="CQ145" s="17">
        <v>0</v>
      </c>
      <c r="CR145" s="17">
        <v>0</v>
      </c>
      <c r="CS145" s="17">
        <v>0</v>
      </c>
      <c r="CT145" s="17">
        <v>0</v>
      </c>
      <c r="CU145" s="17">
        <v>0</v>
      </c>
      <c r="CV145" s="17">
        <v>0</v>
      </c>
      <c r="CW145" s="17">
        <v>0</v>
      </c>
      <c r="CX145" s="17">
        <v>0</v>
      </c>
      <c r="CY145" s="17">
        <v>0</v>
      </c>
      <c r="CZ145" s="17">
        <v>0</v>
      </c>
      <c r="DA145" s="17">
        <v>0</v>
      </c>
      <c r="DB145" s="17">
        <v>0</v>
      </c>
      <c r="DC145" s="17">
        <v>0</v>
      </c>
      <c r="DD145" s="17">
        <v>0</v>
      </c>
      <c r="DE145" s="17">
        <v>0</v>
      </c>
      <c r="DF145" s="17">
        <v>0</v>
      </c>
      <c r="DG145" s="17">
        <v>0</v>
      </c>
      <c r="DH145" s="17">
        <v>0</v>
      </c>
      <c r="DI145" s="17">
        <v>0</v>
      </c>
      <c r="DJ145" s="17">
        <v>0</v>
      </c>
      <c r="DK145" s="17">
        <v>0</v>
      </c>
      <c r="DL145" s="17">
        <v>0</v>
      </c>
      <c r="DM145" s="17">
        <v>0</v>
      </c>
      <c r="DN145" s="17">
        <v>0</v>
      </c>
      <c r="DO145" s="18">
        <v>0</v>
      </c>
      <c r="DP145" s="6"/>
    </row>
    <row r="146" spans="1:120">
      <c r="A146" s="33">
        <v>3143</v>
      </c>
      <c r="B146" s="21" t="s">
        <v>187</v>
      </c>
      <c r="C146" s="17">
        <v>-642.82963150000012</v>
      </c>
      <c r="D146" s="17">
        <v>-29.175246749999999</v>
      </c>
      <c r="E146" s="17">
        <v>-176.93576383999999</v>
      </c>
      <c r="F146" s="17">
        <v>-30.964820070000002</v>
      </c>
      <c r="G146" s="17">
        <v>-38.835410020000005</v>
      </c>
      <c r="H146" s="17">
        <v>-24.778660389999999</v>
      </c>
      <c r="I146" s="17">
        <v>-177.79866474000002</v>
      </c>
      <c r="J146" s="17">
        <v>-26.438273260000003</v>
      </c>
      <c r="K146" s="17">
        <v>-26.710994960000001</v>
      </c>
      <c r="L146" s="17">
        <v>-26.250418449999998</v>
      </c>
      <c r="M146" s="17">
        <v>-25.123432170000001</v>
      </c>
      <c r="N146" s="17">
        <v>-32.557986579999998</v>
      </c>
      <c r="O146" s="17">
        <v>-27.259960270000001</v>
      </c>
      <c r="P146" s="17">
        <v>-748.64822138</v>
      </c>
      <c r="Q146" s="17">
        <v>-37.94052027</v>
      </c>
      <c r="R146" s="17">
        <v>-354.12641623000002</v>
      </c>
      <c r="S146" s="17">
        <v>-39.811411999999997</v>
      </c>
      <c r="T146" s="17">
        <v>-27.978785030000001</v>
      </c>
      <c r="U146" s="17">
        <v>-38.383462789999996</v>
      </c>
      <c r="V146" s="17">
        <v>-76.662418029999998</v>
      </c>
      <c r="W146" s="17">
        <v>-29.07332164</v>
      </c>
      <c r="X146" s="17">
        <v>-27.268168510000002</v>
      </c>
      <c r="Y146" s="17">
        <v>-26.766101110000001</v>
      </c>
      <c r="Z146" s="17">
        <v>-43.54788001</v>
      </c>
      <c r="AA146" s="17">
        <v>-17.022182079999997</v>
      </c>
      <c r="AB146" s="17">
        <v>-30.06755368</v>
      </c>
      <c r="AC146" s="17">
        <v>-703.2883568200001</v>
      </c>
      <c r="AD146" s="17">
        <v>-29.700837230000001</v>
      </c>
      <c r="AE146" s="17">
        <v>-343.64322995999999</v>
      </c>
      <c r="AF146" s="17">
        <v>-28.953092609999999</v>
      </c>
      <c r="AG146" s="17">
        <v>-27.25208611</v>
      </c>
      <c r="AH146" s="17">
        <v>-28.233778739999998</v>
      </c>
      <c r="AI146" s="17">
        <v>-21.768252329999999</v>
      </c>
      <c r="AJ146" s="17">
        <v>-26.087609820000001</v>
      </c>
      <c r="AK146" s="17">
        <v>-25.620976210000002</v>
      </c>
      <c r="AL146" s="17">
        <v>-27.733656109999998</v>
      </c>
      <c r="AM146" s="17">
        <v>-43.798544469999996</v>
      </c>
      <c r="AN146" s="17">
        <v>-44.446038450000003</v>
      </c>
      <c r="AO146" s="17">
        <v>-56.050254780000003</v>
      </c>
      <c r="AP146" s="17">
        <v>-677.84858785000006</v>
      </c>
      <c r="AQ146" s="17">
        <v>-28.879745270000001</v>
      </c>
      <c r="AR146" s="17">
        <v>-27.54723654</v>
      </c>
      <c r="AS146" s="17">
        <v>-25.916370739999998</v>
      </c>
      <c r="AT146" s="17">
        <v>-27.501649699999998</v>
      </c>
      <c r="AU146" s="17">
        <v>-26.46918355</v>
      </c>
      <c r="AV146" s="17">
        <v>-230.65679778999998</v>
      </c>
      <c r="AW146" s="17">
        <v>-146.46536234000001</v>
      </c>
      <c r="AX146" s="17">
        <v>-26.286346699999999</v>
      </c>
      <c r="AY146" s="17">
        <v>-30.854299800000003</v>
      </c>
      <c r="AZ146" s="17">
        <v>-26.563806119999999</v>
      </c>
      <c r="BA146" s="17">
        <v>-32.342829090000002</v>
      </c>
      <c r="BB146" s="17">
        <v>-48.364960210000049</v>
      </c>
      <c r="BC146" s="17">
        <v>-658.73279389999993</v>
      </c>
      <c r="BD146" s="17">
        <v>-30.018247039999999</v>
      </c>
      <c r="BE146" s="17">
        <v>-39.62925594</v>
      </c>
      <c r="BF146" s="17">
        <v>-26.32961933</v>
      </c>
      <c r="BG146" s="17">
        <v>-151.56510768000001</v>
      </c>
      <c r="BH146" s="17">
        <v>-117.17118431</v>
      </c>
      <c r="BI146" s="17">
        <v>-119.2079856</v>
      </c>
      <c r="BJ146" s="17">
        <v>-24.178704270000001</v>
      </c>
      <c r="BK146" s="17">
        <v>-30.894283309999999</v>
      </c>
      <c r="BL146" s="17">
        <v>-29.26133389</v>
      </c>
      <c r="BM146" s="17">
        <v>-33.35129688</v>
      </c>
      <c r="BN146" s="17">
        <v>-28.307740670000001</v>
      </c>
      <c r="BO146" s="17">
        <v>-28.81803498</v>
      </c>
      <c r="BP146" s="17">
        <v>-577.17638479000004</v>
      </c>
      <c r="BQ146" s="17">
        <v>-28.54086594</v>
      </c>
      <c r="BR146" s="17">
        <v>-28.542225519999999</v>
      </c>
      <c r="BS146" s="17">
        <v>-216.76064621</v>
      </c>
      <c r="BT146" s="17">
        <v>-30.017446499999998</v>
      </c>
      <c r="BU146" s="17">
        <v>-32.298944339999998</v>
      </c>
      <c r="BV146" s="17">
        <v>-41.356438060000002</v>
      </c>
      <c r="BW146" s="17">
        <v>-38.4558131</v>
      </c>
      <c r="BX146" s="17">
        <v>-35.982702920000001</v>
      </c>
      <c r="BY146" s="17">
        <v>-33.320264870000003</v>
      </c>
      <c r="BZ146" s="17">
        <v>-29.223205629999999</v>
      </c>
      <c r="CA146" s="17">
        <v>-31.164074500000002</v>
      </c>
      <c r="CB146" s="17">
        <v>-31.513757200000001</v>
      </c>
      <c r="CC146" s="17">
        <v>-659.04901435999989</v>
      </c>
      <c r="CD146" s="17">
        <v>-35.897909859999999</v>
      </c>
      <c r="CE146" s="17">
        <v>-30.959579980000001</v>
      </c>
      <c r="CF146" s="17">
        <v>-269.85471502999997</v>
      </c>
      <c r="CG146" s="17">
        <v>-29.926039360000001</v>
      </c>
      <c r="CH146" s="17">
        <v>-32.527643859999998</v>
      </c>
      <c r="CI146" s="17">
        <v>-30.05781489</v>
      </c>
      <c r="CJ146" s="17">
        <v>-29.362165059999999</v>
      </c>
      <c r="CK146" s="17">
        <v>-32.913491579999999</v>
      </c>
      <c r="CL146" s="17">
        <v>-30.32796372</v>
      </c>
      <c r="CM146" s="17">
        <v>-35.009559759999995</v>
      </c>
      <c r="CN146" s="17">
        <v>-56.000717280000003</v>
      </c>
      <c r="CO146" s="17">
        <v>-46.211413979999996</v>
      </c>
      <c r="CP146" s="17">
        <v>-1639.2706658899997</v>
      </c>
      <c r="CQ146" s="17">
        <v>-34.754996320000004</v>
      </c>
      <c r="CR146" s="17">
        <v>-467.32035657</v>
      </c>
      <c r="CS146" s="17">
        <v>-548.79944927999998</v>
      </c>
      <c r="CT146" s="17">
        <v>-142.69818794</v>
      </c>
      <c r="CU146" s="17">
        <v>-55.552220140000003</v>
      </c>
      <c r="CV146" s="17">
        <v>-52.871054399999998</v>
      </c>
      <c r="CW146" s="17">
        <v>-52.653298530000001</v>
      </c>
      <c r="CX146" s="17">
        <v>-56.742330819999999</v>
      </c>
      <c r="CY146" s="17">
        <v>-56.113550949999997</v>
      </c>
      <c r="CZ146" s="17">
        <v>-54.906562000000001</v>
      </c>
      <c r="DA146" s="17">
        <v>-55.852811539999998</v>
      </c>
      <c r="DB146" s="17">
        <v>-61.0058474</v>
      </c>
      <c r="DC146" s="17">
        <v>-904.03761533000022</v>
      </c>
      <c r="DD146" s="17">
        <v>-58.411878229999999</v>
      </c>
      <c r="DE146" s="17">
        <v>-59.116895409999998</v>
      </c>
      <c r="DF146" s="17">
        <v>-53.457534180000003</v>
      </c>
      <c r="DG146" s="17">
        <v>-58.446761080000002</v>
      </c>
      <c r="DH146" s="17">
        <v>-56.440009170000003</v>
      </c>
      <c r="DI146" s="17">
        <v>-60.477199329999998</v>
      </c>
      <c r="DJ146" s="17">
        <v>-171.38435783</v>
      </c>
      <c r="DK146" s="17">
        <v>-135.65198884</v>
      </c>
      <c r="DL146" s="17">
        <v>-54.838709270000003</v>
      </c>
      <c r="DM146" s="17">
        <v>-64.766643970000004</v>
      </c>
      <c r="DN146" s="17">
        <v>-68.129060920000001</v>
      </c>
      <c r="DO146" s="18">
        <v>-62.916577100000005</v>
      </c>
      <c r="DP146" s="6"/>
    </row>
    <row r="147" spans="1:120">
      <c r="A147" s="33">
        <v>3144</v>
      </c>
      <c r="B147" s="21" t="s">
        <v>188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17">
        <v>0</v>
      </c>
      <c r="AX147" s="17">
        <v>0</v>
      </c>
      <c r="AY147" s="17">
        <v>0</v>
      </c>
      <c r="AZ147" s="17">
        <v>0</v>
      </c>
      <c r="BA147" s="17">
        <v>0</v>
      </c>
      <c r="BB147" s="17">
        <v>0</v>
      </c>
      <c r="BC147" s="17">
        <v>0</v>
      </c>
      <c r="BD147" s="17">
        <v>0</v>
      </c>
      <c r="BE147" s="17">
        <v>0</v>
      </c>
      <c r="BF147" s="17">
        <v>0</v>
      </c>
      <c r="BG147" s="17">
        <v>0</v>
      </c>
      <c r="BH147" s="17">
        <v>0</v>
      </c>
      <c r="BI147" s="17">
        <v>0</v>
      </c>
      <c r="BJ147" s="17">
        <v>0</v>
      </c>
      <c r="BK147" s="17">
        <v>0</v>
      </c>
      <c r="BL147" s="17">
        <v>0</v>
      </c>
      <c r="BM147" s="17">
        <v>0</v>
      </c>
      <c r="BN147" s="17">
        <v>0</v>
      </c>
      <c r="BO147" s="17">
        <v>0</v>
      </c>
      <c r="BP147" s="17">
        <v>0</v>
      </c>
      <c r="BQ147" s="17">
        <v>0</v>
      </c>
      <c r="BR147" s="17">
        <v>0</v>
      </c>
      <c r="BS147" s="17">
        <v>0</v>
      </c>
      <c r="BT147" s="17">
        <v>0</v>
      </c>
      <c r="BU147" s="17">
        <v>0</v>
      </c>
      <c r="BV147" s="17">
        <v>0</v>
      </c>
      <c r="BW147" s="17">
        <v>0</v>
      </c>
      <c r="BX147" s="17">
        <v>0</v>
      </c>
      <c r="BY147" s="17">
        <v>0</v>
      </c>
      <c r="BZ147" s="17">
        <v>0</v>
      </c>
      <c r="CA147" s="17">
        <v>0</v>
      </c>
      <c r="CB147" s="17">
        <v>0</v>
      </c>
      <c r="CC147" s="17">
        <v>0</v>
      </c>
      <c r="CD147" s="17">
        <v>0</v>
      </c>
      <c r="CE147" s="17">
        <v>0</v>
      </c>
      <c r="CF147" s="17">
        <v>0</v>
      </c>
      <c r="CG147" s="17">
        <v>0</v>
      </c>
      <c r="CH147" s="17">
        <v>0</v>
      </c>
      <c r="CI147" s="17">
        <v>0</v>
      </c>
      <c r="CJ147" s="17">
        <v>0</v>
      </c>
      <c r="CK147" s="17">
        <v>0</v>
      </c>
      <c r="CL147" s="17">
        <v>0</v>
      </c>
      <c r="CM147" s="17">
        <v>0</v>
      </c>
      <c r="CN147" s="17">
        <v>0</v>
      </c>
      <c r="CO147" s="17">
        <v>0</v>
      </c>
      <c r="CP147" s="17">
        <v>0</v>
      </c>
      <c r="CQ147" s="17">
        <v>0</v>
      </c>
      <c r="CR147" s="17">
        <v>0</v>
      </c>
      <c r="CS147" s="17">
        <v>0</v>
      </c>
      <c r="CT147" s="17">
        <v>0</v>
      </c>
      <c r="CU147" s="17">
        <v>0</v>
      </c>
      <c r="CV147" s="17">
        <v>0</v>
      </c>
      <c r="CW147" s="17">
        <v>0</v>
      </c>
      <c r="CX147" s="17">
        <v>0</v>
      </c>
      <c r="CY147" s="17">
        <v>0</v>
      </c>
      <c r="CZ147" s="17">
        <v>0</v>
      </c>
      <c r="DA147" s="17">
        <v>0</v>
      </c>
      <c r="DB147" s="17">
        <v>0</v>
      </c>
      <c r="DC147" s="17">
        <v>0</v>
      </c>
      <c r="DD147" s="17">
        <v>0</v>
      </c>
      <c r="DE147" s="17">
        <v>0</v>
      </c>
      <c r="DF147" s="17">
        <v>0</v>
      </c>
      <c r="DG147" s="17">
        <v>0</v>
      </c>
      <c r="DH147" s="17">
        <v>0</v>
      </c>
      <c r="DI147" s="17">
        <v>0</v>
      </c>
      <c r="DJ147" s="17">
        <v>0</v>
      </c>
      <c r="DK147" s="17">
        <v>0</v>
      </c>
      <c r="DL147" s="17">
        <v>0</v>
      </c>
      <c r="DM147" s="17">
        <v>0</v>
      </c>
      <c r="DN147" s="17">
        <v>0</v>
      </c>
      <c r="DO147" s="18">
        <v>0</v>
      </c>
      <c r="DP147" s="6"/>
    </row>
    <row r="148" spans="1:120">
      <c r="A148" s="29" t="s">
        <v>45</v>
      </c>
      <c r="B148" s="30" t="s">
        <v>189</v>
      </c>
      <c r="C148" s="27">
        <f>C86+C135</f>
        <v>112122.31734054899</v>
      </c>
      <c r="D148" s="27">
        <f t="shared" ref="D148:BO148" si="8">D86+D135</f>
        <v>4672.1263029900001</v>
      </c>
      <c r="E148" s="27">
        <f t="shared" si="8"/>
        <v>7071.7135651100016</v>
      </c>
      <c r="F148" s="27">
        <f t="shared" si="8"/>
        <v>8179.8025144499998</v>
      </c>
      <c r="G148" s="27">
        <f t="shared" si="8"/>
        <v>6889.1025849599973</v>
      </c>
      <c r="H148" s="27">
        <f t="shared" si="8"/>
        <v>7626.8394544600014</v>
      </c>
      <c r="I148" s="27">
        <f t="shared" si="8"/>
        <v>13394.941385849002</v>
      </c>
      <c r="J148" s="27">
        <f t="shared" si="8"/>
        <v>7671.2686799900002</v>
      </c>
      <c r="K148" s="27">
        <f t="shared" si="8"/>
        <v>9063.8348560799968</v>
      </c>
      <c r="L148" s="27">
        <f t="shared" si="8"/>
        <v>11303.508280349994</v>
      </c>
      <c r="M148" s="27">
        <f t="shared" si="8"/>
        <v>7255.9721151800022</v>
      </c>
      <c r="N148" s="27">
        <f t="shared" si="8"/>
        <v>9577.1684240300037</v>
      </c>
      <c r="O148" s="27">
        <f t="shared" si="8"/>
        <v>19416.0391771</v>
      </c>
      <c r="P148" s="27">
        <f t="shared" si="8"/>
        <v>124053.02126172738</v>
      </c>
      <c r="Q148" s="27">
        <f t="shared" si="8"/>
        <v>4164.6348435799991</v>
      </c>
      <c r="R148" s="27">
        <f t="shared" si="8"/>
        <v>8311.6538911200005</v>
      </c>
      <c r="S148" s="27">
        <f t="shared" si="8"/>
        <v>9374.6981740800002</v>
      </c>
      <c r="T148" s="27">
        <f t="shared" si="8"/>
        <v>7155.8450682007042</v>
      </c>
      <c r="U148" s="27">
        <f t="shared" si="8"/>
        <v>8340.6992038600001</v>
      </c>
      <c r="V148" s="27">
        <f t="shared" si="8"/>
        <v>13806.738835650815</v>
      </c>
      <c r="W148" s="27">
        <f t="shared" si="8"/>
        <v>9772.211542239409</v>
      </c>
      <c r="X148" s="27">
        <f t="shared" si="8"/>
        <v>11000.541916319999</v>
      </c>
      <c r="Y148" s="27">
        <f t="shared" si="8"/>
        <v>10498.045604096098</v>
      </c>
      <c r="Z148" s="27">
        <f t="shared" si="8"/>
        <v>9061.9053323799963</v>
      </c>
      <c r="AA148" s="27">
        <f t="shared" si="8"/>
        <v>11073.44789471</v>
      </c>
      <c r="AB148" s="27">
        <f t="shared" si="8"/>
        <v>21492.598955490361</v>
      </c>
      <c r="AC148" s="27">
        <f t="shared" si="8"/>
        <v>127855.04762457845</v>
      </c>
      <c r="AD148" s="27">
        <f t="shared" si="8"/>
        <v>6081.134978042518</v>
      </c>
      <c r="AE148" s="27">
        <f t="shared" si="8"/>
        <v>7075.545032070695</v>
      </c>
      <c r="AF148" s="27">
        <f t="shared" si="8"/>
        <v>9740.2199347368642</v>
      </c>
      <c r="AG148" s="27">
        <f t="shared" si="8"/>
        <v>7914.9392045545519</v>
      </c>
      <c r="AH148" s="27">
        <f t="shared" si="8"/>
        <v>10512.040882215952</v>
      </c>
      <c r="AI148" s="27">
        <f t="shared" si="8"/>
        <v>13036.607412970516</v>
      </c>
      <c r="AJ148" s="27">
        <f t="shared" si="8"/>
        <v>9420.0410543595863</v>
      </c>
      <c r="AK148" s="27">
        <f t="shared" si="8"/>
        <v>10673.988444461549</v>
      </c>
      <c r="AL148" s="27">
        <f t="shared" si="8"/>
        <v>10943.878693761551</v>
      </c>
      <c r="AM148" s="27">
        <f t="shared" si="8"/>
        <v>7348.8855515610803</v>
      </c>
      <c r="AN148" s="27">
        <f t="shared" si="8"/>
        <v>12176.28829503202</v>
      </c>
      <c r="AO148" s="27">
        <f t="shared" si="8"/>
        <v>22931.478140811556</v>
      </c>
      <c r="AP148" s="27">
        <f t="shared" si="8"/>
        <v>132366.828087628</v>
      </c>
      <c r="AQ148" s="27">
        <f t="shared" si="8"/>
        <v>6485.9937977582267</v>
      </c>
      <c r="AR148" s="27">
        <f t="shared" si="8"/>
        <v>9376.4406212564209</v>
      </c>
      <c r="AS148" s="27">
        <f t="shared" si="8"/>
        <v>11017.259195079745</v>
      </c>
      <c r="AT148" s="27">
        <f t="shared" si="8"/>
        <v>7803.0496668464366</v>
      </c>
      <c r="AU148" s="27">
        <f t="shared" si="8"/>
        <v>11528.871059228037</v>
      </c>
      <c r="AV148" s="27">
        <f t="shared" si="8"/>
        <v>13315.71036724123</v>
      </c>
      <c r="AW148" s="27">
        <f t="shared" si="8"/>
        <v>10631.098416228015</v>
      </c>
      <c r="AX148" s="27">
        <f t="shared" si="8"/>
        <v>10642.937000176227</v>
      </c>
      <c r="AY148" s="27">
        <f t="shared" si="8"/>
        <v>10682.433928034545</v>
      </c>
      <c r="AZ148" s="27">
        <f t="shared" si="8"/>
        <v>9519.5469725256335</v>
      </c>
      <c r="BA148" s="27">
        <f t="shared" si="8"/>
        <v>13727.985240257698</v>
      </c>
      <c r="BB148" s="27">
        <f t="shared" si="8"/>
        <v>17635.501822995808</v>
      </c>
      <c r="BC148" s="27">
        <f t="shared" si="8"/>
        <v>137405.9875515106</v>
      </c>
      <c r="BD148" s="27">
        <f t="shared" si="8"/>
        <v>6638.471942460681</v>
      </c>
      <c r="BE148" s="27">
        <f t="shared" si="8"/>
        <v>8932.5058560936995</v>
      </c>
      <c r="BF148" s="27">
        <f t="shared" si="8"/>
        <v>11394.831105467863</v>
      </c>
      <c r="BG148" s="27">
        <f t="shared" si="8"/>
        <v>9833.7303674718387</v>
      </c>
      <c r="BH148" s="27">
        <f t="shared" si="8"/>
        <v>10778.216857912108</v>
      </c>
      <c r="BI148" s="27">
        <f t="shared" si="8"/>
        <v>12935.244104826465</v>
      </c>
      <c r="BJ148" s="27">
        <f t="shared" si="8"/>
        <v>7868.7681506393419</v>
      </c>
      <c r="BK148" s="27">
        <f t="shared" si="8"/>
        <v>11539.83416361367</v>
      </c>
      <c r="BL148" s="27">
        <f t="shared" si="8"/>
        <v>10823.695740720872</v>
      </c>
      <c r="BM148" s="27">
        <f t="shared" si="8"/>
        <v>9713.4690354893028</v>
      </c>
      <c r="BN148" s="27">
        <f t="shared" si="8"/>
        <v>15809.61614257033</v>
      </c>
      <c r="BO148" s="27">
        <f t="shared" si="8"/>
        <v>21137.60408424442</v>
      </c>
      <c r="BP148" s="27">
        <f t="shared" ref="BP148:DO148" si="9">BP86+BP135</f>
        <v>163948.75324814863</v>
      </c>
      <c r="BQ148" s="27">
        <f t="shared" si="9"/>
        <v>7101.9286230635626</v>
      </c>
      <c r="BR148" s="27">
        <f t="shared" si="9"/>
        <v>9537.5416766303551</v>
      </c>
      <c r="BS148" s="27">
        <f t="shared" si="9"/>
        <v>11319.594133158291</v>
      </c>
      <c r="BT148" s="27">
        <f t="shared" si="9"/>
        <v>9793.7866445445816</v>
      </c>
      <c r="BU148" s="27">
        <f t="shared" si="9"/>
        <v>13144.673710024806</v>
      </c>
      <c r="BV148" s="27">
        <f t="shared" si="9"/>
        <v>15598.004506880654</v>
      </c>
      <c r="BW148" s="27">
        <f t="shared" si="9"/>
        <v>11344.287711980152</v>
      </c>
      <c r="BX148" s="27">
        <f t="shared" si="9"/>
        <v>11815.707478797354</v>
      </c>
      <c r="BY148" s="27">
        <f t="shared" si="9"/>
        <v>13264.247293627139</v>
      </c>
      <c r="BZ148" s="27">
        <f t="shared" si="9"/>
        <v>11014.40334964586</v>
      </c>
      <c r="CA148" s="27">
        <f t="shared" si="9"/>
        <v>23478.572290861041</v>
      </c>
      <c r="CB148" s="27">
        <f t="shared" si="9"/>
        <v>26536.005828934856</v>
      </c>
      <c r="CC148" s="27">
        <f t="shared" si="9"/>
        <v>159930.34486933978</v>
      </c>
      <c r="CD148" s="27">
        <f t="shared" si="9"/>
        <v>5013.0057290599889</v>
      </c>
      <c r="CE148" s="27">
        <f t="shared" si="9"/>
        <v>8307.7259485726918</v>
      </c>
      <c r="CF148" s="27">
        <f t="shared" si="9"/>
        <v>8136.8299303514859</v>
      </c>
      <c r="CG148" s="27">
        <f t="shared" si="9"/>
        <v>10429.412899827999</v>
      </c>
      <c r="CH148" s="27">
        <f t="shared" si="9"/>
        <v>12201.347533333579</v>
      </c>
      <c r="CI148" s="27">
        <f t="shared" si="9"/>
        <v>13569.715674480705</v>
      </c>
      <c r="CJ148" s="27">
        <f t="shared" si="9"/>
        <v>10816.331027588987</v>
      </c>
      <c r="CK148" s="27">
        <f t="shared" si="9"/>
        <v>11150.630514604167</v>
      </c>
      <c r="CL148" s="27">
        <f t="shared" si="9"/>
        <v>13672.499631578197</v>
      </c>
      <c r="CM148" s="27">
        <f t="shared" si="9"/>
        <v>12023.686265335711</v>
      </c>
      <c r="CN148" s="27">
        <f t="shared" si="9"/>
        <v>15745.255766286116</v>
      </c>
      <c r="CO148" s="27">
        <f t="shared" si="9"/>
        <v>38863.90394832017</v>
      </c>
      <c r="CP148" s="27">
        <f t="shared" si="9"/>
        <v>192862.07555262913</v>
      </c>
      <c r="CQ148" s="27">
        <f t="shared" si="9"/>
        <v>7207.5969459710568</v>
      </c>
      <c r="CR148" s="27">
        <f t="shared" si="9"/>
        <v>8442.0105166689737</v>
      </c>
      <c r="CS148" s="27">
        <f t="shared" si="9"/>
        <v>18121.110311154072</v>
      </c>
      <c r="CT148" s="27">
        <f t="shared" si="9"/>
        <v>9500.6132049176103</v>
      </c>
      <c r="CU148" s="27">
        <f t="shared" si="9"/>
        <v>14371.479253635707</v>
      </c>
      <c r="CV148" s="27">
        <f t="shared" si="9"/>
        <v>18994.411657754012</v>
      </c>
      <c r="CW148" s="27">
        <f t="shared" si="9"/>
        <v>12709.820545731916</v>
      </c>
      <c r="CX148" s="27">
        <f t="shared" si="9"/>
        <v>12145.698798674721</v>
      </c>
      <c r="CY148" s="27">
        <f t="shared" si="9"/>
        <v>14658.164500038432</v>
      </c>
      <c r="CZ148" s="27">
        <f t="shared" si="9"/>
        <v>10649.262724425686</v>
      </c>
      <c r="DA148" s="27">
        <f t="shared" si="9"/>
        <v>21470.580151656781</v>
      </c>
      <c r="DB148" s="27">
        <f t="shared" si="9"/>
        <v>44591.326942000174</v>
      </c>
      <c r="DC148" s="27">
        <f t="shared" si="9"/>
        <v>194096.55658278437</v>
      </c>
      <c r="DD148" s="27">
        <f t="shared" si="9"/>
        <v>8421.9180351433552</v>
      </c>
      <c r="DE148" s="27">
        <f t="shared" si="9"/>
        <v>10876.579891755599</v>
      </c>
      <c r="DF148" s="27">
        <f t="shared" si="9"/>
        <v>15773.401670235697</v>
      </c>
      <c r="DG148" s="27">
        <f t="shared" si="9"/>
        <v>13292.298266595082</v>
      </c>
      <c r="DH148" s="27">
        <f t="shared" si="9"/>
        <v>16858.351102803874</v>
      </c>
      <c r="DI148" s="27">
        <f t="shared" si="9"/>
        <v>21157.762931615373</v>
      </c>
      <c r="DJ148" s="27">
        <f t="shared" si="9"/>
        <v>11805.733650571188</v>
      </c>
      <c r="DK148" s="27">
        <f t="shared" si="9"/>
        <v>13023.244324307747</v>
      </c>
      <c r="DL148" s="27">
        <f t="shared" si="9"/>
        <v>13441.019803973328</v>
      </c>
      <c r="DM148" s="27">
        <f t="shared" si="9"/>
        <v>12827.152726783474</v>
      </c>
      <c r="DN148" s="27">
        <f t="shared" si="9"/>
        <v>19627.408504036423</v>
      </c>
      <c r="DO148" s="28">
        <f t="shared" si="9"/>
        <v>36991.685674963235</v>
      </c>
      <c r="DP148" s="6"/>
    </row>
    <row r="149" spans="1:120">
      <c r="A149" s="29" t="s">
        <v>47</v>
      </c>
      <c r="B149" s="30" t="s">
        <v>190</v>
      </c>
      <c r="C149" s="27">
        <f>C4-C148</f>
        <v>-13534.11902257851</v>
      </c>
      <c r="D149" s="27">
        <f t="shared" ref="D149:BO149" si="10">D4-D148</f>
        <v>1866.7185118799989</v>
      </c>
      <c r="E149" s="27">
        <f t="shared" si="10"/>
        <v>-859.36023083000146</v>
      </c>
      <c r="F149" s="27">
        <f t="shared" si="10"/>
        <v>-1572.1486318466668</v>
      </c>
      <c r="G149" s="27">
        <f t="shared" si="10"/>
        <v>2769.0967824200015</v>
      </c>
      <c r="H149" s="27">
        <f t="shared" si="10"/>
        <v>1444.8418684099997</v>
      </c>
      <c r="I149" s="27">
        <f t="shared" si="10"/>
        <v>-2640.2939264690012</v>
      </c>
      <c r="J149" s="27">
        <f t="shared" si="10"/>
        <v>-1096.1697446199996</v>
      </c>
      <c r="K149" s="27">
        <f t="shared" si="10"/>
        <v>-1951.5247471699977</v>
      </c>
      <c r="L149" s="27">
        <f t="shared" si="10"/>
        <v>-729.88183679284884</v>
      </c>
      <c r="M149" s="27">
        <f t="shared" si="10"/>
        <v>-669.48733902000276</v>
      </c>
      <c r="N149" s="27">
        <f t="shared" si="10"/>
        <v>-2034.5608900600037</v>
      </c>
      <c r="O149" s="27">
        <f t="shared" si="10"/>
        <v>-8061.3488384799984</v>
      </c>
      <c r="P149" s="27">
        <f t="shared" si="10"/>
        <v>-14781.292688247384</v>
      </c>
      <c r="Q149" s="27">
        <f t="shared" si="10"/>
        <v>3016.0355403800004</v>
      </c>
      <c r="R149" s="27">
        <f t="shared" si="10"/>
        <v>-2059.0147640000014</v>
      </c>
      <c r="S149" s="27">
        <f t="shared" si="10"/>
        <v>-1653.0978301300001</v>
      </c>
      <c r="T149" s="27">
        <f t="shared" si="10"/>
        <v>3243.0053907492966</v>
      </c>
      <c r="U149" s="27">
        <f t="shared" si="10"/>
        <v>966.31349390000105</v>
      </c>
      <c r="V149" s="27">
        <f t="shared" si="10"/>
        <v>-2449.5949286008163</v>
      </c>
      <c r="W149" s="27">
        <f t="shared" si="10"/>
        <v>-2227.1879549994082</v>
      </c>
      <c r="X149" s="27">
        <f t="shared" si="10"/>
        <v>-2671.2185085199999</v>
      </c>
      <c r="Y149" s="27">
        <f t="shared" si="10"/>
        <v>3205.7348843439031</v>
      </c>
      <c r="Z149" s="27">
        <f t="shared" si="10"/>
        <v>-2385.9434084499953</v>
      </c>
      <c r="AA149" s="27">
        <f t="shared" si="10"/>
        <v>-3388.5595448699987</v>
      </c>
      <c r="AB149" s="27">
        <f t="shared" si="10"/>
        <v>-8377.7650580503632</v>
      </c>
      <c r="AC149" s="27">
        <f t="shared" si="10"/>
        <v>-12370.003402777758</v>
      </c>
      <c r="AD149" s="27">
        <f t="shared" si="10"/>
        <v>1475.0722561810408</v>
      </c>
      <c r="AE149" s="27">
        <f t="shared" si="10"/>
        <v>-256.41104982713568</v>
      </c>
      <c r="AF149" s="27">
        <f t="shared" si="10"/>
        <v>-2627.1410743033048</v>
      </c>
      <c r="AG149" s="27">
        <f t="shared" si="10"/>
        <v>4548.7460625990043</v>
      </c>
      <c r="AH149" s="27">
        <f t="shared" si="10"/>
        <v>79.313910477605532</v>
      </c>
      <c r="AI149" s="27">
        <f t="shared" si="10"/>
        <v>-2444.1670731989561</v>
      </c>
      <c r="AJ149" s="27">
        <f t="shared" si="10"/>
        <v>745.92985482397307</v>
      </c>
      <c r="AK149" s="27">
        <f t="shared" si="10"/>
        <v>-2598.3355109179911</v>
      </c>
      <c r="AL149" s="27">
        <f t="shared" si="10"/>
        <v>717.58850079200602</v>
      </c>
      <c r="AM149" s="27">
        <f t="shared" si="10"/>
        <v>1482.7839331824789</v>
      </c>
      <c r="AN149" s="27">
        <f t="shared" si="10"/>
        <v>-3524.0802525184608</v>
      </c>
      <c r="AO149" s="27">
        <f t="shared" si="10"/>
        <v>-9969.3029600679984</v>
      </c>
      <c r="AP149" s="27">
        <f t="shared" si="10"/>
        <v>-15206.143004320402</v>
      </c>
      <c r="AQ149" s="27">
        <f t="shared" si="10"/>
        <v>2228.666043921774</v>
      </c>
      <c r="AR149" s="27">
        <f t="shared" si="10"/>
        <v>-2227.1252734064201</v>
      </c>
      <c r="AS149" s="27">
        <f t="shared" si="10"/>
        <v>-2980.3660923997459</v>
      </c>
      <c r="AT149" s="27">
        <f t="shared" si="10"/>
        <v>6412.2676598535654</v>
      </c>
      <c r="AU149" s="27">
        <f t="shared" si="10"/>
        <v>-3901.036991278037</v>
      </c>
      <c r="AV149" s="27">
        <f t="shared" si="10"/>
        <v>-1606.3574879512325</v>
      </c>
      <c r="AW149" s="27">
        <f t="shared" si="10"/>
        <v>-1809.1928762980151</v>
      </c>
      <c r="AX149" s="27">
        <f t="shared" si="10"/>
        <v>-2947.0300077762267</v>
      </c>
      <c r="AY149" s="27">
        <f t="shared" si="10"/>
        <v>1714.2539986054544</v>
      </c>
      <c r="AZ149" s="27">
        <f t="shared" si="10"/>
        <v>-622.19394458563329</v>
      </c>
      <c r="BA149" s="27">
        <f t="shared" si="10"/>
        <v>-5315.9607761152165</v>
      </c>
      <c r="BB149" s="27">
        <f t="shared" si="10"/>
        <v>-4152.0672568906884</v>
      </c>
      <c r="BC149" s="27">
        <f t="shared" si="10"/>
        <v>-40656.600264973633</v>
      </c>
      <c r="BD149" s="27">
        <f t="shared" si="10"/>
        <v>2871.7194016336271</v>
      </c>
      <c r="BE149" s="27">
        <f t="shared" si="10"/>
        <v>-1515.7577534835909</v>
      </c>
      <c r="BF149" s="27">
        <f t="shared" si="10"/>
        <v>-3281.4617237082466</v>
      </c>
      <c r="BG149" s="27">
        <f t="shared" si="10"/>
        <v>-495.85037214773547</v>
      </c>
      <c r="BH149" s="27">
        <f t="shared" si="10"/>
        <v>-6047.530507223486</v>
      </c>
      <c r="BI149" s="27">
        <f t="shared" si="10"/>
        <v>-6493.093323764122</v>
      </c>
      <c r="BJ149" s="27">
        <f t="shared" si="10"/>
        <v>-1299.7249720730742</v>
      </c>
      <c r="BK149" s="27">
        <f t="shared" si="10"/>
        <v>-4620.7693775348798</v>
      </c>
      <c r="BL149" s="27">
        <f t="shared" si="10"/>
        <v>-1235.2660145008722</v>
      </c>
      <c r="BM149" s="27">
        <f t="shared" si="10"/>
        <v>-2002.3892899262592</v>
      </c>
      <c r="BN149" s="27">
        <f t="shared" si="10"/>
        <v>-5766.6649766307073</v>
      </c>
      <c r="BO149" s="27">
        <f t="shared" si="10"/>
        <v>-10769.811355614274</v>
      </c>
      <c r="BP149" s="27">
        <f t="shared" ref="BP149:DO149" si="11">BP4-BP148</f>
        <v>-33958.811690922754</v>
      </c>
      <c r="BQ149" s="27">
        <f t="shared" si="11"/>
        <v>4803.8682479917352</v>
      </c>
      <c r="BR149" s="27">
        <f t="shared" si="11"/>
        <v>-2068.5386487350588</v>
      </c>
      <c r="BS149" s="27">
        <f t="shared" si="11"/>
        <v>-1861.6237489629948</v>
      </c>
      <c r="BT149" s="27">
        <f t="shared" si="11"/>
        <v>4482.4461821907134</v>
      </c>
      <c r="BU149" s="27">
        <f t="shared" si="11"/>
        <v>-4798.3725040595091</v>
      </c>
      <c r="BV149" s="27">
        <f t="shared" si="11"/>
        <v>-2963.6984841353569</v>
      </c>
      <c r="BW149" s="27">
        <f t="shared" si="11"/>
        <v>-1789.3936684248565</v>
      </c>
      <c r="BX149" s="27">
        <f t="shared" si="11"/>
        <v>-2513.1496756120559</v>
      </c>
      <c r="BY149" s="27">
        <f t="shared" si="11"/>
        <v>-549.42274903184443</v>
      </c>
      <c r="BZ149" s="27">
        <f t="shared" si="11"/>
        <v>-1546.3121826164552</v>
      </c>
      <c r="CA149" s="27">
        <f t="shared" si="11"/>
        <v>-13577.527621051633</v>
      </c>
      <c r="CB149" s="27">
        <f t="shared" si="11"/>
        <v>-11577.086838475452</v>
      </c>
      <c r="CC149" s="27">
        <f t="shared" si="11"/>
        <v>-10036.412958374771</v>
      </c>
      <c r="CD149" s="27">
        <f t="shared" si="11"/>
        <v>5030.724344690012</v>
      </c>
      <c r="CE149" s="27">
        <f t="shared" si="11"/>
        <v>39.252840377306711</v>
      </c>
      <c r="CF149" s="27">
        <f t="shared" si="11"/>
        <v>1267.793315308515</v>
      </c>
      <c r="CG149" s="27">
        <f t="shared" si="11"/>
        <v>11730.501314641999</v>
      </c>
      <c r="CH149" s="27">
        <f t="shared" si="11"/>
        <v>-3250.4147136135798</v>
      </c>
      <c r="CI149" s="27">
        <f t="shared" si="11"/>
        <v>2325.1546410492938</v>
      </c>
      <c r="CJ149" s="27">
        <f t="shared" si="11"/>
        <v>-850.2970160948189</v>
      </c>
      <c r="CK149" s="27">
        <f t="shared" si="11"/>
        <v>-964.55791303600017</v>
      </c>
      <c r="CL149" s="27">
        <f t="shared" si="11"/>
        <v>2140.5189785274688</v>
      </c>
      <c r="CM149" s="27">
        <f t="shared" si="11"/>
        <v>-2451.2213168800445</v>
      </c>
      <c r="CN149" s="27">
        <f t="shared" si="11"/>
        <v>-5389.6857622504504</v>
      </c>
      <c r="CO149" s="27">
        <f t="shared" si="11"/>
        <v>-19664.181671094502</v>
      </c>
      <c r="CP149" s="27">
        <f t="shared" si="11"/>
        <v>-30426.64934249912</v>
      </c>
      <c r="CQ149" s="27">
        <f t="shared" si="11"/>
        <v>3757.6241755289457</v>
      </c>
      <c r="CR149" s="27">
        <f t="shared" si="11"/>
        <v>832.59728396102764</v>
      </c>
      <c r="CS149" s="27">
        <f t="shared" si="11"/>
        <v>-7507.7359262540704</v>
      </c>
      <c r="CT149" s="27">
        <f t="shared" si="11"/>
        <v>10581.767253712385</v>
      </c>
      <c r="CU149" s="27">
        <f t="shared" si="11"/>
        <v>-3742.7904583957079</v>
      </c>
      <c r="CV149" s="27">
        <f t="shared" si="11"/>
        <v>-1684.3378863940161</v>
      </c>
      <c r="CW149" s="27">
        <f t="shared" si="11"/>
        <v>-651.82569956191583</v>
      </c>
      <c r="CX149" s="27">
        <f t="shared" si="11"/>
        <v>-363.38821489471957</v>
      </c>
      <c r="CY149" s="27">
        <f t="shared" si="11"/>
        <v>2354.7278167215682</v>
      </c>
      <c r="CZ149" s="27">
        <f t="shared" si="11"/>
        <v>1024.2750227543165</v>
      </c>
      <c r="DA149" s="27">
        <f t="shared" si="11"/>
        <v>-9872.9005597867817</v>
      </c>
      <c r="DB149" s="27">
        <f t="shared" si="11"/>
        <v>-25154.662149890173</v>
      </c>
      <c r="DC149" s="27">
        <f t="shared" si="11"/>
        <v>-16396.044290791004</v>
      </c>
      <c r="DD149" s="27">
        <f t="shared" si="11"/>
        <v>6897.2699374966451</v>
      </c>
      <c r="DE149" s="27">
        <f t="shared" si="11"/>
        <v>-329.66760356560007</v>
      </c>
      <c r="DF149" s="27">
        <f t="shared" si="11"/>
        <v>-4509.3491049856948</v>
      </c>
      <c r="DG149" s="27">
        <f t="shared" si="11"/>
        <v>8334.1734933049174</v>
      </c>
      <c r="DH149" s="27">
        <f t="shared" si="11"/>
        <v>-5338.2143512638741</v>
      </c>
      <c r="DI149" s="27">
        <f t="shared" si="11"/>
        <v>-4023.8183778353741</v>
      </c>
      <c r="DJ149" s="27">
        <f t="shared" si="11"/>
        <v>1386.774523118811</v>
      </c>
      <c r="DK149" s="27">
        <f t="shared" si="11"/>
        <v>17.702070572253433</v>
      </c>
      <c r="DL149" s="27">
        <f t="shared" si="11"/>
        <v>6155.0766197166759</v>
      </c>
      <c r="DM149" s="27">
        <f t="shared" si="11"/>
        <v>-1447.7111349717761</v>
      </c>
      <c r="DN149" s="27">
        <f t="shared" si="11"/>
        <v>-7505.5850652364243</v>
      </c>
      <c r="DO149" s="28">
        <f t="shared" si="11"/>
        <v>-16032.695297141534</v>
      </c>
      <c r="DP149" s="6"/>
    </row>
    <row r="150" spans="1:120">
      <c r="A150" s="77"/>
      <c r="B150" s="78" t="s">
        <v>49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8"/>
      <c r="DP150" s="6"/>
    </row>
    <row r="151" spans="1:120">
      <c r="A151" s="79">
        <v>32</v>
      </c>
      <c r="B151" s="12" t="s">
        <v>191</v>
      </c>
      <c r="C151" s="27">
        <v>29.086947698068343</v>
      </c>
      <c r="D151" s="27">
        <v>-1526.3621910010038</v>
      </c>
      <c r="E151" s="27">
        <v>338.97126415286402</v>
      </c>
      <c r="F151" s="27">
        <v>-1444.9792023208247</v>
      </c>
      <c r="G151" s="27">
        <v>5285.2833706326383</v>
      </c>
      <c r="H151" s="27">
        <v>1257.6820181629682</v>
      </c>
      <c r="I151" s="27">
        <v>-20.218225212649031</v>
      </c>
      <c r="J151" s="27">
        <v>-1816.9412796522752</v>
      </c>
      <c r="K151" s="27">
        <v>-2458.3118778897142</v>
      </c>
      <c r="L151" s="27">
        <v>1265.2574803489092</v>
      </c>
      <c r="M151" s="27">
        <v>-668.77292724597999</v>
      </c>
      <c r="N151" s="27">
        <v>-1719.941268454281</v>
      </c>
      <c r="O151" s="27">
        <v>1537.4197861774164</v>
      </c>
      <c r="P151" s="27">
        <v>12338.420198958785</v>
      </c>
      <c r="Q151" s="27">
        <v>16754.929232101029</v>
      </c>
      <c r="R151" s="27">
        <v>-4577.4726973175693</v>
      </c>
      <c r="S151" s="27">
        <v>-1469.5349817319984</v>
      </c>
      <c r="T151" s="27">
        <v>6595.8014963023725</v>
      </c>
      <c r="U151" s="27">
        <v>-1955.3785686067295</v>
      </c>
      <c r="V151" s="27">
        <v>1245.4076245556917</v>
      </c>
      <c r="W151" s="27">
        <v>-2350.6044164531995</v>
      </c>
      <c r="X151" s="27">
        <v>-1429.3021975044558</v>
      </c>
      <c r="Y151" s="27">
        <v>4518.483005087126</v>
      </c>
      <c r="Z151" s="27">
        <v>738.72007999202469</v>
      </c>
      <c r="AA151" s="27">
        <v>-3104.2045587526773</v>
      </c>
      <c r="AB151" s="27">
        <v>-2628.4238187128285</v>
      </c>
      <c r="AC151" s="27">
        <v>6053.7287040368965</v>
      </c>
      <c r="AD151" s="27">
        <v>-588.73848766019444</v>
      </c>
      <c r="AE151" s="27">
        <v>-608.86027047291589</v>
      </c>
      <c r="AF151" s="27">
        <v>-260.04168460851974</v>
      </c>
      <c r="AG151" s="27">
        <v>7524.5707721244898</v>
      </c>
      <c r="AH151" s="27">
        <v>-479.6251231941169</v>
      </c>
      <c r="AI151" s="27">
        <v>-15.157913665361775</v>
      </c>
      <c r="AJ151" s="27">
        <v>-603.91682441599824</v>
      </c>
      <c r="AK151" s="27">
        <v>-1823.9071811973031</v>
      </c>
      <c r="AL151" s="27">
        <v>2883.6143207393975</v>
      </c>
      <c r="AM151" s="27">
        <v>194.38567845203306</v>
      </c>
      <c r="AN151" s="27">
        <v>-2548.8656234200298</v>
      </c>
      <c r="AO151" s="27">
        <v>2380.2710413554159</v>
      </c>
      <c r="AP151" s="27">
        <v>716.53572587396729</v>
      </c>
      <c r="AQ151" s="27">
        <v>-1146.2009229383311</v>
      </c>
      <c r="AR151" s="27">
        <v>-1160.4639856927604</v>
      </c>
      <c r="AS151" s="27">
        <v>924.03928502863369</v>
      </c>
      <c r="AT151" s="27">
        <v>5858.9377279628861</v>
      </c>
      <c r="AU151" s="27">
        <v>-1740.455011046346</v>
      </c>
      <c r="AV151" s="27">
        <v>-1581.6452858976393</v>
      </c>
      <c r="AW151" s="27">
        <v>-2421.7750320081545</v>
      </c>
      <c r="AX151" s="27">
        <v>-909.23145680912353</v>
      </c>
      <c r="AY151" s="27">
        <v>2376.9416239483585</v>
      </c>
      <c r="AZ151" s="27">
        <v>364.80575183487394</v>
      </c>
      <c r="BA151" s="27">
        <v>-3330.1499836103212</v>
      </c>
      <c r="BB151" s="27">
        <v>3481.7330151018919</v>
      </c>
      <c r="BC151" s="27">
        <v>14321.408733251783</v>
      </c>
      <c r="BD151" s="27">
        <v>1970.31918968082</v>
      </c>
      <c r="BE151" s="27">
        <v>932.59044663670761</v>
      </c>
      <c r="BF151" s="27">
        <v>143.55384136172424</v>
      </c>
      <c r="BG151" s="27">
        <v>1829.3244227857595</v>
      </c>
      <c r="BH151" s="27">
        <v>1842.6820357504216</v>
      </c>
      <c r="BI151" s="27">
        <v>13614.128976797427</v>
      </c>
      <c r="BJ151" s="27">
        <v>-318.69395127261737</v>
      </c>
      <c r="BK151" s="27">
        <v>2972.2899298276425</v>
      </c>
      <c r="BL151" s="27">
        <v>2804.1978897887329</v>
      </c>
      <c r="BM151" s="27">
        <v>-1721.493773331491</v>
      </c>
      <c r="BN151" s="27">
        <v>3715.9235327626984</v>
      </c>
      <c r="BO151" s="27">
        <v>-13463.413807536044</v>
      </c>
      <c r="BP151" s="27">
        <v>5652.5827808745289</v>
      </c>
      <c r="BQ151" s="27">
        <v>4327.4834882359346</v>
      </c>
      <c r="BR151" s="27">
        <v>3177.6582722370117</v>
      </c>
      <c r="BS151" s="27">
        <v>1595.2812870551993</v>
      </c>
      <c r="BT151" s="27">
        <v>12242.469375690314</v>
      </c>
      <c r="BU151" s="27">
        <v>-2974.7994045638893</v>
      </c>
      <c r="BV151" s="27">
        <v>359.24384074487131</v>
      </c>
      <c r="BW151" s="27">
        <v>993.68830520265419</v>
      </c>
      <c r="BX151" s="27">
        <v>934.65424793103966</v>
      </c>
      <c r="BY151" s="27">
        <v>2612.6141407320188</v>
      </c>
      <c r="BZ151" s="27">
        <v>1163.4986603596967</v>
      </c>
      <c r="CA151" s="27">
        <v>-7508.2218740370627</v>
      </c>
      <c r="CB151" s="27">
        <v>-11270.987558713257</v>
      </c>
      <c r="CC151" s="27">
        <v>22500.384193118101</v>
      </c>
      <c r="CD151" s="27">
        <v>-709.48598971417414</v>
      </c>
      <c r="CE151" s="27">
        <v>-714.88606425472278</v>
      </c>
      <c r="CF151" s="27">
        <v>13769.369050503443</v>
      </c>
      <c r="CG151" s="27">
        <v>14342.151267928331</v>
      </c>
      <c r="CH151" s="27">
        <v>-6995.0893584438218</v>
      </c>
      <c r="CI151" s="27">
        <v>306.84368848614054</v>
      </c>
      <c r="CJ151" s="27">
        <v>-2810.3707474716575</v>
      </c>
      <c r="CK151" s="27">
        <v>-7034.4859647799658</v>
      </c>
      <c r="CL151" s="27">
        <v>20810.465074584401</v>
      </c>
      <c r="CM151" s="27">
        <v>1572.3598149132354</v>
      </c>
      <c r="CN151" s="27">
        <v>3561.0098569774518</v>
      </c>
      <c r="CO151" s="27">
        <v>-13597.496435610554</v>
      </c>
      <c r="CP151" s="27">
        <v>-17872.564422132367</v>
      </c>
      <c r="CQ151" s="27">
        <v>2440.0966159828231</v>
      </c>
      <c r="CR151" s="27">
        <v>-1564.8174560517141</v>
      </c>
      <c r="CS151" s="27">
        <v>-3811.0990121787959</v>
      </c>
      <c r="CT151" s="27">
        <v>10880.351337245156</v>
      </c>
      <c r="CU151" s="27">
        <v>-10308.064605169877</v>
      </c>
      <c r="CV151" s="27">
        <v>-1297.9856815504545</v>
      </c>
      <c r="CW151" s="27">
        <v>-2040.1684973294712</v>
      </c>
      <c r="CX151" s="27">
        <v>-5865.1481269551241</v>
      </c>
      <c r="CY151" s="27">
        <v>4450.5113985604876</v>
      </c>
      <c r="CZ151" s="27">
        <v>25.942205516318381</v>
      </c>
      <c r="DA151" s="27">
        <v>-6874.4777542339234</v>
      </c>
      <c r="DB151" s="27">
        <v>-3907.7048459677953</v>
      </c>
      <c r="DC151" s="27">
        <v>3694.3736971491089</v>
      </c>
      <c r="DD151" s="27">
        <v>2390.451479939346</v>
      </c>
      <c r="DE151" s="27">
        <v>-786.07661497145637</v>
      </c>
      <c r="DF151" s="27">
        <v>-6276.1278652629326</v>
      </c>
      <c r="DG151" s="27">
        <v>11169.370627428314</v>
      </c>
      <c r="DH151" s="27">
        <v>-6443.8245469448157</v>
      </c>
      <c r="DI151" s="27">
        <v>-2181.9519298500254</v>
      </c>
      <c r="DJ151" s="27">
        <v>3680.0438452109302</v>
      </c>
      <c r="DK151" s="27">
        <v>-3435.0652813811948</v>
      </c>
      <c r="DL151" s="27">
        <v>4222.1389699030451</v>
      </c>
      <c r="DM151" s="27">
        <v>803.44102630426642</v>
      </c>
      <c r="DN151" s="27">
        <v>6853.4444018651129</v>
      </c>
      <c r="DO151" s="28">
        <v>-6301.4704150914804</v>
      </c>
      <c r="DP151" s="6"/>
    </row>
    <row r="152" spans="1:120">
      <c r="A152" s="33">
        <v>3201</v>
      </c>
      <c r="B152" s="34" t="s">
        <v>192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17">
        <v>0</v>
      </c>
      <c r="AX152" s="17">
        <v>0</v>
      </c>
      <c r="AY152" s="17">
        <v>0</v>
      </c>
      <c r="AZ152" s="17">
        <v>0</v>
      </c>
      <c r="BA152" s="17">
        <v>0</v>
      </c>
      <c r="BB152" s="17">
        <v>0</v>
      </c>
      <c r="BC152" s="17">
        <v>0</v>
      </c>
      <c r="BD152" s="17">
        <v>0</v>
      </c>
      <c r="BE152" s="17">
        <v>0</v>
      </c>
      <c r="BF152" s="17">
        <v>0</v>
      </c>
      <c r="BG152" s="17">
        <v>0</v>
      </c>
      <c r="BH152" s="17">
        <v>0</v>
      </c>
      <c r="BI152" s="17">
        <v>0</v>
      </c>
      <c r="BJ152" s="17">
        <v>0</v>
      </c>
      <c r="BK152" s="17">
        <v>0</v>
      </c>
      <c r="BL152" s="17">
        <v>0</v>
      </c>
      <c r="BM152" s="17">
        <v>0</v>
      </c>
      <c r="BN152" s="17">
        <v>0</v>
      </c>
      <c r="BO152" s="17">
        <v>0</v>
      </c>
      <c r="BP152" s="17">
        <v>0</v>
      </c>
      <c r="BQ152" s="17">
        <v>0</v>
      </c>
      <c r="BR152" s="17">
        <v>0</v>
      </c>
      <c r="BS152" s="17">
        <v>0</v>
      </c>
      <c r="BT152" s="17">
        <v>0</v>
      </c>
      <c r="BU152" s="17">
        <v>0</v>
      </c>
      <c r="BV152" s="17">
        <v>0</v>
      </c>
      <c r="BW152" s="17">
        <v>0</v>
      </c>
      <c r="BX152" s="17">
        <v>0</v>
      </c>
      <c r="BY152" s="17">
        <v>0</v>
      </c>
      <c r="BZ152" s="17">
        <v>0</v>
      </c>
      <c r="CA152" s="17">
        <v>0</v>
      </c>
      <c r="CB152" s="17">
        <v>0</v>
      </c>
      <c r="CC152" s="17">
        <v>0</v>
      </c>
      <c r="CD152" s="17">
        <v>0</v>
      </c>
      <c r="CE152" s="17">
        <v>0</v>
      </c>
      <c r="CF152" s="17">
        <v>0</v>
      </c>
      <c r="CG152" s="17">
        <v>0</v>
      </c>
      <c r="CH152" s="17">
        <v>0</v>
      </c>
      <c r="CI152" s="17">
        <v>0</v>
      </c>
      <c r="CJ152" s="17">
        <v>0</v>
      </c>
      <c r="CK152" s="17">
        <v>0</v>
      </c>
      <c r="CL152" s="17">
        <v>0</v>
      </c>
      <c r="CM152" s="17">
        <v>0</v>
      </c>
      <c r="CN152" s="17">
        <v>0</v>
      </c>
      <c r="CO152" s="17">
        <v>0</v>
      </c>
      <c r="CP152" s="17">
        <v>0</v>
      </c>
      <c r="CQ152" s="17">
        <v>0</v>
      </c>
      <c r="CR152" s="17">
        <v>0</v>
      </c>
      <c r="CS152" s="17">
        <v>0</v>
      </c>
      <c r="CT152" s="17">
        <v>0</v>
      </c>
      <c r="CU152" s="17">
        <v>0</v>
      </c>
      <c r="CV152" s="17">
        <v>0</v>
      </c>
      <c r="CW152" s="17">
        <v>0</v>
      </c>
      <c r="CX152" s="17">
        <v>0</v>
      </c>
      <c r="CY152" s="17">
        <v>0</v>
      </c>
      <c r="CZ152" s="17">
        <v>0</v>
      </c>
      <c r="DA152" s="17">
        <v>0</v>
      </c>
      <c r="DB152" s="17">
        <v>0</v>
      </c>
      <c r="DC152" s="17">
        <v>0</v>
      </c>
      <c r="DD152" s="17">
        <v>0</v>
      </c>
      <c r="DE152" s="17">
        <v>0</v>
      </c>
      <c r="DF152" s="17">
        <v>0</v>
      </c>
      <c r="DG152" s="17">
        <v>0</v>
      </c>
      <c r="DH152" s="17">
        <v>0</v>
      </c>
      <c r="DI152" s="17">
        <v>0</v>
      </c>
      <c r="DJ152" s="17">
        <v>0</v>
      </c>
      <c r="DK152" s="17">
        <v>0</v>
      </c>
      <c r="DL152" s="17">
        <v>0</v>
      </c>
      <c r="DM152" s="17">
        <v>0</v>
      </c>
      <c r="DN152" s="17">
        <v>0</v>
      </c>
      <c r="DO152" s="18">
        <v>0</v>
      </c>
      <c r="DP152" s="6"/>
    </row>
    <row r="153" spans="1:120">
      <c r="A153" s="33">
        <v>3202</v>
      </c>
      <c r="B153" s="34" t="s">
        <v>193</v>
      </c>
      <c r="C153" s="17">
        <v>-4653.1575305162587</v>
      </c>
      <c r="D153" s="17">
        <v>-1526.4961910010038</v>
      </c>
      <c r="E153" s="17">
        <v>338.97126415286402</v>
      </c>
      <c r="F153" s="17">
        <v>-1542.4289556520489</v>
      </c>
      <c r="G153" s="17">
        <v>5308.5553706326382</v>
      </c>
      <c r="H153" s="17">
        <v>1257.6820181629682</v>
      </c>
      <c r="I153" s="17">
        <v>-43.532225212649337</v>
      </c>
      <c r="J153" s="17">
        <v>-1816.9412796522752</v>
      </c>
      <c r="K153" s="17">
        <v>-2463.3678778897142</v>
      </c>
      <c r="L153" s="17">
        <v>1213.8587554658072</v>
      </c>
      <c r="M153" s="17">
        <v>-663.71692724597995</v>
      </c>
      <c r="N153" s="17">
        <v>-1770.4612684542813</v>
      </c>
      <c r="O153" s="17">
        <v>-2945.2802138225834</v>
      </c>
      <c r="P153" s="17">
        <v>300.73494571123638</v>
      </c>
      <c r="Q153" s="17">
        <v>16805.449232101029</v>
      </c>
      <c r="R153" s="17">
        <v>-12309.372697317569</v>
      </c>
      <c r="S153" s="17">
        <v>-4302.7198431170391</v>
      </c>
      <c r="T153" s="17">
        <v>5440.5014963023723</v>
      </c>
      <c r="U153" s="17">
        <v>-1937.0785686067284</v>
      </c>
      <c r="V153" s="17">
        <v>1255.8076245556922</v>
      </c>
      <c r="W153" s="17">
        <v>-2350.6044164532018</v>
      </c>
      <c r="X153" s="17">
        <v>-1479.8271975044545</v>
      </c>
      <c r="Y153" s="17">
        <v>4433.6626132246129</v>
      </c>
      <c r="Z153" s="17">
        <v>673.8370799920267</v>
      </c>
      <c r="AA153" s="17">
        <v>-3294.9045587526762</v>
      </c>
      <c r="AB153" s="17">
        <v>-2634.0158187128286</v>
      </c>
      <c r="AC153" s="17">
        <v>5819.4008111180319</v>
      </c>
      <c r="AD153" s="17">
        <v>-588.73848766019444</v>
      </c>
      <c r="AE153" s="17">
        <v>-608.86027047291589</v>
      </c>
      <c r="AF153" s="17">
        <v>-374.44771090433983</v>
      </c>
      <c r="AG153" s="17">
        <v>7524.5707721244898</v>
      </c>
      <c r="AH153" s="17">
        <v>-479.6251231941169</v>
      </c>
      <c r="AI153" s="17">
        <v>-15.157913665361775</v>
      </c>
      <c r="AJ153" s="17">
        <v>-603.91682441599824</v>
      </c>
      <c r="AK153" s="17">
        <v>-1823.9071811973031</v>
      </c>
      <c r="AL153" s="17">
        <v>2763.692454116353</v>
      </c>
      <c r="AM153" s="17">
        <v>194.38567845203306</v>
      </c>
      <c r="AN153" s="17">
        <v>-2548.8656234200303</v>
      </c>
      <c r="AO153" s="17">
        <v>2380.2710413554164</v>
      </c>
      <c r="AP153" s="17">
        <v>-1433.4522981844862</v>
      </c>
      <c r="AQ153" s="17">
        <v>-1703.800275358331</v>
      </c>
      <c r="AR153" s="17">
        <v>-1165.3956698027605</v>
      </c>
      <c r="AS153" s="17">
        <v>781.96995759780293</v>
      </c>
      <c r="AT153" s="17">
        <v>5821.5986586828858</v>
      </c>
      <c r="AU153" s="17">
        <v>-1771.7188476263459</v>
      </c>
      <c r="AV153" s="17">
        <v>-1584.9761306476389</v>
      </c>
      <c r="AW153" s="17">
        <v>-2965.8825876581545</v>
      </c>
      <c r="AX153" s="17">
        <v>-834.0755654291238</v>
      </c>
      <c r="AY153" s="17">
        <v>2249.712945610735</v>
      </c>
      <c r="AZ153" s="17">
        <v>354.65671342487417</v>
      </c>
      <c r="BA153" s="17">
        <v>-3344.6709717003218</v>
      </c>
      <c r="BB153" s="17">
        <v>2729.1294747218922</v>
      </c>
      <c r="BC153" s="17">
        <v>-3112.7954318362863</v>
      </c>
      <c r="BD153" s="17">
        <v>1585.8627409708201</v>
      </c>
      <c r="BE153" s="17">
        <v>930.9693403867077</v>
      </c>
      <c r="BF153" s="17">
        <v>12.051243274060198</v>
      </c>
      <c r="BG153" s="17">
        <v>1827.7021365357596</v>
      </c>
      <c r="BH153" s="17">
        <v>1853.5173450604216</v>
      </c>
      <c r="BI153" s="17">
        <v>13617.372993737426</v>
      </c>
      <c r="BJ153" s="17">
        <v>-860.0162375226173</v>
      </c>
      <c r="BK153" s="17">
        <v>-7485.8323564223574</v>
      </c>
      <c r="BL153" s="17">
        <v>2669.9654277883292</v>
      </c>
      <c r="BM153" s="17">
        <v>-6097.4168156014921</v>
      </c>
      <c r="BN153" s="17">
        <v>3785.8012465126985</v>
      </c>
      <c r="BO153" s="17">
        <v>-14952.772496556043</v>
      </c>
      <c r="BP153" s="17">
        <v>2827.9097766581672</v>
      </c>
      <c r="BQ153" s="17">
        <v>2954.9433892059346</v>
      </c>
      <c r="BR153" s="17">
        <v>3609.7403322270115</v>
      </c>
      <c r="BS153" s="17">
        <v>1193.1192529783684</v>
      </c>
      <c r="BT153" s="17">
        <v>11952.429240140315</v>
      </c>
      <c r="BU153" s="17">
        <v>-3209.6490582038896</v>
      </c>
      <c r="BV153" s="17">
        <v>-491.09158403512811</v>
      </c>
      <c r="BW153" s="17">
        <v>228.75444101265384</v>
      </c>
      <c r="BX153" s="17">
        <v>532.32027503103927</v>
      </c>
      <c r="BY153" s="17">
        <v>2771.0510752424852</v>
      </c>
      <c r="BZ153" s="17">
        <v>542.63326551969658</v>
      </c>
      <c r="CA153" s="17">
        <v>-7020.2452198670635</v>
      </c>
      <c r="CB153" s="17">
        <v>-10236.095632593257</v>
      </c>
      <c r="CC153" s="17">
        <v>21190.643600002557</v>
      </c>
      <c r="CD153" s="17">
        <v>-1118.1365873841746</v>
      </c>
      <c r="CE153" s="17">
        <v>-355.83818800472272</v>
      </c>
      <c r="CF153" s="17">
        <v>13416.834798871834</v>
      </c>
      <c r="CG153" s="17">
        <v>14704.423267928332</v>
      </c>
      <c r="CH153" s="17">
        <v>-7170.0073584438214</v>
      </c>
      <c r="CI153" s="17">
        <v>-151.06431151385914</v>
      </c>
      <c r="CJ153" s="17">
        <v>-3359.4427474716576</v>
      </c>
      <c r="CK153" s="17">
        <v>-7202.2915372799653</v>
      </c>
      <c r="CL153" s="17">
        <v>20417.562179580458</v>
      </c>
      <c r="CM153" s="17">
        <v>1232.351814913236</v>
      </c>
      <c r="CN153" s="17">
        <v>3774.4698569774519</v>
      </c>
      <c r="CO153" s="17">
        <v>-12998.217588170555</v>
      </c>
      <c r="CP153" s="17">
        <v>-22720.076765657854</v>
      </c>
      <c r="CQ153" s="17">
        <v>2951.381355182823</v>
      </c>
      <c r="CR153" s="17">
        <v>-2235.7091028317141</v>
      </c>
      <c r="CS153" s="17">
        <v>-3593.5945328199159</v>
      </c>
      <c r="CT153" s="17">
        <v>6683.470294475158</v>
      </c>
      <c r="CU153" s="17">
        <v>-6683.5738859498779</v>
      </c>
      <c r="CV153" s="17">
        <v>-2480.0273705104537</v>
      </c>
      <c r="CW153" s="17">
        <v>-1222.2829258394713</v>
      </c>
      <c r="CX153" s="17">
        <v>-6120.6384315151245</v>
      </c>
      <c r="CY153" s="17">
        <v>3152.3473178061231</v>
      </c>
      <c r="CZ153" s="17">
        <v>538.89487280631874</v>
      </c>
      <c r="DA153" s="17">
        <v>-7169.7273483839235</v>
      </c>
      <c r="DB153" s="17">
        <v>-6540.6170080777956</v>
      </c>
      <c r="DC153" s="17">
        <v>-3367.1415402125822</v>
      </c>
      <c r="DD153" s="17">
        <v>3587.3013827893456</v>
      </c>
      <c r="DE153" s="17">
        <v>-1014.462786361456</v>
      </c>
      <c r="DF153" s="17">
        <v>-6811.2490062642573</v>
      </c>
      <c r="DG153" s="17">
        <v>8818.7711308183134</v>
      </c>
      <c r="DH153" s="17">
        <v>-4885.6595771448165</v>
      </c>
      <c r="DI153" s="17">
        <v>-4167.0568778700263</v>
      </c>
      <c r="DJ153" s="17">
        <v>4110.2032787309308</v>
      </c>
      <c r="DK153" s="17">
        <v>-3889.3459079211948</v>
      </c>
      <c r="DL153" s="17">
        <v>1927.1582297426803</v>
      </c>
      <c r="DM153" s="17">
        <v>1450.0331402342667</v>
      </c>
      <c r="DN153" s="17">
        <v>5608.6029053651127</v>
      </c>
      <c r="DO153" s="18">
        <v>-8101.43745233148</v>
      </c>
      <c r="DP153" s="6"/>
    </row>
    <row r="154" spans="1:120">
      <c r="A154" s="33">
        <v>3203</v>
      </c>
      <c r="B154" s="34" t="s">
        <v>194</v>
      </c>
      <c r="C154" s="17">
        <v>199.54447821432603</v>
      </c>
      <c r="D154" s="17">
        <v>0.13400000000000034</v>
      </c>
      <c r="E154" s="17">
        <v>0</v>
      </c>
      <c r="F154" s="17">
        <v>97.449753331224002</v>
      </c>
      <c r="G154" s="17">
        <v>-23.272000000000006</v>
      </c>
      <c r="H154" s="17">
        <v>0</v>
      </c>
      <c r="I154" s="17">
        <v>23.314000000000007</v>
      </c>
      <c r="J154" s="17">
        <v>0</v>
      </c>
      <c r="K154" s="17">
        <v>5.0559999999999974</v>
      </c>
      <c r="L154" s="17">
        <v>51.398724883102005</v>
      </c>
      <c r="M154" s="17">
        <v>-5.0559999999999832</v>
      </c>
      <c r="N154" s="17">
        <v>50.52000000000001</v>
      </c>
      <c r="O154" s="17">
        <v>0</v>
      </c>
      <c r="P154" s="17">
        <v>166.78525324755</v>
      </c>
      <c r="Q154" s="17">
        <v>-50.52</v>
      </c>
      <c r="R154" s="17">
        <v>0</v>
      </c>
      <c r="S154" s="17">
        <v>107.28486138504</v>
      </c>
      <c r="T154" s="17">
        <v>0</v>
      </c>
      <c r="U154" s="17">
        <v>0</v>
      </c>
      <c r="V154" s="17">
        <v>0</v>
      </c>
      <c r="W154" s="17">
        <v>0</v>
      </c>
      <c r="X154" s="17">
        <v>50.524999999999999</v>
      </c>
      <c r="Y154" s="17">
        <v>110.02039186251001</v>
      </c>
      <c r="Z154" s="17">
        <v>-0.11699999999999022</v>
      </c>
      <c r="AA154" s="17">
        <v>0</v>
      </c>
      <c r="AB154" s="17">
        <v>-50.408000000000015</v>
      </c>
      <c r="AC154" s="17">
        <v>234.32789291886499</v>
      </c>
      <c r="AD154" s="17">
        <v>0</v>
      </c>
      <c r="AE154" s="17">
        <v>0</v>
      </c>
      <c r="AF154" s="17">
        <v>114.40602629581998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119.92186662304501</v>
      </c>
      <c r="AM154" s="17">
        <v>0</v>
      </c>
      <c r="AN154" s="17">
        <v>0</v>
      </c>
      <c r="AO154" s="17">
        <v>0</v>
      </c>
      <c r="AP154" s="17">
        <v>255.70799711845498</v>
      </c>
      <c r="AQ154" s="17">
        <v>0</v>
      </c>
      <c r="AR154" s="17">
        <v>0</v>
      </c>
      <c r="AS154" s="17">
        <v>125.50911846083099</v>
      </c>
      <c r="AT154" s="17">
        <v>0</v>
      </c>
      <c r="AU154" s="17">
        <v>0</v>
      </c>
      <c r="AV154" s="17">
        <v>0</v>
      </c>
      <c r="AW154" s="17">
        <v>0</v>
      </c>
      <c r="AX154" s="17">
        <v>0</v>
      </c>
      <c r="AY154" s="17">
        <v>130.19887865762399</v>
      </c>
      <c r="AZ154" s="17">
        <v>0</v>
      </c>
      <c r="BA154" s="17">
        <v>0</v>
      </c>
      <c r="BB154" s="17">
        <v>0</v>
      </c>
      <c r="BC154" s="17">
        <v>272.10416508806804</v>
      </c>
      <c r="BD154" s="17">
        <v>0</v>
      </c>
      <c r="BE154" s="17">
        <v>0</v>
      </c>
      <c r="BF154" s="17">
        <v>134.69013058766402</v>
      </c>
      <c r="BG154" s="17">
        <v>0</v>
      </c>
      <c r="BH154" s="17">
        <v>0</v>
      </c>
      <c r="BI154" s="17">
        <v>0</v>
      </c>
      <c r="BJ154" s="17">
        <v>0</v>
      </c>
      <c r="BK154" s="17">
        <v>0</v>
      </c>
      <c r="BL154" s="17">
        <v>137.41403450040403</v>
      </c>
      <c r="BM154" s="17">
        <v>0</v>
      </c>
      <c r="BN154" s="17">
        <v>0</v>
      </c>
      <c r="BO154" s="17">
        <v>0</v>
      </c>
      <c r="BP154" s="17">
        <v>282.13277313636502</v>
      </c>
      <c r="BQ154" s="17">
        <v>0</v>
      </c>
      <c r="BR154" s="17">
        <v>0</v>
      </c>
      <c r="BS154" s="17">
        <v>138.90115953683099</v>
      </c>
      <c r="BT154" s="17">
        <v>0</v>
      </c>
      <c r="BU154" s="17">
        <v>0</v>
      </c>
      <c r="BV154" s="17">
        <v>0</v>
      </c>
      <c r="BW154" s="17">
        <v>0</v>
      </c>
      <c r="BX154" s="17">
        <v>0</v>
      </c>
      <c r="BY154" s="17">
        <v>143.23161359953403</v>
      </c>
      <c r="BZ154" s="17">
        <v>0</v>
      </c>
      <c r="CA154" s="17">
        <v>0</v>
      </c>
      <c r="CB154" s="17">
        <v>0</v>
      </c>
      <c r="CC154" s="17">
        <v>304.72944055555001</v>
      </c>
      <c r="CD154" s="17">
        <v>0</v>
      </c>
      <c r="CE154" s="17">
        <v>0</v>
      </c>
      <c r="CF154" s="17">
        <v>149.455973051608</v>
      </c>
      <c r="CG154" s="17">
        <v>0</v>
      </c>
      <c r="CH154" s="17">
        <v>0</v>
      </c>
      <c r="CI154" s="17">
        <v>0</v>
      </c>
      <c r="CJ154" s="17">
        <v>0</v>
      </c>
      <c r="CK154" s="17">
        <v>0</v>
      </c>
      <c r="CL154" s="17">
        <v>155.27346750394202</v>
      </c>
      <c r="CM154" s="17">
        <v>0</v>
      </c>
      <c r="CN154" s="17">
        <v>0</v>
      </c>
      <c r="CO154" s="17">
        <v>0</v>
      </c>
      <c r="CP154" s="17">
        <v>324.771333085484</v>
      </c>
      <c r="CQ154" s="17">
        <v>0</v>
      </c>
      <c r="CR154" s="17">
        <v>0</v>
      </c>
      <c r="CS154" s="17">
        <v>159.83541338111999</v>
      </c>
      <c r="CT154" s="17">
        <v>0</v>
      </c>
      <c r="CU154" s="17">
        <v>0</v>
      </c>
      <c r="CV154" s="17">
        <v>0</v>
      </c>
      <c r="CW154" s="17">
        <v>0</v>
      </c>
      <c r="CX154" s="17">
        <v>0</v>
      </c>
      <c r="CY154" s="17">
        <v>164.93591970436401</v>
      </c>
      <c r="CZ154" s="17">
        <v>0</v>
      </c>
      <c r="DA154" s="17">
        <v>0</v>
      </c>
      <c r="DB154" s="17">
        <v>0</v>
      </c>
      <c r="DC154" s="17">
        <v>346.317738131689</v>
      </c>
      <c r="DD154" s="17">
        <v>0</v>
      </c>
      <c r="DE154" s="17">
        <v>0</v>
      </c>
      <c r="DF154" s="17">
        <v>170.20475540132497</v>
      </c>
      <c r="DG154" s="17">
        <v>0</v>
      </c>
      <c r="DH154" s="17">
        <v>0</v>
      </c>
      <c r="DI154" s="17">
        <v>0</v>
      </c>
      <c r="DJ154" s="17">
        <v>0</v>
      </c>
      <c r="DK154" s="17">
        <v>0</v>
      </c>
      <c r="DL154" s="17">
        <v>176.11298273036402</v>
      </c>
      <c r="DM154" s="17">
        <v>0</v>
      </c>
      <c r="DN154" s="17">
        <v>0</v>
      </c>
      <c r="DO154" s="18">
        <v>0</v>
      </c>
      <c r="DP154" s="6"/>
    </row>
    <row r="155" spans="1:120">
      <c r="A155" s="33">
        <v>3204</v>
      </c>
      <c r="B155" s="34" t="s">
        <v>195</v>
      </c>
      <c r="C155" s="17">
        <v>4482.7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4482.7</v>
      </c>
      <c r="P155" s="17">
        <v>11870.9</v>
      </c>
      <c r="Q155" s="17">
        <v>0</v>
      </c>
      <c r="R155" s="17">
        <v>7731.9</v>
      </c>
      <c r="S155" s="17">
        <v>2725.8999999999996</v>
      </c>
      <c r="T155" s="17">
        <v>1155.3000000000011</v>
      </c>
      <c r="U155" s="17">
        <v>-18.300000000001091</v>
      </c>
      <c r="V155" s="17">
        <v>-10.399999999999636</v>
      </c>
      <c r="W155" s="17">
        <v>0</v>
      </c>
      <c r="X155" s="17">
        <v>0</v>
      </c>
      <c r="Y155" s="17">
        <v>-25.199999999998909</v>
      </c>
      <c r="Z155" s="17">
        <v>65</v>
      </c>
      <c r="AA155" s="17">
        <v>190.69999999999891</v>
      </c>
      <c r="AB155" s="17">
        <v>56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1820.8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17">
        <v>1820.8</v>
      </c>
      <c r="BC155" s="17">
        <v>16229.5</v>
      </c>
      <c r="BD155" s="17">
        <v>0</v>
      </c>
      <c r="BE155" s="17">
        <v>0</v>
      </c>
      <c r="BF155" s="17">
        <v>0</v>
      </c>
      <c r="BG155" s="17">
        <v>0</v>
      </c>
      <c r="BH155" s="17">
        <v>-12.4</v>
      </c>
      <c r="BI155" s="17">
        <v>0</v>
      </c>
      <c r="BJ155" s="17">
        <v>0</v>
      </c>
      <c r="BK155" s="17">
        <v>10456.5</v>
      </c>
      <c r="BL155" s="17">
        <v>0</v>
      </c>
      <c r="BM155" s="17">
        <v>4374.3000000000011</v>
      </c>
      <c r="BN155" s="17">
        <v>-71.5</v>
      </c>
      <c r="BO155" s="17">
        <v>1482.5999999999985</v>
      </c>
      <c r="BP155" s="17">
        <v>484.8</v>
      </c>
      <c r="BQ155" s="17">
        <v>0</v>
      </c>
      <c r="BR155" s="17">
        <v>0</v>
      </c>
      <c r="BS155" s="17">
        <v>50</v>
      </c>
      <c r="BT155" s="17">
        <v>0</v>
      </c>
      <c r="BU155" s="17">
        <v>-12.100000000000001</v>
      </c>
      <c r="BV155" s="17">
        <v>459.3</v>
      </c>
      <c r="BW155" s="17">
        <v>0</v>
      </c>
      <c r="BX155" s="17">
        <v>0</v>
      </c>
      <c r="BY155" s="17">
        <v>0</v>
      </c>
      <c r="BZ155" s="17">
        <v>0</v>
      </c>
      <c r="CA155" s="17">
        <v>-12.399999999999977</v>
      </c>
      <c r="CB155" s="17">
        <v>0</v>
      </c>
      <c r="CC155" s="17">
        <v>-179.40000000000003</v>
      </c>
      <c r="CD155" s="17">
        <v>0</v>
      </c>
      <c r="CE155" s="17">
        <v>0</v>
      </c>
      <c r="CF155" s="17">
        <v>0</v>
      </c>
      <c r="CG155" s="17">
        <v>0</v>
      </c>
      <c r="CH155" s="17">
        <v>-12.1</v>
      </c>
      <c r="CI155" s="17">
        <v>0</v>
      </c>
      <c r="CJ155" s="17">
        <v>0</v>
      </c>
      <c r="CK155" s="17">
        <v>0</v>
      </c>
      <c r="CL155" s="17">
        <v>0</v>
      </c>
      <c r="CM155" s="17">
        <v>0</v>
      </c>
      <c r="CN155" s="17">
        <v>-223.00000000000003</v>
      </c>
      <c r="CO155" s="17">
        <v>55.699999999999989</v>
      </c>
      <c r="CP155" s="17">
        <v>-525.88125000000002</v>
      </c>
      <c r="CQ155" s="17">
        <v>0</v>
      </c>
      <c r="CR155" s="17">
        <v>0</v>
      </c>
      <c r="CS155" s="17">
        <v>0</v>
      </c>
      <c r="CT155" s="17">
        <v>0</v>
      </c>
      <c r="CU155" s="17">
        <v>-12.3</v>
      </c>
      <c r="CV155" s="17">
        <v>-157.26465940999998</v>
      </c>
      <c r="CW155" s="17">
        <v>-611.88225</v>
      </c>
      <c r="CX155" s="17">
        <v>0</v>
      </c>
      <c r="CY155" s="17">
        <v>9.4851801600002545</v>
      </c>
      <c r="CZ155" s="17">
        <v>18.5</v>
      </c>
      <c r="DA155" s="17">
        <v>0.33169999999972788</v>
      </c>
      <c r="DB155" s="17">
        <v>227.24877924999998</v>
      </c>
      <c r="DC155" s="17">
        <v>99.598400000000012</v>
      </c>
      <c r="DD155" s="17">
        <v>0</v>
      </c>
      <c r="DE155" s="17">
        <v>0</v>
      </c>
      <c r="DF155" s="17">
        <v>0</v>
      </c>
      <c r="DG155" s="17">
        <v>0</v>
      </c>
      <c r="DH155" s="17">
        <v>-12.345599999999999</v>
      </c>
      <c r="DI155" s="17">
        <v>0</v>
      </c>
      <c r="DJ155" s="17">
        <v>0</v>
      </c>
      <c r="DK155" s="17">
        <v>53.3</v>
      </c>
      <c r="DL155" s="17">
        <v>34.999999999999993</v>
      </c>
      <c r="DM155" s="17">
        <v>0</v>
      </c>
      <c r="DN155" s="17">
        <v>-12.567299999999996</v>
      </c>
      <c r="DO155" s="18">
        <v>36.211300000000016</v>
      </c>
      <c r="DP155" s="6"/>
    </row>
    <row r="156" spans="1:120">
      <c r="A156" s="33">
        <v>3205</v>
      </c>
      <c r="B156" s="34" t="s">
        <v>196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0</v>
      </c>
      <c r="AX156" s="17">
        <v>0</v>
      </c>
      <c r="AY156" s="17">
        <v>0</v>
      </c>
      <c r="AZ156" s="17">
        <v>0</v>
      </c>
      <c r="BA156" s="17">
        <v>0</v>
      </c>
      <c r="BB156" s="17">
        <v>0</v>
      </c>
      <c r="BC156" s="17">
        <v>0</v>
      </c>
      <c r="BD156" s="17">
        <v>0</v>
      </c>
      <c r="BE156" s="17">
        <v>0</v>
      </c>
      <c r="BF156" s="17">
        <v>0</v>
      </c>
      <c r="BG156" s="17">
        <v>0</v>
      </c>
      <c r="BH156" s="17">
        <v>0</v>
      </c>
      <c r="BI156" s="17">
        <v>0</v>
      </c>
      <c r="BJ156" s="17">
        <v>0</v>
      </c>
      <c r="BK156" s="17">
        <v>0</v>
      </c>
      <c r="BL156" s="17">
        <v>0</v>
      </c>
      <c r="BM156" s="17">
        <v>0</v>
      </c>
      <c r="BN156" s="17">
        <v>0</v>
      </c>
      <c r="BO156" s="17">
        <v>0</v>
      </c>
      <c r="BP156" s="17">
        <v>0</v>
      </c>
      <c r="BQ156" s="17">
        <v>0</v>
      </c>
      <c r="BR156" s="17">
        <v>0</v>
      </c>
      <c r="BS156" s="17">
        <v>0</v>
      </c>
      <c r="BT156" s="17">
        <v>0</v>
      </c>
      <c r="BU156" s="17">
        <v>0</v>
      </c>
      <c r="BV156" s="17">
        <v>0</v>
      </c>
      <c r="BW156" s="17">
        <v>0</v>
      </c>
      <c r="BX156" s="17">
        <v>0</v>
      </c>
      <c r="BY156" s="17">
        <v>0</v>
      </c>
      <c r="BZ156" s="17">
        <v>0</v>
      </c>
      <c r="CA156" s="17">
        <v>0</v>
      </c>
      <c r="CB156" s="17">
        <v>0</v>
      </c>
      <c r="CC156" s="17">
        <v>0</v>
      </c>
      <c r="CD156" s="17">
        <v>0</v>
      </c>
      <c r="CE156" s="17">
        <v>0</v>
      </c>
      <c r="CF156" s="17">
        <v>0</v>
      </c>
      <c r="CG156" s="17">
        <v>0</v>
      </c>
      <c r="CH156" s="17">
        <v>0</v>
      </c>
      <c r="CI156" s="17">
        <v>0</v>
      </c>
      <c r="CJ156" s="17">
        <v>0</v>
      </c>
      <c r="CK156" s="17">
        <v>0</v>
      </c>
      <c r="CL156" s="17">
        <v>0</v>
      </c>
      <c r="CM156" s="17">
        <v>0</v>
      </c>
      <c r="CN156" s="17">
        <v>0</v>
      </c>
      <c r="CO156" s="17">
        <v>0</v>
      </c>
      <c r="CP156" s="17">
        <v>970.80000000000007</v>
      </c>
      <c r="CQ156" s="17">
        <v>0</v>
      </c>
      <c r="CR156" s="17">
        <v>0</v>
      </c>
      <c r="CS156" s="17">
        <v>0</v>
      </c>
      <c r="CT156" s="17">
        <v>0</v>
      </c>
      <c r="CU156" s="17">
        <v>0</v>
      </c>
      <c r="CV156" s="17">
        <v>0</v>
      </c>
      <c r="CW156" s="17">
        <v>0</v>
      </c>
      <c r="CX156" s="17">
        <v>152.5</v>
      </c>
      <c r="CY156" s="17">
        <v>788.7</v>
      </c>
      <c r="CZ156" s="17">
        <v>0</v>
      </c>
      <c r="DA156" s="17">
        <v>29.600000000000023</v>
      </c>
      <c r="DB156" s="17">
        <v>0</v>
      </c>
      <c r="DC156" s="17">
        <v>1204.32941198</v>
      </c>
      <c r="DD156" s="17">
        <v>0</v>
      </c>
      <c r="DE156" s="17">
        <v>0</v>
      </c>
      <c r="DF156" s="17">
        <v>0</v>
      </c>
      <c r="DG156" s="17">
        <v>0</v>
      </c>
      <c r="DH156" s="17">
        <v>0</v>
      </c>
      <c r="DI156" s="17">
        <v>0</v>
      </c>
      <c r="DJ156" s="17">
        <v>0</v>
      </c>
      <c r="DK156" s="17">
        <v>0</v>
      </c>
      <c r="DL156" s="17">
        <v>1043.29041198</v>
      </c>
      <c r="DM156" s="17">
        <v>0</v>
      </c>
      <c r="DN156" s="17">
        <v>0</v>
      </c>
      <c r="DO156" s="18">
        <v>161.03899999999999</v>
      </c>
      <c r="DP156" s="6"/>
    </row>
    <row r="157" spans="1:120">
      <c r="A157" s="33">
        <v>3206</v>
      </c>
      <c r="B157" s="34" t="s">
        <v>197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17">
        <v>0</v>
      </c>
      <c r="AX157" s="17">
        <v>0</v>
      </c>
      <c r="AY157" s="17">
        <v>0</v>
      </c>
      <c r="AZ157" s="17">
        <v>0</v>
      </c>
      <c r="BA157" s="17">
        <v>0</v>
      </c>
      <c r="BB157" s="17">
        <v>0</v>
      </c>
      <c r="BC157" s="17">
        <v>0</v>
      </c>
      <c r="BD157" s="17">
        <v>0</v>
      </c>
      <c r="BE157" s="17">
        <v>0</v>
      </c>
      <c r="BF157" s="17">
        <v>0</v>
      </c>
      <c r="BG157" s="17">
        <v>0</v>
      </c>
      <c r="BH157" s="17">
        <v>0</v>
      </c>
      <c r="BI157" s="17">
        <v>0</v>
      </c>
      <c r="BJ157" s="17">
        <v>0</v>
      </c>
      <c r="BK157" s="17">
        <v>0</v>
      </c>
      <c r="BL157" s="17">
        <v>0</v>
      </c>
      <c r="BM157" s="17">
        <v>0</v>
      </c>
      <c r="BN157" s="17">
        <v>0</v>
      </c>
      <c r="BO157" s="17">
        <v>0</v>
      </c>
      <c r="BP157" s="17">
        <v>0</v>
      </c>
      <c r="BQ157" s="17">
        <v>0</v>
      </c>
      <c r="BR157" s="17">
        <v>0</v>
      </c>
      <c r="BS157" s="17">
        <v>0</v>
      </c>
      <c r="BT157" s="17">
        <v>0</v>
      </c>
      <c r="BU157" s="17">
        <v>0</v>
      </c>
      <c r="BV157" s="17">
        <v>0</v>
      </c>
      <c r="BW157" s="17">
        <v>0</v>
      </c>
      <c r="BX157" s="17">
        <v>0</v>
      </c>
      <c r="BY157" s="17">
        <v>0</v>
      </c>
      <c r="BZ157" s="17">
        <v>0</v>
      </c>
      <c r="CA157" s="17">
        <v>0</v>
      </c>
      <c r="CB157" s="17">
        <v>0</v>
      </c>
      <c r="CC157" s="17">
        <v>0</v>
      </c>
      <c r="CD157" s="17">
        <v>0</v>
      </c>
      <c r="CE157" s="17">
        <v>0</v>
      </c>
      <c r="CF157" s="17">
        <v>0</v>
      </c>
      <c r="CG157" s="17">
        <v>0</v>
      </c>
      <c r="CH157" s="17">
        <v>0</v>
      </c>
      <c r="CI157" s="17">
        <v>0</v>
      </c>
      <c r="CJ157" s="17">
        <v>0</v>
      </c>
      <c r="CK157" s="17">
        <v>0</v>
      </c>
      <c r="CL157" s="17">
        <v>0</v>
      </c>
      <c r="CM157" s="17">
        <v>0</v>
      </c>
      <c r="CN157" s="17">
        <v>0</v>
      </c>
      <c r="CO157" s="17">
        <v>0</v>
      </c>
      <c r="CP157" s="17">
        <v>0</v>
      </c>
      <c r="CQ157" s="17">
        <v>0</v>
      </c>
      <c r="CR157" s="17">
        <v>0</v>
      </c>
      <c r="CS157" s="17">
        <v>0</v>
      </c>
      <c r="CT157" s="17">
        <v>0</v>
      </c>
      <c r="CU157" s="17">
        <v>0</v>
      </c>
      <c r="CV157" s="17">
        <v>0</v>
      </c>
      <c r="CW157" s="17">
        <v>0</v>
      </c>
      <c r="CX157" s="17">
        <v>0</v>
      </c>
      <c r="CY157" s="17">
        <v>0</v>
      </c>
      <c r="CZ157" s="17">
        <v>0</v>
      </c>
      <c r="DA157" s="17">
        <v>0</v>
      </c>
      <c r="DB157" s="17">
        <v>0</v>
      </c>
      <c r="DC157" s="17">
        <v>0</v>
      </c>
      <c r="DD157" s="17">
        <v>0</v>
      </c>
      <c r="DE157" s="17">
        <v>0</v>
      </c>
      <c r="DF157" s="17">
        <v>0</v>
      </c>
      <c r="DG157" s="17">
        <v>0</v>
      </c>
      <c r="DH157" s="17">
        <v>0</v>
      </c>
      <c r="DI157" s="17">
        <v>0</v>
      </c>
      <c r="DJ157" s="17">
        <v>0</v>
      </c>
      <c r="DK157" s="17">
        <v>0</v>
      </c>
      <c r="DL157" s="17">
        <v>0</v>
      </c>
      <c r="DM157" s="17">
        <v>0</v>
      </c>
      <c r="DN157" s="17">
        <v>0</v>
      </c>
      <c r="DO157" s="18">
        <v>0</v>
      </c>
      <c r="DP157" s="6"/>
    </row>
    <row r="158" spans="1:120">
      <c r="A158" s="33">
        <v>3207</v>
      </c>
      <c r="B158" s="34" t="s">
        <v>198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17">
        <v>0</v>
      </c>
      <c r="BC158" s="17">
        <v>0</v>
      </c>
      <c r="BD158" s="17">
        <v>0</v>
      </c>
      <c r="BE158" s="17">
        <v>0</v>
      </c>
      <c r="BF158" s="17">
        <v>0</v>
      </c>
      <c r="BG158" s="17">
        <v>0</v>
      </c>
      <c r="BH158" s="17">
        <v>0</v>
      </c>
      <c r="BI158" s="17">
        <v>0</v>
      </c>
      <c r="BJ158" s="17">
        <v>0</v>
      </c>
      <c r="BK158" s="17">
        <v>0</v>
      </c>
      <c r="BL158" s="17">
        <v>0</v>
      </c>
      <c r="BM158" s="17">
        <v>0</v>
      </c>
      <c r="BN158" s="17">
        <v>0</v>
      </c>
      <c r="BO158" s="17">
        <v>0</v>
      </c>
      <c r="BP158" s="17">
        <v>0</v>
      </c>
      <c r="BQ158" s="17">
        <v>0</v>
      </c>
      <c r="BR158" s="17">
        <v>0</v>
      </c>
      <c r="BS158" s="17">
        <v>0</v>
      </c>
      <c r="BT158" s="17">
        <v>0</v>
      </c>
      <c r="BU158" s="17">
        <v>0</v>
      </c>
      <c r="BV158" s="17">
        <v>0</v>
      </c>
      <c r="BW158" s="17">
        <v>0</v>
      </c>
      <c r="BX158" s="17">
        <v>0</v>
      </c>
      <c r="BY158" s="17">
        <v>0</v>
      </c>
      <c r="BZ158" s="17">
        <v>0</v>
      </c>
      <c r="CA158" s="17">
        <v>0</v>
      </c>
      <c r="CB158" s="17">
        <v>0</v>
      </c>
      <c r="CC158" s="17">
        <v>0</v>
      </c>
      <c r="CD158" s="17">
        <v>0</v>
      </c>
      <c r="CE158" s="17">
        <v>0</v>
      </c>
      <c r="CF158" s="17">
        <v>0</v>
      </c>
      <c r="CG158" s="17">
        <v>0</v>
      </c>
      <c r="CH158" s="17">
        <v>0</v>
      </c>
      <c r="CI158" s="17">
        <v>0</v>
      </c>
      <c r="CJ158" s="17">
        <v>0</v>
      </c>
      <c r="CK158" s="17">
        <v>0</v>
      </c>
      <c r="CL158" s="17">
        <v>0</v>
      </c>
      <c r="CM158" s="17">
        <v>0</v>
      </c>
      <c r="CN158" s="17">
        <v>0</v>
      </c>
      <c r="CO158" s="17">
        <v>0</v>
      </c>
      <c r="CP158" s="17">
        <v>0</v>
      </c>
      <c r="CQ158" s="17">
        <v>0</v>
      </c>
      <c r="CR158" s="17">
        <v>0</v>
      </c>
      <c r="CS158" s="17">
        <v>0</v>
      </c>
      <c r="CT158" s="17">
        <v>0</v>
      </c>
      <c r="CU158" s="17">
        <v>0</v>
      </c>
      <c r="CV158" s="17">
        <v>0</v>
      </c>
      <c r="CW158" s="17">
        <v>0</v>
      </c>
      <c r="CX158" s="17">
        <v>0</v>
      </c>
      <c r="CY158" s="17">
        <v>0</v>
      </c>
      <c r="CZ158" s="17">
        <v>0</v>
      </c>
      <c r="DA158" s="17">
        <v>0</v>
      </c>
      <c r="DB158" s="17">
        <v>0</v>
      </c>
      <c r="DC158" s="17">
        <v>0</v>
      </c>
      <c r="DD158" s="17">
        <v>0</v>
      </c>
      <c r="DE158" s="17">
        <v>0</v>
      </c>
      <c r="DF158" s="17">
        <v>0</v>
      </c>
      <c r="DG158" s="17">
        <v>0</v>
      </c>
      <c r="DH158" s="17">
        <v>0</v>
      </c>
      <c r="DI158" s="17">
        <v>0</v>
      </c>
      <c r="DJ158" s="17">
        <v>0</v>
      </c>
      <c r="DK158" s="17">
        <v>0</v>
      </c>
      <c r="DL158" s="17">
        <v>0</v>
      </c>
      <c r="DM158" s="17">
        <v>0</v>
      </c>
      <c r="DN158" s="17">
        <v>0</v>
      </c>
      <c r="DO158" s="18">
        <v>0</v>
      </c>
      <c r="DP158" s="6"/>
    </row>
    <row r="159" spans="1:120">
      <c r="A159" s="33">
        <v>3208</v>
      </c>
      <c r="B159" s="34" t="s">
        <v>199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73.480026940000016</v>
      </c>
      <c r="AQ159" s="17">
        <v>557.59935241999995</v>
      </c>
      <c r="AR159" s="17">
        <v>4.9316841100001056</v>
      </c>
      <c r="AS159" s="17">
        <v>16.560208969999735</v>
      </c>
      <c r="AT159" s="17">
        <v>37.339069280000672</v>
      </c>
      <c r="AU159" s="17">
        <v>31.263836579999861</v>
      </c>
      <c r="AV159" s="17">
        <v>3.3308447499996419</v>
      </c>
      <c r="AW159" s="17">
        <v>544.10755565000011</v>
      </c>
      <c r="AX159" s="17">
        <v>-75.15589137999973</v>
      </c>
      <c r="AY159" s="17">
        <v>-2.9702003200004583</v>
      </c>
      <c r="AZ159" s="17">
        <v>10.149038409999775</v>
      </c>
      <c r="BA159" s="17">
        <v>14.520988090000401</v>
      </c>
      <c r="BB159" s="17">
        <v>-1068.19645962</v>
      </c>
      <c r="BC159" s="17">
        <v>932.59999999999991</v>
      </c>
      <c r="BD159" s="17">
        <v>384.45644870999996</v>
      </c>
      <c r="BE159" s="17">
        <v>1.6211062499999684</v>
      </c>
      <c r="BF159" s="17">
        <v>-3.1875324999999748</v>
      </c>
      <c r="BG159" s="17">
        <v>1.6222862500000019</v>
      </c>
      <c r="BH159" s="17">
        <v>1.5646906900000204</v>
      </c>
      <c r="BI159" s="17">
        <v>-3.2440169399999945</v>
      </c>
      <c r="BJ159" s="17">
        <v>541.32228624999993</v>
      </c>
      <c r="BK159" s="17">
        <v>1.6222862500000019</v>
      </c>
      <c r="BL159" s="17">
        <v>-3.1815725000000157</v>
      </c>
      <c r="BM159" s="17">
        <v>1.6230422700000418</v>
      </c>
      <c r="BN159" s="17">
        <v>1.6222862500000019</v>
      </c>
      <c r="BO159" s="17">
        <v>6.7586890199999061</v>
      </c>
      <c r="BP159" s="17">
        <v>2057.7402310799998</v>
      </c>
      <c r="BQ159" s="17">
        <v>1372.54009903</v>
      </c>
      <c r="BR159" s="17">
        <v>-432.08205998999995</v>
      </c>
      <c r="BS159" s="17">
        <v>213.26087453999992</v>
      </c>
      <c r="BT159" s="17">
        <v>290.04013555000006</v>
      </c>
      <c r="BU159" s="17">
        <v>246.94965364000018</v>
      </c>
      <c r="BV159" s="17">
        <v>391.0354247799994</v>
      </c>
      <c r="BW159" s="17">
        <v>764.93386419000035</v>
      </c>
      <c r="BX159" s="17">
        <v>402.33397290000039</v>
      </c>
      <c r="BY159" s="17">
        <v>-301.6685481100003</v>
      </c>
      <c r="BZ159" s="17">
        <v>620.86539484000014</v>
      </c>
      <c r="CA159" s="17">
        <v>-475.57665416999998</v>
      </c>
      <c r="CB159" s="17">
        <v>-1034.8919261200003</v>
      </c>
      <c r="CC159" s="17">
        <v>1184.4111525600001</v>
      </c>
      <c r="CD159" s="17">
        <v>408.65059767000042</v>
      </c>
      <c r="CE159" s="17">
        <v>-359.04787625000006</v>
      </c>
      <c r="CF159" s="17">
        <v>203.07827858000007</v>
      </c>
      <c r="CG159" s="17">
        <v>-362.27200000000016</v>
      </c>
      <c r="CH159" s="17">
        <v>187.01800000000031</v>
      </c>
      <c r="CI159" s="17">
        <v>457.90799999999967</v>
      </c>
      <c r="CJ159" s="17">
        <v>549.07200000000012</v>
      </c>
      <c r="CK159" s="17">
        <v>167.8055724999997</v>
      </c>
      <c r="CL159" s="17">
        <v>237.62942750000025</v>
      </c>
      <c r="CM159" s="17">
        <v>340.00799999999936</v>
      </c>
      <c r="CN159" s="17">
        <v>9.5399999999999636</v>
      </c>
      <c r="CO159" s="17">
        <v>-654.97884743999953</v>
      </c>
      <c r="CP159" s="17">
        <v>4077.8222604399998</v>
      </c>
      <c r="CQ159" s="17">
        <v>-511.28473919999988</v>
      </c>
      <c r="CR159" s="17">
        <v>670.89164677999997</v>
      </c>
      <c r="CS159" s="17">
        <v>-377.33989273999987</v>
      </c>
      <c r="CT159" s="17">
        <v>4196.8810427699991</v>
      </c>
      <c r="CU159" s="17">
        <v>-3612.1907192199988</v>
      </c>
      <c r="CV159" s="17">
        <v>1339.3063483699993</v>
      </c>
      <c r="CW159" s="17">
        <v>-206.00332148999973</v>
      </c>
      <c r="CX159" s="17">
        <v>102.99030456000014</v>
      </c>
      <c r="CY159" s="17">
        <v>335.0429808899994</v>
      </c>
      <c r="CZ159" s="17">
        <v>-531.45266729000036</v>
      </c>
      <c r="DA159" s="17">
        <v>265.31789414999957</v>
      </c>
      <c r="DB159" s="17">
        <v>2405.6633828600006</v>
      </c>
      <c r="DC159" s="17">
        <v>5411.2696872500001</v>
      </c>
      <c r="DD159" s="17">
        <v>-1196.8499028499996</v>
      </c>
      <c r="DE159" s="17">
        <v>228.38617138999962</v>
      </c>
      <c r="DF159" s="17">
        <v>364.91638559999978</v>
      </c>
      <c r="DG159" s="17">
        <v>2350.5994966099997</v>
      </c>
      <c r="DH159" s="17">
        <v>-1545.8193698</v>
      </c>
      <c r="DI159" s="17">
        <v>1985.1049480200008</v>
      </c>
      <c r="DJ159" s="17">
        <v>-430.15943352000068</v>
      </c>
      <c r="DK159" s="17">
        <v>400.98062653999978</v>
      </c>
      <c r="DL159" s="17">
        <v>1040.5773454500008</v>
      </c>
      <c r="DM159" s="17">
        <v>-646.59211393000032</v>
      </c>
      <c r="DN159" s="17">
        <v>1257.4087964999999</v>
      </c>
      <c r="DO159" s="18">
        <v>1602.7167372399999</v>
      </c>
      <c r="DP159" s="6"/>
    </row>
    <row r="160" spans="1:120">
      <c r="A160" s="33">
        <v>321</v>
      </c>
      <c r="B160" s="34" t="s">
        <v>200</v>
      </c>
      <c r="C160" s="17">
        <v>-170.47753051625864</v>
      </c>
      <c r="D160" s="17">
        <v>-1526.3621910010038</v>
      </c>
      <c r="E160" s="17">
        <v>338.97126415286402</v>
      </c>
      <c r="F160" s="17">
        <v>-1542.4289556520489</v>
      </c>
      <c r="G160" s="17">
        <v>5285.2833706326383</v>
      </c>
      <c r="H160" s="17">
        <v>1257.6820181629682</v>
      </c>
      <c r="I160" s="17">
        <v>-20.218225212649486</v>
      </c>
      <c r="J160" s="17">
        <v>-1816.9412796522752</v>
      </c>
      <c r="K160" s="17">
        <v>-2458.3118778897142</v>
      </c>
      <c r="L160" s="17">
        <v>1163.1427554658071</v>
      </c>
      <c r="M160" s="17">
        <v>-668.77292724597987</v>
      </c>
      <c r="N160" s="17">
        <v>-1719.941268454281</v>
      </c>
      <c r="O160" s="17">
        <v>1537.4197861774162</v>
      </c>
      <c r="P160" s="17">
        <v>12121.114945711235</v>
      </c>
      <c r="Q160" s="17">
        <v>16754.929232101029</v>
      </c>
      <c r="R160" s="17">
        <v>-4577.4726973175693</v>
      </c>
      <c r="S160" s="17">
        <v>-1576.8198431170385</v>
      </c>
      <c r="T160" s="17">
        <v>6595.8014963023725</v>
      </c>
      <c r="U160" s="17">
        <v>-1955.3785686067295</v>
      </c>
      <c r="V160" s="17">
        <v>1245.4076245556917</v>
      </c>
      <c r="W160" s="17">
        <v>-2350.6044164531995</v>
      </c>
      <c r="X160" s="17">
        <v>-1429.3021975044558</v>
      </c>
      <c r="Y160" s="17">
        <v>4408.462613224614</v>
      </c>
      <c r="Z160" s="17">
        <v>738.72007999202833</v>
      </c>
      <c r="AA160" s="17">
        <v>-3104.2045587526791</v>
      </c>
      <c r="AB160" s="17">
        <v>-2628.4238187128285</v>
      </c>
      <c r="AC160" s="17">
        <v>5819.4008111180319</v>
      </c>
      <c r="AD160" s="17">
        <v>-588.73848766019444</v>
      </c>
      <c r="AE160" s="17">
        <v>-608.86027047291589</v>
      </c>
      <c r="AF160" s="17">
        <v>-374.44771090433983</v>
      </c>
      <c r="AG160" s="17">
        <v>7524.5707721244898</v>
      </c>
      <c r="AH160" s="17">
        <v>-479.6251231941169</v>
      </c>
      <c r="AI160" s="17">
        <v>-15.157913665361775</v>
      </c>
      <c r="AJ160" s="17">
        <v>-603.91682441599824</v>
      </c>
      <c r="AK160" s="17">
        <v>-1823.9071811973031</v>
      </c>
      <c r="AL160" s="17">
        <v>2763.692454116353</v>
      </c>
      <c r="AM160" s="17">
        <v>194.38567845203306</v>
      </c>
      <c r="AN160" s="17">
        <v>-2548.8656234200303</v>
      </c>
      <c r="AO160" s="17">
        <v>2380.2710413554164</v>
      </c>
      <c r="AP160" s="17">
        <v>460.82772875551245</v>
      </c>
      <c r="AQ160" s="17">
        <v>-1146.2009229383311</v>
      </c>
      <c r="AR160" s="17">
        <v>-1160.4639856927604</v>
      </c>
      <c r="AS160" s="17">
        <v>798.53016656780267</v>
      </c>
      <c r="AT160" s="17">
        <v>5858.9377279628861</v>
      </c>
      <c r="AU160" s="17">
        <v>-1740.455011046346</v>
      </c>
      <c r="AV160" s="17">
        <v>-1581.6452858976393</v>
      </c>
      <c r="AW160" s="17">
        <v>-2421.7750320081545</v>
      </c>
      <c r="AX160" s="17">
        <v>-909.23145680912353</v>
      </c>
      <c r="AY160" s="17">
        <v>2246.7427452907345</v>
      </c>
      <c r="AZ160" s="17">
        <v>364.80575183487394</v>
      </c>
      <c r="BA160" s="17">
        <v>-3330.1499836103212</v>
      </c>
      <c r="BB160" s="17">
        <v>3481.7330151018919</v>
      </c>
      <c r="BC160" s="17">
        <v>14049.304568163718</v>
      </c>
      <c r="BD160" s="17">
        <v>1970.31918968082</v>
      </c>
      <c r="BE160" s="17">
        <v>932.59044663670761</v>
      </c>
      <c r="BF160" s="17">
        <v>8.8637107740602232</v>
      </c>
      <c r="BG160" s="17">
        <v>1829.3244227857595</v>
      </c>
      <c r="BH160" s="17">
        <v>1842.6820357504216</v>
      </c>
      <c r="BI160" s="17">
        <v>13614.128976797427</v>
      </c>
      <c r="BJ160" s="17">
        <v>-318.69395127261737</v>
      </c>
      <c r="BK160" s="17">
        <v>2972.2899298276425</v>
      </c>
      <c r="BL160" s="17">
        <v>2666.7838552883291</v>
      </c>
      <c r="BM160" s="17">
        <v>-1721.493773331491</v>
      </c>
      <c r="BN160" s="17">
        <v>3715.9235327626984</v>
      </c>
      <c r="BO160" s="17">
        <v>-13463.413807536044</v>
      </c>
      <c r="BP160" s="17">
        <v>5370.450007738169</v>
      </c>
      <c r="BQ160" s="17">
        <v>4327.4834882359346</v>
      </c>
      <c r="BR160" s="17">
        <v>3177.6582722370117</v>
      </c>
      <c r="BS160" s="17">
        <v>1456.3801275183682</v>
      </c>
      <c r="BT160" s="17">
        <v>12242.469375690314</v>
      </c>
      <c r="BU160" s="17">
        <v>-2974.7994045638893</v>
      </c>
      <c r="BV160" s="17">
        <v>359.24384074487131</v>
      </c>
      <c r="BW160" s="17">
        <v>993.68830520265419</v>
      </c>
      <c r="BX160" s="17">
        <v>934.65424793103966</v>
      </c>
      <c r="BY160" s="17">
        <v>2469.3825271324849</v>
      </c>
      <c r="BZ160" s="17">
        <v>1163.4986603596967</v>
      </c>
      <c r="CA160" s="17">
        <v>-7508.2218740370627</v>
      </c>
      <c r="CB160" s="17">
        <v>-11270.987558713257</v>
      </c>
      <c r="CC160" s="17">
        <v>22195.654752562557</v>
      </c>
      <c r="CD160" s="17">
        <v>-709.48598971417414</v>
      </c>
      <c r="CE160" s="17">
        <v>-714.88606425472278</v>
      </c>
      <c r="CF160" s="17">
        <v>13619.913077451834</v>
      </c>
      <c r="CG160" s="17">
        <v>14342.151267928331</v>
      </c>
      <c r="CH160" s="17">
        <v>-6995.0893584438218</v>
      </c>
      <c r="CI160" s="17">
        <v>306.84368848614054</v>
      </c>
      <c r="CJ160" s="17">
        <v>-2810.3707474716575</v>
      </c>
      <c r="CK160" s="17">
        <v>-7034.4859647799658</v>
      </c>
      <c r="CL160" s="17">
        <v>20655.191607080458</v>
      </c>
      <c r="CM160" s="17">
        <v>1572.3598149132354</v>
      </c>
      <c r="CN160" s="17">
        <v>3561.0098569774518</v>
      </c>
      <c r="CO160" s="17">
        <v>-13597.496435610554</v>
      </c>
      <c r="CP160" s="17">
        <v>-19168.135755217856</v>
      </c>
      <c r="CQ160" s="17">
        <v>2440.0966159828231</v>
      </c>
      <c r="CR160" s="17">
        <v>-1564.8174560517141</v>
      </c>
      <c r="CS160" s="17">
        <v>-3970.9344255599158</v>
      </c>
      <c r="CT160" s="17">
        <v>10880.351337245156</v>
      </c>
      <c r="CU160" s="17">
        <v>-10308.064605169877</v>
      </c>
      <c r="CV160" s="17">
        <v>-1297.9856815504545</v>
      </c>
      <c r="CW160" s="17">
        <v>-2040.1684973294712</v>
      </c>
      <c r="CX160" s="17">
        <v>-6017.6481269551241</v>
      </c>
      <c r="CY160" s="17">
        <v>3496.8754788561228</v>
      </c>
      <c r="CZ160" s="17">
        <v>25.942205516318381</v>
      </c>
      <c r="DA160" s="17">
        <v>-6904.0777542339238</v>
      </c>
      <c r="DB160" s="17">
        <v>-3907.7048459677953</v>
      </c>
      <c r="DC160" s="17">
        <v>2143.7265470374196</v>
      </c>
      <c r="DD160" s="17">
        <v>2390.451479939346</v>
      </c>
      <c r="DE160" s="17">
        <v>-786.07661497145637</v>
      </c>
      <c r="DF160" s="17">
        <v>-6446.3326206642578</v>
      </c>
      <c r="DG160" s="17">
        <v>11169.370627428314</v>
      </c>
      <c r="DH160" s="17">
        <v>-6443.8245469448157</v>
      </c>
      <c r="DI160" s="17">
        <v>-2181.9519298500254</v>
      </c>
      <c r="DJ160" s="17">
        <v>3680.0438452109302</v>
      </c>
      <c r="DK160" s="17">
        <v>-3435.0652813811948</v>
      </c>
      <c r="DL160" s="17">
        <v>3002.7355751926812</v>
      </c>
      <c r="DM160" s="17">
        <v>803.44102630426642</v>
      </c>
      <c r="DN160" s="17">
        <v>6853.4444018651129</v>
      </c>
      <c r="DO160" s="18">
        <v>-6462.5094150914802</v>
      </c>
      <c r="DP160" s="6"/>
    </row>
    <row r="161" spans="1:120">
      <c r="A161" s="77">
        <v>3211</v>
      </c>
      <c r="B161" s="35" t="s">
        <v>201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17">
        <v>0</v>
      </c>
      <c r="AX161" s="17">
        <v>0</v>
      </c>
      <c r="AY161" s="17">
        <v>0</v>
      </c>
      <c r="AZ161" s="17">
        <v>0</v>
      </c>
      <c r="BA161" s="17">
        <v>0</v>
      </c>
      <c r="BB161" s="17">
        <v>0</v>
      </c>
      <c r="BC161" s="17">
        <v>0</v>
      </c>
      <c r="BD161" s="17">
        <v>0</v>
      </c>
      <c r="BE161" s="17">
        <v>0</v>
      </c>
      <c r="BF161" s="17">
        <v>0</v>
      </c>
      <c r="BG161" s="17">
        <v>0</v>
      </c>
      <c r="BH161" s="17">
        <v>0</v>
      </c>
      <c r="BI161" s="17">
        <v>0</v>
      </c>
      <c r="BJ161" s="17">
        <v>0</v>
      </c>
      <c r="BK161" s="17">
        <v>0</v>
      </c>
      <c r="BL161" s="17">
        <v>0</v>
      </c>
      <c r="BM161" s="17">
        <v>0</v>
      </c>
      <c r="BN161" s="17">
        <v>0</v>
      </c>
      <c r="BO161" s="17">
        <v>0</v>
      </c>
      <c r="BP161" s="17">
        <v>0</v>
      </c>
      <c r="BQ161" s="17">
        <v>0</v>
      </c>
      <c r="BR161" s="17">
        <v>0</v>
      </c>
      <c r="BS161" s="17">
        <v>0</v>
      </c>
      <c r="BT161" s="17">
        <v>0</v>
      </c>
      <c r="BU161" s="17">
        <v>0</v>
      </c>
      <c r="BV161" s="17">
        <v>0</v>
      </c>
      <c r="BW161" s="17">
        <v>0</v>
      </c>
      <c r="BX161" s="17">
        <v>0</v>
      </c>
      <c r="BY161" s="17">
        <v>0</v>
      </c>
      <c r="BZ161" s="17">
        <v>0</v>
      </c>
      <c r="CA161" s="17">
        <v>0</v>
      </c>
      <c r="CB161" s="17">
        <v>0</v>
      </c>
      <c r="CC161" s="17">
        <v>0</v>
      </c>
      <c r="CD161" s="17">
        <v>0</v>
      </c>
      <c r="CE161" s="17">
        <v>0</v>
      </c>
      <c r="CF161" s="17">
        <v>0</v>
      </c>
      <c r="CG161" s="17">
        <v>0</v>
      </c>
      <c r="CH161" s="17">
        <v>0</v>
      </c>
      <c r="CI161" s="17">
        <v>0</v>
      </c>
      <c r="CJ161" s="17">
        <v>0</v>
      </c>
      <c r="CK161" s="17">
        <v>0</v>
      </c>
      <c r="CL161" s="17">
        <v>0</v>
      </c>
      <c r="CM161" s="17">
        <v>0</v>
      </c>
      <c r="CN161" s="17">
        <v>0</v>
      </c>
      <c r="CO161" s="17">
        <v>0</v>
      </c>
      <c r="CP161" s="17">
        <v>0</v>
      </c>
      <c r="CQ161" s="17">
        <v>0</v>
      </c>
      <c r="CR161" s="17">
        <v>0</v>
      </c>
      <c r="CS161" s="17">
        <v>0</v>
      </c>
      <c r="CT161" s="17">
        <v>0</v>
      </c>
      <c r="CU161" s="17">
        <v>0</v>
      </c>
      <c r="CV161" s="17">
        <v>0</v>
      </c>
      <c r="CW161" s="17">
        <v>0</v>
      </c>
      <c r="CX161" s="17">
        <v>0</v>
      </c>
      <c r="CY161" s="17">
        <v>0</v>
      </c>
      <c r="CZ161" s="17">
        <v>0</v>
      </c>
      <c r="DA161" s="17">
        <v>0</v>
      </c>
      <c r="DB161" s="17">
        <v>0</v>
      </c>
      <c r="DC161" s="17">
        <v>0</v>
      </c>
      <c r="DD161" s="17">
        <v>0</v>
      </c>
      <c r="DE161" s="17">
        <v>0</v>
      </c>
      <c r="DF161" s="17">
        <v>0</v>
      </c>
      <c r="DG161" s="17">
        <v>0</v>
      </c>
      <c r="DH161" s="17">
        <v>0</v>
      </c>
      <c r="DI161" s="17">
        <v>0</v>
      </c>
      <c r="DJ161" s="17">
        <v>0</v>
      </c>
      <c r="DK161" s="17">
        <v>0</v>
      </c>
      <c r="DL161" s="17">
        <v>0</v>
      </c>
      <c r="DM161" s="17">
        <v>0</v>
      </c>
      <c r="DN161" s="17">
        <v>0</v>
      </c>
      <c r="DO161" s="18">
        <v>0</v>
      </c>
      <c r="DP161" s="6"/>
    </row>
    <row r="162" spans="1:120">
      <c r="A162" s="33">
        <v>3212</v>
      </c>
      <c r="B162" s="34" t="s">
        <v>202</v>
      </c>
      <c r="C162" s="17">
        <v>-4653.1575305162587</v>
      </c>
      <c r="D162" s="17">
        <v>-1526.4961910010038</v>
      </c>
      <c r="E162" s="17">
        <v>338.97126415286402</v>
      </c>
      <c r="F162" s="17">
        <v>-1542.4289556520489</v>
      </c>
      <c r="G162" s="17">
        <v>5308.5553706326382</v>
      </c>
      <c r="H162" s="17">
        <v>1257.6820181629682</v>
      </c>
      <c r="I162" s="17">
        <v>-43.532225212649337</v>
      </c>
      <c r="J162" s="17">
        <v>-1816.9412796522752</v>
      </c>
      <c r="K162" s="17">
        <v>-2463.3678778897142</v>
      </c>
      <c r="L162" s="17">
        <v>1213.8587554658072</v>
      </c>
      <c r="M162" s="17">
        <v>-663.71692724597995</v>
      </c>
      <c r="N162" s="17">
        <v>-1770.4612684542813</v>
      </c>
      <c r="O162" s="17">
        <v>-2945.2802138225834</v>
      </c>
      <c r="P162" s="17">
        <v>300.73494571123638</v>
      </c>
      <c r="Q162" s="17">
        <v>16805.449232101029</v>
      </c>
      <c r="R162" s="17">
        <v>-12309.372697317569</v>
      </c>
      <c r="S162" s="17">
        <v>-4302.7198431170391</v>
      </c>
      <c r="T162" s="17">
        <v>5440.5014963023723</v>
      </c>
      <c r="U162" s="17">
        <v>-1937.0785686067284</v>
      </c>
      <c r="V162" s="17">
        <v>1255.8076245556922</v>
      </c>
      <c r="W162" s="17">
        <v>-2350.6044164532018</v>
      </c>
      <c r="X162" s="17">
        <v>-1479.8271975044545</v>
      </c>
      <c r="Y162" s="17">
        <v>4433.6626132246129</v>
      </c>
      <c r="Z162" s="17">
        <v>673.8370799920267</v>
      </c>
      <c r="AA162" s="17">
        <v>-3294.9045587526762</v>
      </c>
      <c r="AB162" s="17">
        <v>-2634.0158187128286</v>
      </c>
      <c r="AC162" s="17">
        <v>5819.4008111180319</v>
      </c>
      <c r="AD162" s="17">
        <v>-588.73848766019444</v>
      </c>
      <c r="AE162" s="17">
        <v>-608.86027047291589</v>
      </c>
      <c r="AF162" s="17">
        <v>-374.44771090433983</v>
      </c>
      <c r="AG162" s="17">
        <v>7524.5707721244898</v>
      </c>
      <c r="AH162" s="17">
        <v>-479.6251231941169</v>
      </c>
      <c r="AI162" s="17">
        <v>-15.157913665361775</v>
      </c>
      <c r="AJ162" s="17">
        <v>-603.91682441599824</v>
      </c>
      <c r="AK162" s="17">
        <v>-1823.9071811973031</v>
      </c>
      <c r="AL162" s="17">
        <v>2763.692454116353</v>
      </c>
      <c r="AM162" s="17">
        <v>194.38567845203306</v>
      </c>
      <c r="AN162" s="17">
        <v>-2548.8656234200303</v>
      </c>
      <c r="AO162" s="17">
        <v>2380.2710413554164</v>
      </c>
      <c r="AP162" s="17">
        <v>-1433.4522981844862</v>
      </c>
      <c r="AQ162" s="17">
        <v>-1703.800275358331</v>
      </c>
      <c r="AR162" s="17">
        <v>-1165.3956698027605</v>
      </c>
      <c r="AS162" s="17">
        <v>781.96995759780293</v>
      </c>
      <c r="AT162" s="17">
        <v>5821.5986586828858</v>
      </c>
      <c r="AU162" s="17">
        <v>-1771.7188476263459</v>
      </c>
      <c r="AV162" s="17">
        <v>-1584.9761306476389</v>
      </c>
      <c r="AW162" s="17">
        <v>-2965.8825876581545</v>
      </c>
      <c r="AX162" s="17">
        <v>-834.0755654291238</v>
      </c>
      <c r="AY162" s="17">
        <v>2249.712945610735</v>
      </c>
      <c r="AZ162" s="17">
        <v>354.65671342487417</v>
      </c>
      <c r="BA162" s="17">
        <v>-3344.6709717003218</v>
      </c>
      <c r="BB162" s="17">
        <v>2729.1294747218922</v>
      </c>
      <c r="BC162" s="17">
        <v>-3112.7954318362863</v>
      </c>
      <c r="BD162" s="17">
        <v>1585.8627409708201</v>
      </c>
      <c r="BE162" s="17">
        <v>930.9693403867077</v>
      </c>
      <c r="BF162" s="17">
        <v>12.051243274060198</v>
      </c>
      <c r="BG162" s="17">
        <v>1827.7021365357596</v>
      </c>
      <c r="BH162" s="17">
        <v>1853.5173450604216</v>
      </c>
      <c r="BI162" s="17">
        <v>13617.372993737426</v>
      </c>
      <c r="BJ162" s="17">
        <v>-860.0162375226173</v>
      </c>
      <c r="BK162" s="17">
        <v>-7485.8323564223574</v>
      </c>
      <c r="BL162" s="17">
        <v>2669.9654277883292</v>
      </c>
      <c r="BM162" s="17">
        <v>-6097.4168156014921</v>
      </c>
      <c r="BN162" s="17">
        <v>3785.8012465126985</v>
      </c>
      <c r="BO162" s="17">
        <v>-14952.772496556043</v>
      </c>
      <c r="BP162" s="17">
        <v>2827.9097766581672</v>
      </c>
      <c r="BQ162" s="17">
        <v>2954.9433892059346</v>
      </c>
      <c r="BR162" s="17">
        <v>3609.7403322270115</v>
      </c>
      <c r="BS162" s="17">
        <v>1193.1192529783684</v>
      </c>
      <c r="BT162" s="17">
        <v>11952.429240140315</v>
      </c>
      <c r="BU162" s="17">
        <v>-3209.6490582038896</v>
      </c>
      <c r="BV162" s="17">
        <v>-491.09158403512811</v>
      </c>
      <c r="BW162" s="17">
        <v>228.75444101265384</v>
      </c>
      <c r="BX162" s="17">
        <v>532.32027503103927</v>
      </c>
      <c r="BY162" s="17">
        <v>2771.0510752424852</v>
      </c>
      <c r="BZ162" s="17">
        <v>542.63326551969658</v>
      </c>
      <c r="CA162" s="17">
        <v>-7020.2452198670635</v>
      </c>
      <c r="CB162" s="17">
        <v>-10236.095632593257</v>
      </c>
      <c r="CC162" s="17">
        <v>21190.643600002557</v>
      </c>
      <c r="CD162" s="17">
        <v>-1118.1365873841746</v>
      </c>
      <c r="CE162" s="17">
        <v>-355.83818800472272</v>
      </c>
      <c r="CF162" s="17">
        <v>13416.834798871834</v>
      </c>
      <c r="CG162" s="17">
        <v>14704.423267928332</v>
      </c>
      <c r="CH162" s="17">
        <v>-7170.0073584438214</v>
      </c>
      <c r="CI162" s="17">
        <v>-151.06431151385914</v>
      </c>
      <c r="CJ162" s="17">
        <v>-3359.4427474716576</v>
      </c>
      <c r="CK162" s="17">
        <v>-7202.2915372799653</v>
      </c>
      <c r="CL162" s="17">
        <v>20417.562179580458</v>
      </c>
      <c r="CM162" s="17">
        <v>1232.351814913236</v>
      </c>
      <c r="CN162" s="17">
        <v>3774.4698569774519</v>
      </c>
      <c r="CO162" s="17">
        <v>-12998.217588170555</v>
      </c>
      <c r="CP162" s="17">
        <v>-22720.076765657854</v>
      </c>
      <c r="CQ162" s="17">
        <v>2951.381355182823</v>
      </c>
      <c r="CR162" s="17">
        <v>-2235.7091028317141</v>
      </c>
      <c r="CS162" s="17">
        <v>-3593.5945328199159</v>
      </c>
      <c r="CT162" s="17">
        <v>6683.470294475158</v>
      </c>
      <c r="CU162" s="17">
        <v>-6683.5738859498779</v>
      </c>
      <c r="CV162" s="17">
        <v>-2480.0273705104537</v>
      </c>
      <c r="CW162" s="17">
        <v>-1222.2829258394713</v>
      </c>
      <c r="CX162" s="17">
        <v>-6120.6384315151245</v>
      </c>
      <c r="CY162" s="17">
        <v>3152.3473178061231</v>
      </c>
      <c r="CZ162" s="17">
        <v>538.89487280631874</v>
      </c>
      <c r="DA162" s="17">
        <v>-7169.7273483839235</v>
      </c>
      <c r="DB162" s="17">
        <v>-6540.6170080777956</v>
      </c>
      <c r="DC162" s="17">
        <v>-3367.1415402125822</v>
      </c>
      <c r="DD162" s="17">
        <v>3587.3013827893456</v>
      </c>
      <c r="DE162" s="17">
        <v>-1014.462786361456</v>
      </c>
      <c r="DF162" s="17">
        <v>-6811.2490062642573</v>
      </c>
      <c r="DG162" s="17">
        <v>8818.7711308183134</v>
      </c>
      <c r="DH162" s="17">
        <v>-4885.6595771448165</v>
      </c>
      <c r="DI162" s="17">
        <v>-4167.0568778700263</v>
      </c>
      <c r="DJ162" s="17">
        <v>4110.2032787309308</v>
      </c>
      <c r="DK162" s="17">
        <v>-3889.3459079211948</v>
      </c>
      <c r="DL162" s="17">
        <v>1927.1582297426803</v>
      </c>
      <c r="DM162" s="17">
        <v>1450.0331402342667</v>
      </c>
      <c r="DN162" s="17">
        <v>5608.6029053651127</v>
      </c>
      <c r="DO162" s="18">
        <v>-8101.43745233148</v>
      </c>
      <c r="DP162" s="6"/>
    </row>
    <row r="163" spans="1:120">
      <c r="A163" s="33">
        <v>3213</v>
      </c>
      <c r="B163" s="34" t="s">
        <v>203</v>
      </c>
      <c r="C163" s="17">
        <v>-1.9999999999996021E-2</v>
      </c>
      <c r="D163" s="17">
        <v>0.13400000000000034</v>
      </c>
      <c r="E163" s="17">
        <v>0</v>
      </c>
      <c r="F163" s="17">
        <v>0</v>
      </c>
      <c r="G163" s="17">
        <v>-23.271999999999998</v>
      </c>
      <c r="H163" s="17">
        <v>0</v>
      </c>
      <c r="I163" s="17">
        <v>23.314</v>
      </c>
      <c r="J163" s="17">
        <v>0</v>
      </c>
      <c r="K163" s="17">
        <v>5.0559999999999974</v>
      </c>
      <c r="L163" s="17">
        <v>-50.716000000000001</v>
      </c>
      <c r="M163" s="17">
        <v>-5.0559999999999974</v>
      </c>
      <c r="N163" s="17">
        <v>50.52</v>
      </c>
      <c r="O163" s="17">
        <v>0</v>
      </c>
      <c r="P163" s="17">
        <v>-50.52</v>
      </c>
      <c r="Q163" s="17">
        <v>-50.52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50.524999999999999</v>
      </c>
      <c r="Y163" s="17">
        <v>0</v>
      </c>
      <c r="Z163" s="17">
        <v>-0.11699999999999733</v>
      </c>
      <c r="AA163" s="17">
        <v>0</v>
      </c>
      <c r="AB163" s="17">
        <v>-50.408000000000001</v>
      </c>
      <c r="AC163" s="17">
        <v>0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17">
        <v>0</v>
      </c>
      <c r="AX163" s="17">
        <v>0</v>
      </c>
      <c r="AY163" s="17">
        <v>0</v>
      </c>
      <c r="AZ163" s="17">
        <v>0</v>
      </c>
      <c r="BA163" s="17">
        <v>0</v>
      </c>
      <c r="BB163" s="17">
        <v>0</v>
      </c>
      <c r="BC163" s="17">
        <v>0</v>
      </c>
      <c r="BD163" s="17">
        <v>0</v>
      </c>
      <c r="BE163" s="17">
        <v>0</v>
      </c>
      <c r="BF163" s="17">
        <v>0</v>
      </c>
      <c r="BG163" s="17">
        <v>0</v>
      </c>
      <c r="BH163" s="17">
        <v>0</v>
      </c>
      <c r="BI163" s="17">
        <v>0</v>
      </c>
      <c r="BJ163" s="17">
        <v>0</v>
      </c>
      <c r="BK163" s="17">
        <v>0</v>
      </c>
      <c r="BL163" s="17">
        <v>0</v>
      </c>
      <c r="BM163" s="17">
        <v>0</v>
      </c>
      <c r="BN163" s="17">
        <v>0</v>
      </c>
      <c r="BO163" s="17">
        <v>0</v>
      </c>
      <c r="BP163" s="17">
        <v>0</v>
      </c>
      <c r="BQ163" s="17">
        <v>0</v>
      </c>
      <c r="BR163" s="17">
        <v>0</v>
      </c>
      <c r="BS163" s="17">
        <v>0</v>
      </c>
      <c r="BT163" s="17">
        <v>0</v>
      </c>
      <c r="BU163" s="17">
        <v>0</v>
      </c>
      <c r="BV163" s="17">
        <v>0</v>
      </c>
      <c r="BW163" s="17">
        <v>0</v>
      </c>
      <c r="BX163" s="17">
        <v>0</v>
      </c>
      <c r="BY163" s="17">
        <v>0</v>
      </c>
      <c r="BZ163" s="17">
        <v>0</v>
      </c>
      <c r="CA163" s="17">
        <v>0</v>
      </c>
      <c r="CB163" s="17">
        <v>0</v>
      </c>
      <c r="CC163" s="17">
        <v>0</v>
      </c>
      <c r="CD163" s="17">
        <v>0</v>
      </c>
      <c r="CE163" s="17">
        <v>0</v>
      </c>
      <c r="CF163" s="17">
        <v>0</v>
      </c>
      <c r="CG163" s="17">
        <v>0</v>
      </c>
      <c r="CH163" s="17">
        <v>0</v>
      </c>
      <c r="CI163" s="17">
        <v>0</v>
      </c>
      <c r="CJ163" s="17">
        <v>0</v>
      </c>
      <c r="CK163" s="17">
        <v>0</v>
      </c>
      <c r="CL163" s="17">
        <v>0</v>
      </c>
      <c r="CM163" s="17">
        <v>0</v>
      </c>
      <c r="CN163" s="17">
        <v>0</v>
      </c>
      <c r="CO163" s="17">
        <v>0</v>
      </c>
      <c r="CP163" s="17">
        <v>0</v>
      </c>
      <c r="CQ163" s="17">
        <v>0</v>
      </c>
      <c r="CR163" s="17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7">
        <v>0</v>
      </c>
      <c r="CY163" s="17">
        <v>0</v>
      </c>
      <c r="CZ163" s="17">
        <v>0</v>
      </c>
      <c r="DA163" s="17">
        <v>0</v>
      </c>
      <c r="DB163" s="17">
        <v>0</v>
      </c>
      <c r="DC163" s="17">
        <v>0</v>
      </c>
      <c r="DD163" s="17">
        <v>0</v>
      </c>
      <c r="DE163" s="17">
        <v>0</v>
      </c>
      <c r="DF163" s="17">
        <v>0</v>
      </c>
      <c r="DG163" s="17">
        <v>0</v>
      </c>
      <c r="DH163" s="17">
        <v>0</v>
      </c>
      <c r="DI163" s="17">
        <v>0</v>
      </c>
      <c r="DJ163" s="17">
        <v>0</v>
      </c>
      <c r="DK163" s="17">
        <v>0</v>
      </c>
      <c r="DL163" s="17">
        <v>0</v>
      </c>
      <c r="DM163" s="17">
        <v>0</v>
      </c>
      <c r="DN163" s="17">
        <v>0</v>
      </c>
      <c r="DO163" s="18">
        <v>0</v>
      </c>
      <c r="DP163" s="6"/>
    </row>
    <row r="164" spans="1:120">
      <c r="A164" s="33">
        <v>3214</v>
      </c>
      <c r="B164" s="34" t="s">
        <v>204</v>
      </c>
      <c r="C164" s="17">
        <v>4482.7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4482.7</v>
      </c>
      <c r="P164" s="17">
        <v>11870.9</v>
      </c>
      <c r="Q164" s="17">
        <v>0</v>
      </c>
      <c r="R164" s="17">
        <v>7731.9</v>
      </c>
      <c r="S164" s="17">
        <v>2725.8999999999996</v>
      </c>
      <c r="T164" s="17">
        <v>1155.3000000000011</v>
      </c>
      <c r="U164" s="17">
        <v>-18.300000000001091</v>
      </c>
      <c r="V164" s="17">
        <v>-10.399999999999636</v>
      </c>
      <c r="W164" s="17">
        <v>0</v>
      </c>
      <c r="X164" s="17">
        <v>0</v>
      </c>
      <c r="Y164" s="17">
        <v>-25.199999999998909</v>
      </c>
      <c r="Z164" s="17">
        <v>65</v>
      </c>
      <c r="AA164" s="17">
        <v>190.69999999999891</v>
      </c>
      <c r="AB164" s="17">
        <v>56</v>
      </c>
      <c r="AC164" s="17">
        <v>0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1820.8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17">
        <v>0</v>
      </c>
      <c r="AX164" s="17">
        <v>0</v>
      </c>
      <c r="AY164" s="17">
        <v>0</v>
      </c>
      <c r="AZ164" s="17">
        <v>0</v>
      </c>
      <c r="BA164" s="17">
        <v>0</v>
      </c>
      <c r="BB164" s="17">
        <v>1820.8</v>
      </c>
      <c r="BC164" s="17">
        <v>16229.5</v>
      </c>
      <c r="BD164" s="17">
        <v>0</v>
      </c>
      <c r="BE164" s="17">
        <v>0</v>
      </c>
      <c r="BF164" s="17">
        <v>0</v>
      </c>
      <c r="BG164" s="17">
        <v>0</v>
      </c>
      <c r="BH164" s="17">
        <v>-12.4</v>
      </c>
      <c r="BI164" s="17">
        <v>0</v>
      </c>
      <c r="BJ164" s="17">
        <v>0</v>
      </c>
      <c r="BK164" s="17">
        <v>10456.5</v>
      </c>
      <c r="BL164" s="17">
        <v>0</v>
      </c>
      <c r="BM164" s="17">
        <v>4374.3000000000011</v>
      </c>
      <c r="BN164" s="17">
        <v>-71.5</v>
      </c>
      <c r="BO164" s="17">
        <v>1482.5999999999985</v>
      </c>
      <c r="BP164" s="17">
        <v>484.8</v>
      </c>
      <c r="BQ164" s="17">
        <v>0</v>
      </c>
      <c r="BR164" s="17">
        <v>0</v>
      </c>
      <c r="BS164" s="17">
        <v>50</v>
      </c>
      <c r="BT164" s="17">
        <v>0</v>
      </c>
      <c r="BU164" s="17">
        <v>-12.100000000000001</v>
      </c>
      <c r="BV164" s="17">
        <v>459.3</v>
      </c>
      <c r="BW164" s="17">
        <v>0</v>
      </c>
      <c r="BX164" s="17">
        <v>0</v>
      </c>
      <c r="BY164" s="17">
        <v>0</v>
      </c>
      <c r="BZ164" s="17">
        <v>0</v>
      </c>
      <c r="CA164" s="17">
        <v>-12.399999999999977</v>
      </c>
      <c r="CB164" s="17">
        <v>0</v>
      </c>
      <c r="CC164" s="17">
        <v>-179.40000000000003</v>
      </c>
      <c r="CD164" s="17">
        <v>0</v>
      </c>
      <c r="CE164" s="17">
        <v>0</v>
      </c>
      <c r="CF164" s="17">
        <v>0</v>
      </c>
      <c r="CG164" s="17">
        <v>0</v>
      </c>
      <c r="CH164" s="17">
        <v>-12.1</v>
      </c>
      <c r="CI164" s="17">
        <v>0</v>
      </c>
      <c r="CJ164" s="17">
        <v>0</v>
      </c>
      <c r="CK164" s="17">
        <v>0</v>
      </c>
      <c r="CL164" s="17">
        <v>0</v>
      </c>
      <c r="CM164" s="17">
        <v>0</v>
      </c>
      <c r="CN164" s="17">
        <v>-223.00000000000003</v>
      </c>
      <c r="CO164" s="17">
        <v>55.699999999999989</v>
      </c>
      <c r="CP164" s="17">
        <v>-525.88125000000002</v>
      </c>
      <c r="CQ164" s="17">
        <v>0</v>
      </c>
      <c r="CR164" s="17">
        <v>0</v>
      </c>
      <c r="CS164" s="17">
        <v>0</v>
      </c>
      <c r="CT164" s="17">
        <v>0</v>
      </c>
      <c r="CU164" s="17">
        <v>-12.3</v>
      </c>
      <c r="CV164" s="17">
        <v>-157.26465940999998</v>
      </c>
      <c r="CW164" s="17">
        <v>-611.88225</v>
      </c>
      <c r="CX164" s="17">
        <v>0</v>
      </c>
      <c r="CY164" s="17">
        <v>9.4851801600002545</v>
      </c>
      <c r="CZ164" s="17">
        <v>18.5</v>
      </c>
      <c r="DA164" s="17">
        <v>0.33169999999972788</v>
      </c>
      <c r="DB164" s="17">
        <v>227.24877924999998</v>
      </c>
      <c r="DC164" s="17">
        <v>99.598400000000012</v>
      </c>
      <c r="DD164" s="17">
        <v>0</v>
      </c>
      <c r="DE164" s="17">
        <v>0</v>
      </c>
      <c r="DF164" s="17">
        <v>0</v>
      </c>
      <c r="DG164" s="17">
        <v>0</v>
      </c>
      <c r="DH164" s="17">
        <v>-12.345599999999999</v>
      </c>
      <c r="DI164" s="17">
        <v>0</v>
      </c>
      <c r="DJ164" s="17">
        <v>0</v>
      </c>
      <c r="DK164" s="17">
        <v>53.3</v>
      </c>
      <c r="DL164" s="17">
        <v>34.999999999999993</v>
      </c>
      <c r="DM164" s="17">
        <v>0</v>
      </c>
      <c r="DN164" s="17">
        <v>-12.567299999999996</v>
      </c>
      <c r="DO164" s="18">
        <v>36.211300000000016</v>
      </c>
      <c r="DP164" s="6"/>
    </row>
    <row r="165" spans="1:120">
      <c r="A165" s="33">
        <v>3215</v>
      </c>
      <c r="B165" s="34" t="s">
        <v>64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17">
        <v>0</v>
      </c>
      <c r="AX165" s="17">
        <v>0</v>
      </c>
      <c r="AY165" s="17">
        <v>0</v>
      </c>
      <c r="AZ165" s="17">
        <v>0</v>
      </c>
      <c r="BA165" s="17">
        <v>0</v>
      </c>
      <c r="BB165" s="17">
        <v>0</v>
      </c>
      <c r="BC165" s="17">
        <v>0</v>
      </c>
      <c r="BD165" s="17">
        <v>0</v>
      </c>
      <c r="BE165" s="17">
        <v>0</v>
      </c>
      <c r="BF165" s="17">
        <v>0</v>
      </c>
      <c r="BG165" s="17">
        <v>0</v>
      </c>
      <c r="BH165" s="17">
        <v>0</v>
      </c>
      <c r="BI165" s="17">
        <v>0</v>
      </c>
      <c r="BJ165" s="17">
        <v>0</v>
      </c>
      <c r="BK165" s="17">
        <v>0</v>
      </c>
      <c r="BL165" s="17">
        <v>0</v>
      </c>
      <c r="BM165" s="17">
        <v>0</v>
      </c>
      <c r="BN165" s="17">
        <v>0</v>
      </c>
      <c r="BO165" s="17">
        <v>0</v>
      </c>
      <c r="BP165" s="17">
        <v>0</v>
      </c>
      <c r="BQ165" s="17">
        <v>0</v>
      </c>
      <c r="BR165" s="17">
        <v>0</v>
      </c>
      <c r="BS165" s="17">
        <v>0</v>
      </c>
      <c r="BT165" s="17">
        <v>0</v>
      </c>
      <c r="BU165" s="17">
        <v>0</v>
      </c>
      <c r="BV165" s="17">
        <v>0</v>
      </c>
      <c r="BW165" s="17">
        <v>0</v>
      </c>
      <c r="BX165" s="17">
        <v>0</v>
      </c>
      <c r="BY165" s="17">
        <v>0</v>
      </c>
      <c r="BZ165" s="17">
        <v>0</v>
      </c>
      <c r="CA165" s="17">
        <v>0</v>
      </c>
      <c r="CB165" s="17">
        <v>0</v>
      </c>
      <c r="CC165" s="17">
        <v>0</v>
      </c>
      <c r="CD165" s="17">
        <v>0</v>
      </c>
      <c r="CE165" s="17">
        <v>0</v>
      </c>
      <c r="CF165" s="17">
        <v>0</v>
      </c>
      <c r="CG165" s="17">
        <v>0</v>
      </c>
      <c r="CH165" s="17">
        <v>0</v>
      </c>
      <c r="CI165" s="17">
        <v>0</v>
      </c>
      <c r="CJ165" s="17">
        <v>0</v>
      </c>
      <c r="CK165" s="17">
        <v>0</v>
      </c>
      <c r="CL165" s="17">
        <v>0</v>
      </c>
      <c r="CM165" s="17">
        <v>0</v>
      </c>
      <c r="CN165" s="17">
        <v>0</v>
      </c>
      <c r="CO165" s="17">
        <v>0</v>
      </c>
      <c r="CP165" s="17">
        <v>0</v>
      </c>
      <c r="CQ165" s="17">
        <v>0</v>
      </c>
      <c r="CR165" s="17">
        <v>0</v>
      </c>
      <c r="CS165" s="17">
        <v>0</v>
      </c>
      <c r="CT165" s="17">
        <v>0</v>
      </c>
      <c r="CU165" s="17">
        <v>0</v>
      </c>
      <c r="CV165" s="17">
        <v>0</v>
      </c>
      <c r="CW165" s="17">
        <v>0</v>
      </c>
      <c r="CX165" s="17">
        <v>0</v>
      </c>
      <c r="CY165" s="17">
        <v>0</v>
      </c>
      <c r="CZ165" s="17">
        <v>0</v>
      </c>
      <c r="DA165" s="17">
        <v>0</v>
      </c>
      <c r="DB165" s="17">
        <v>0</v>
      </c>
      <c r="DC165" s="17">
        <v>0</v>
      </c>
      <c r="DD165" s="17">
        <v>0</v>
      </c>
      <c r="DE165" s="17">
        <v>0</v>
      </c>
      <c r="DF165" s="17">
        <v>0</v>
      </c>
      <c r="DG165" s="17">
        <v>0</v>
      </c>
      <c r="DH165" s="17">
        <v>0</v>
      </c>
      <c r="DI165" s="17">
        <v>0</v>
      </c>
      <c r="DJ165" s="17">
        <v>0</v>
      </c>
      <c r="DK165" s="17">
        <v>0</v>
      </c>
      <c r="DL165" s="17">
        <v>0</v>
      </c>
      <c r="DM165" s="17">
        <v>0</v>
      </c>
      <c r="DN165" s="17">
        <v>0</v>
      </c>
      <c r="DO165" s="18">
        <v>0</v>
      </c>
      <c r="DP165" s="6"/>
    </row>
    <row r="166" spans="1:120">
      <c r="A166" s="33">
        <v>3216</v>
      </c>
      <c r="B166" s="34" t="s">
        <v>65</v>
      </c>
      <c r="C166" s="17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17">
        <v>0</v>
      </c>
      <c r="AX166" s="17">
        <v>0</v>
      </c>
      <c r="AY166" s="17">
        <v>0</v>
      </c>
      <c r="AZ166" s="17">
        <v>0</v>
      </c>
      <c r="BA166" s="17">
        <v>0</v>
      </c>
      <c r="BB166" s="17">
        <v>0</v>
      </c>
      <c r="BC166" s="17">
        <v>0</v>
      </c>
      <c r="BD166" s="17">
        <v>0</v>
      </c>
      <c r="BE166" s="17">
        <v>0</v>
      </c>
      <c r="BF166" s="17">
        <v>0</v>
      </c>
      <c r="BG166" s="17">
        <v>0</v>
      </c>
      <c r="BH166" s="17">
        <v>0</v>
      </c>
      <c r="BI166" s="17">
        <v>0</v>
      </c>
      <c r="BJ166" s="17">
        <v>0</v>
      </c>
      <c r="BK166" s="17">
        <v>0</v>
      </c>
      <c r="BL166" s="17">
        <v>0</v>
      </c>
      <c r="BM166" s="17">
        <v>0</v>
      </c>
      <c r="BN166" s="17">
        <v>0</v>
      </c>
      <c r="BO166" s="17">
        <v>0</v>
      </c>
      <c r="BP166" s="17">
        <v>0</v>
      </c>
      <c r="BQ166" s="17">
        <v>0</v>
      </c>
      <c r="BR166" s="17">
        <v>0</v>
      </c>
      <c r="BS166" s="17">
        <v>0</v>
      </c>
      <c r="BT166" s="17">
        <v>0</v>
      </c>
      <c r="BU166" s="17">
        <v>0</v>
      </c>
      <c r="BV166" s="17">
        <v>0</v>
      </c>
      <c r="BW166" s="17">
        <v>0</v>
      </c>
      <c r="BX166" s="17">
        <v>0</v>
      </c>
      <c r="BY166" s="17">
        <v>0</v>
      </c>
      <c r="BZ166" s="17">
        <v>0</v>
      </c>
      <c r="CA166" s="17">
        <v>0</v>
      </c>
      <c r="CB166" s="17">
        <v>0</v>
      </c>
      <c r="CC166" s="17">
        <v>0</v>
      </c>
      <c r="CD166" s="17">
        <v>0</v>
      </c>
      <c r="CE166" s="17">
        <v>0</v>
      </c>
      <c r="CF166" s="17">
        <v>0</v>
      </c>
      <c r="CG166" s="17">
        <v>0</v>
      </c>
      <c r="CH166" s="17">
        <v>0</v>
      </c>
      <c r="CI166" s="17">
        <v>0</v>
      </c>
      <c r="CJ166" s="17">
        <v>0</v>
      </c>
      <c r="CK166" s="17">
        <v>0</v>
      </c>
      <c r="CL166" s="17">
        <v>0</v>
      </c>
      <c r="CM166" s="17">
        <v>0</v>
      </c>
      <c r="CN166" s="17">
        <v>0</v>
      </c>
      <c r="CO166" s="17">
        <v>0</v>
      </c>
      <c r="CP166" s="17">
        <v>0</v>
      </c>
      <c r="CQ166" s="17">
        <v>0</v>
      </c>
      <c r="CR166" s="17">
        <v>0</v>
      </c>
      <c r="CS166" s="17">
        <v>0</v>
      </c>
      <c r="CT166" s="17">
        <v>0</v>
      </c>
      <c r="CU166" s="17">
        <v>0</v>
      </c>
      <c r="CV166" s="17">
        <v>0</v>
      </c>
      <c r="CW166" s="17">
        <v>0</v>
      </c>
      <c r="CX166" s="17">
        <v>0</v>
      </c>
      <c r="CY166" s="17">
        <v>0</v>
      </c>
      <c r="CZ166" s="17">
        <v>0</v>
      </c>
      <c r="DA166" s="17">
        <v>0</v>
      </c>
      <c r="DB166" s="17">
        <v>0</v>
      </c>
      <c r="DC166" s="17">
        <v>0</v>
      </c>
      <c r="DD166" s="17">
        <v>0</v>
      </c>
      <c r="DE166" s="17">
        <v>0</v>
      </c>
      <c r="DF166" s="17">
        <v>0</v>
      </c>
      <c r="DG166" s="17">
        <v>0</v>
      </c>
      <c r="DH166" s="17">
        <v>0</v>
      </c>
      <c r="DI166" s="17">
        <v>0</v>
      </c>
      <c r="DJ166" s="17">
        <v>0</v>
      </c>
      <c r="DK166" s="17">
        <v>0</v>
      </c>
      <c r="DL166" s="17">
        <v>0</v>
      </c>
      <c r="DM166" s="17">
        <v>0</v>
      </c>
      <c r="DN166" s="17">
        <v>0</v>
      </c>
      <c r="DO166" s="18">
        <v>0</v>
      </c>
      <c r="DP166" s="6"/>
    </row>
    <row r="167" spans="1:120">
      <c r="A167" s="33">
        <v>3217</v>
      </c>
      <c r="B167" s="34" t="s">
        <v>205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17">
        <v>0</v>
      </c>
      <c r="AX167" s="17">
        <v>0</v>
      </c>
      <c r="AY167" s="17">
        <v>0</v>
      </c>
      <c r="AZ167" s="17">
        <v>0</v>
      </c>
      <c r="BA167" s="17">
        <v>0</v>
      </c>
      <c r="BB167" s="17">
        <v>0</v>
      </c>
      <c r="BC167" s="17">
        <v>0</v>
      </c>
      <c r="BD167" s="17">
        <v>0</v>
      </c>
      <c r="BE167" s="17">
        <v>0</v>
      </c>
      <c r="BF167" s="17">
        <v>0</v>
      </c>
      <c r="BG167" s="17">
        <v>0</v>
      </c>
      <c r="BH167" s="17">
        <v>0</v>
      </c>
      <c r="BI167" s="17">
        <v>0</v>
      </c>
      <c r="BJ167" s="17">
        <v>0</v>
      </c>
      <c r="BK167" s="17">
        <v>0</v>
      </c>
      <c r="BL167" s="17">
        <v>0</v>
      </c>
      <c r="BM167" s="17">
        <v>0</v>
      </c>
      <c r="BN167" s="17">
        <v>0</v>
      </c>
      <c r="BO167" s="17">
        <v>0</v>
      </c>
      <c r="BP167" s="17">
        <v>0</v>
      </c>
      <c r="BQ167" s="17">
        <v>0</v>
      </c>
      <c r="BR167" s="17">
        <v>0</v>
      </c>
      <c r="BS167" s="17">
        <v>0</v>
      </c>
      <c r="BT167" s="17">
        <v>0</v>
      </c>
      <c r="BU167" s="17">
        <v>0</v>
      </c>
      <c r="BV167" s="17">
        <v>0</v>
      </c>
      <c r="BW167" s="17">
        <v>0</v>
      </c>
      <c r="BX167" s="17">
        <v>0</v>
      </c>
      <c r="BY167" s="17">
        <v>0</v>
      </c>
      <c r="BZ167" s="17">
        <v>0</v>
      </c>
      <c r="CA167" s="17">
        <v>0</v>
      </c>
      <c r="CB167" s="17">
        <v>0</v>
      </c>
      <c r="CC167" s="17">
        <v>0</v>
      </c>
      <c r="CD167" s="17">
        <v>0</v>
      </c>
      <c r="CE167" s="17">
        <v>0</v>
      </c>
      <c r="CF167" s="17">
        <v>0</v>
      </c>
      <c r="CG167" s="17">
        <v>0</v>
      </c>
      <c r="CH167" s="17">
        <v>0</v>
      </c>
      <c r="CI167" s="17">
        <v>0</v>
      </c>
      <c r="CJ167" s="17">
        <v>0</v>
      </c>
      <c r="CK167" s="17">
        <v>0</v>
      </c>
      <c r="CL167" s="17">
        <v>0</v>
      </c>
      <c r="CM167" s="17">
        <v>0</v>
      </c>
      <c r="CN167" s="17">
        <v>0</v>
      </c>
      <c r="CO167" s="17">
        <v>0</v>
      </c>
      <c r="CP167" s="17">
        <v>0</v>
      </c>
      <c r="CQ167" s="17">
        <v>0</v>
      </c>
      <c r="CR167" s="17">
        <v>0</v>
      </c>
      <c r="CS167" s="17">
        <v>0</v>
      </c>
      <c r="CT167" s="17">
        <v>0</v>
      </c>
      <c r="CU167" s="17">
        <v>0</v>
      </c>
      <c r="CV167" s="17">
        <v>0</v>
      </c>
      <c r="CW167" s="17">
        <v>0</v>
      </c>
      <c r="CX167" s="17">
        <v>0</v>
      </c>
      <c r="CY167" s="17">
        <v>0</v>
      </c>
      <c r="CZ167" s="17">
        <v>0</v>
      </c>
      <c r="DA167" s="17">
        <v>0</v>
      </c>
      <c r="DB167" s="17">
        <v>0</v>
      </c>
      <c r="DC167" s="17">
        <v>0</v>
      </c>
      <c r="DD167" s="17">
        <v>0</v>
      </c>
      <c r="DE167" s="17">
        <v>0</v>
      </c>
      <c r="DF167" s="17">
        <v>0</v>
      </c>
      <c r="DG167" s="17">
        <v>0</v>
      </c>
      <c r="DH167" s="17">
        <v>0</v>
      </c>
      <c r="DI167" s="17">
        <v>0</v>
      </c>
      <c r="DJ167" s="17">
        <v>0</v>
      </c>
      <c r="DK167" s="17">
        <v>0</v>
      </c>
      <c r="DL167" s="17">
        <v>0</v>
      </c>
      <c r="DM167" s="17">
        <v>0</v>
      </c>
      <c r="DN167" s="17">
        <v>0</v>
      </c>
      <c r="DO167" s="18">
        <v>0</v>
      </c>
      <c r="DP167" s="6"/>
    </row>
    <row r="168" spans="1:120">
      <c r="A168" s="33">
        <v>3218</v>
      </c>
      <c r="B168" s="34" t="s">
        <v>206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73.480026940000016</v>
      </c>
      <c r="AQ168" s="17">
        <v>557.59935241999995</v>
      </c>
      <c r="AR168" s="17">
        <v>4.9316841100001056</v>
      </c>
      <c r="AS168" s="17">
        <v>16.560208969999735</v>
      </c>
      <c r="AT168" s="17">
        <v>37.339069280000672</v>
      </c>
      <c r="AU168" s="17">
        <v>31.263836579999861</v>
      </c>
      <c r="AV168" s="17">
        <v>3.3308447499996419</v>
      </c>
      <c r="AW168" s="17">
        <v>544.10755565000011</v>
      </c>
      <c r="AX168" s="17">
        <v>-75.15589137999973</v>
      </c>
      <c r="AY168" s="17">
        <v>-2.9702003200004583</v>
      </c>
      <c r="AZ168" s="17">
        <v>10.149038409999775</v>
      </c>
      <c r="BA168" s="17">
        <v>14.520988090000401</v>
      </c>
      <c r="BB168" s="17">
        <v>-1068.19645962</v>
      </c>
      <c r="BC168" s="17">
        <v>932.59999999999991</v>
      </c>
      <c r="BD168" s="17">
        <v>384.45644870999996</v>
      </c>
      <c r="BE168" s="17">
        <v>1.6211062499999684</v>
      </c>
      <c r="BF168" s="17">
        <v>-3.1875324999999748</v>
      </c>
      <c r="BG168" s="17">
        <v>1.6222862500000019</v>
      </c>
      <c r="BH168" s="17">
        <v>1.5646906900000204</v>
      </c>
      <c r="BI168" s="17">
        <v>-3.2440169399999945</v>
      </c>
      <c r="BJ168" s="17">
        <v>541.32228624999993</v>
      </c>
      <c r="BK168" s="17">
        <v>1.6222862500000019</v>
      </c>
      <c r="BL168" s="17">
        <v>-3.1815725000000157</v>
      </c>
      <c r="BM168" s="17">
        <v>1.6230422700000418</v>
      </c>
      <c r="BN168" s="17">
        <v>1.6222862500000019</v>
      </c>
      <c r="BO168" s="17">
        <v>6.7586890199999061</v>
      </c>
      <c r="BP168" s="17">
        <v>2057.7402310799998</v>
      </c>
      <c r="BQ168" s="17">
        <v>1372.54009903</v>
      </c>
      <c r="BR168" s="17">
        <v>-432.08205998999995</v>
      </c>
      <c r="BS168" s="17">
        <v>213.26087453999992</v>
      </c>
      <c r="BT168" s="17">
        <v>290.04013555000006</v>
      </c>
      <c r="BU168" s="17">
        <v>246.94965364000018</v>
      </c>
      <c r="BV168" s="17">
        <v>391.0354247799994</v>
      </c>
      <c r="BW168" s="17">
        <v>764.93386419000035</v>
      </c>
      <c r="BX168" s="17">
        <v>402.33397290000039</v>
      </c>
      <c r="BY168" s="17">
        <v>-301.6685481100003</v>
      </c>
      <c r="BZ168" s="17">
        <v>620.86539484000014</v>
      </c>
      <c r="CA168" s="17">
        <v>-475.57665416999998</v>
      </c>
      <c r="CB168" s="17">
        <v>-1034.8919261200003</v>
      </c>
      <c r="CC168" s="17">
        <v>1184.4111525600001</v>
      </c>
      <c r="CD168" s="17">
        <v>408.65059767000042</v>
      </c>
      <c r="CE168" s="17">
        <v>-359.04787625000006</v>
      </c>
      <c r="CF168" s="17">
        <v>203.07827858000007</v>
      </c>
      <c r="CG168" s="17">
        <v>-362.27200000000016</v>
      </c>
      <c r="CH168" s="17">
        <v>187.01800000000031</v>
      </c>
      <c r="CI168" s="17">
        <v>457.90799999999967</v>
      </c>
      <c r="CJ168" s="17">
        <v>549.07200000000012</v>
      </c>
      <c r="CK168" s="17">
        <v>167.8055724999997</v>
      </c>
      <c r="CL168" s="17">
        <v>237.62942750000025</v>
      </c>
      <c r="CM168" s="17">
        <v>340.00799999999936</v>
      </c>
      <c r="CN168" s="17">
        <v>9.5399999999999636</v>
      </c>
      <c r="CO168" s="17">
        <v>-654.97884743999953</v>
      </c>
      <c r="CP168" s="17">
        <v>4077.8222604399998</v>
      </c>
      <c r="CQ168" s="17">
        <v>-511.28473919999988</v>
      </c>
      <c r="CR168" s="17">
        <v>670.89164677999997</v>
      </c>
      <c r="CS168" s="17">
        <v>-377.33989273999987</v>
      </c>
      <c r="CT168" s="17">
        <v>4196.8810427699991</v>
      </c>
      <c r="CU168" s="17">
        <v>-3612.1907192199988</v>
      </c>
      <c r="CV168" s="17">
        <v>1339.3063483699993</v>
      </c>
      <c r="CW168" s="17">
        <v>-206.00332148999973</v>
      </c>
      <c r="CX168" s="17">
        <v>102.99030456000014</v>
      </c>
      <c r="CY168" s="17">
        <v>335.0429808899994</v>
      </c>
      <c r="CZ168" s="17">
        <v>-531.45266729000036</v>
      </c>
      <c r="DA168" s="17">
        <v>265.31789414999957</v>
      </c>
      <c r="DB168" s="17">
        <v>2405.6633828600006</v>
      </c>
      <c r="DC168" s="17">
        <v>5411.2696872500001</v>
      </c>
      <c r="DD168" s="17">
        <v>-1196.8499028499996</v>
      </c>
      <c r="DE168" s="17">
        <v>228.38617138999962</v>
      </c>
      <c r="DF168" s="17">
        <v>364.91638559999978</v>
      </c>
      <c r="DG168" s="17">
        <v>2350.5994966099997</v>
      </c>
      <c r="DH168" s="17">
        <v>-1545.8193698</v>
      </c>
      <c r="DI168" s="17">
        <v>1985.1049480200008</v>
      </c>
      <c r="DJ168" s="17">
        <v>-430.15943352000068</v>
      </c>
      <c r="DK168" s="17">
        <v>400.98062653999978</v>
      </c>
      <c r="DL168" s="17">
        <v>1040.5773454500008</v>
      </c>
      <c r="DM168" s="17">
        <v>-646.59211393000032</v>
      </c>
      <c r="DN168" s="17">
        <v>1257.4087964999999</v>
      </c>
      <c r="DO168" s="18">
        <v>1602.7167372399999</v>
      </c>
      <c r="DP168" s="6"/>
    </row>
    <row r="169" spans="1:120">
      <c r="A169" s="33">
        <v>322</v>
      </c>
      <c r="B169" s="34" t="s">
        <v>207</v>
      </c>
      <c r="C169" s="17">
        <v>199.56447821432602</v>
      </c>
      <c r="D169" s="17">
        <v>0</v>
      </c>
      <c r="E169" s="17">
        <v>0</v>
      </c>
      <c r="F169" s="17">
        <v>97.449753331224002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102.11472488310201</v>
      </c>
      <c r="M169" s="17">
        <v>0</v>
      </c>
      <c r="N169" s="17">
        <v>0</v>
      </c>
      <c r="O169" s="17">
        <v>0</v>
      </c>
      <c r="P169" s="17">
        <v>217.30525324755001</v>
      </c>
      <c r="Q169" s="17">
        <v>0</v>
      </c>
      <c r="R169" s="17">
        <v>0</v>
      </c>
      <c r="S169" s="17">
        <v>107.28486138504</v>
      </c>
      <c r="T169" s="17">
        <v>0</v>
      </c>
      <c r="U169" s="17">
        <v>0</v>
      </c>
      <c r="V169" s="17">
        <v>0</v>
      </c>
      <c r="W169" s="17">
        <v>0</v>
      </c>
      <c r="X169" s="17">
        <v>0</v>
      </c>
      <c r="Y169" s="17">
        <v>110.02039186251001</v>
      </c>
      <c r="Z169" s="17">
        <v>0</v>
      </c>
      <c r="AA169" s="17">
        <v>0</v>
      </c>
      <c r="AB169" s="17">
        <v>0</v>
      </c>
      <c r="AC169" s="17">
        <v>234.32789291886499</v>
      </c>
      <c r="AD169" s="17">
        <v>0</v>
      </c>
      <c r="AE169" s="17">
        <v>0</v>
      </c>
      <c r="AF169" s="17">
        <v>114.40602629581998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119.92186662304501</v>
      </c>
      <c r="AM169" s="17">
        <v>0</v>
      </c>
      <c r="AN169" s="17">
        <v>0</v>
      </c>
      <c r="AO169" s="17">
        <v>0</v>
      </c>
      <c r="AP169" s="17">
        <v>255.70799711845498</v>
      </c>
      <c r="AQ169" s="17">
        <v>0</v>
      </c>
      <c r="AR169" s="17">
        <v>0</v>
      </c>
      <c r="AS169" s="17">
        <v>125.50911846083099</v>
      </c>
      <c r="AT169" s="17">
        <v>0</v>
      </c>
      <c r="AU169" s="17">
        <v>0</v>
      </c>
      <c r="AV169" s="17">
        <v>0</v>
      </c>
      <c r="AW169" s="17">
        <v>0</v>
      </c>
      <c r="AX169" s="17">
        <v>0</v>
      </c>
      <c r="AY169" s="17">
        <v>130.19887865762399</v>
      </c>
      <c r="AZ169" s="17">
        <v>0</v>
      </c>
      <c r="BA169" s="17">
        <v>0</v>
      </c>
      <c r="BB169" s="17">
        <v>0</v>
      </c>
      <c r="BC169" s="17">
        <v>272.10416508806804</v>
      </c>
      <c r="BD169" s="17">
        <v>0</v>
      </c>
      <c r="BE169" s="17">
        <v>0</v>
      </c>
      <c r="BF169" s="17">
        <v>134.69013058766402</v>
      </c>
      <c r="BG169" s="17">
        <v>0</v>
      </c>
      <c r="BH169" s="17">
        <v>0</v>
      </c>
      <c r="BI169" s="17">
        <v>0</v>
      </c>
      <c r="BJ169" s="17">
        <v>0</v>
      </c>
      <c r="BK169" s="17">
        <v>0</v>
      </c>
      <c r="BL169" s="17">
        <v>137.41403450040403</v>
      </c>
      <c r="BM169" s="17">
        <v>0</v>
      </c>
      <c r="BN169" s="17">
        <v>0</v>
      </c>
      <c r="BO169" s="17">
        <v>0</v>
      </c>
      <c r="BP169" s="17">
        <v>282.13277313636502</v>
      </c>
      <c r="BQ169" s="17">
        <v>0</v>
      </c>
      <c r="BR169" s="17">
        <v>0</v>
      </c>
      <c r="BS169" s="17">
        <v>138.90115953683099</v>
      </c>
      <c r="BT169" s="17">
        <v>0</v>
      </c>
      <c r="BU169" s="17">
        <v>0</v>
      </c>
      <c r="BV169" s="17">
        <v>0</v>
      </c>
      <c r="BW169" s="17">
        <v>0</v>
      </c>
      <c r="BX169" s="17">
        <v>0</v>
      </c>
      <c r="BY169" s="17">
        <v>143.23161359953403</v>
      </c>
      <c r="BZ169" s="17">
        <v>0</v>
      </c>
      <c r="CA169" s="17">
        <v>0</v>
      </c>
      <c r="CB169" s="17">
        <v>0</v>
      </c>
      <c r="CC169" s="17">
        <v>304.72944055555001</v>
      </c>
      <c r="CD169" s="17">
        <v>0</v>
      </c>
      <c r="CE169" s="17">
        <v>0</v>
      </c>
      <c r="CF169" s="17">
        <v>149.455973051608</v>
      </c>
      <c r="CG169" s="17">
        <v>0</v>
      </c>
      <c r="CH169" s="17">
        <v>0</v>
      </c>
      <c r="CI169" s="17">
        <v>0</v>
      </c>
      <c r="CJ169" s="17">
        <v>0</v>
      </c>
      <c r="CK169" s="17">
        <v>0</v>
      </c>
      <c r="CL169" s="17">
        <v>155.27346750394202</v>
      </c>
      <c r="CM169" s="17">
        <v>0</v>
      </c>
      <c r="CN169" s="17">
        <v>0</v>
      </c>
      <c r="CO169" s="17">
        <v>0</v>
      </c>
      <c r="CP169" s="17">
        <v>1295.5713330854842</v>
      </c>
      <c r="CQ169" s="17">
        <v>0</v>
      </c>
      <c r="CR169" s="17">
        <v>0</v>
      </c>
      <c r="CS169" s="17">
        <v>159.83541338111999</v>
      </c>
      <c r="CT169" s="17">
        <v>0</v>
      </c>
      <c r="CU169" s="17">
        <v>0</v>
      </c>
      <c r="CV169" s="17">
        <v>0</v>
      </c>
      <c r="CW169" s="17">
        <v>0</v>
      </c>
      <c r="CX169" s="17">
        <v>152.5</v>
      </c>
      <c r="CY169" s="17">
        <v>953.63591970436403</v>
      </c>
      <c r="CZ169" s="17">
        <v>0</v>
      </c>
      <c r="DA169" s="17">
        <v>29.600000000000023</v>
      </c>
      <c r="DB169" s="17">
        <v>0</v>
      </c>
      <c r="DC169" s="17">
        <v>1550.6471501116889</v>
      </c>
      <c r="DD169" s="17">
        <v>0</v>
      </c>
      <c r="DE169" s="17">
        <v>0</v>
      </c>
      <c r="DF169" s="17">
        <v>170.20475540132497</v>
      </c>
      <c r="DG169" s="17">
        <v>0</v>
      </c>
      <c r="DH169" s="17">
        <v>0</v>
      </c>
      <c r="DI169" s="17">
        <v>0</v>
      </c>
      <c r="DJ169" s="17">
        <v>0</v>
      </c>
      <c r="DK169" s="17">
        <v>0</v>
      </c>
      <c r="DL169" s="17">
        <v>1219.403394710364</v>
      </c>
      <c r="DM169" s="17">
        <v>0</v>
      </c>
      <c r="DN169" s="17">
        <v>0</v>
      </c>
      <c r="DO169" s="18">
        <v>161.03899999999999</v>
      </c>
      <c r="DP169" s="6"/>
    </row>
    <row r="170" spans="1:120">
      <c r="A170" s="33">
        <v>3221</v>
      </c>
      <c r="B170" s="34" t="s">
        <v>208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0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17">
        <v>0</v>
      </c>
      <c r="AC170" s="17">
        <v>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17">
        <v>0</v>
      </c>
      <c r="AX170" s="17">
        <v>0</v>
      </c>
      <c r="AY170" s="17">
        <v>0</v>
      </c>
      <c r="AZ170" s="17">
        <v>0</v>
      </c>
      <c r="BA170" s="17">
        <v>0</v>
      </c>
      <c r="BB170" s="17">
        <v>0</v>
      </c>
      <c r="BC170" s="17">
        <v>0</v>
      </c>
      <c r="BD170" s="17">
        <v>0</v>
      </c>
      <c r="BE170" s="17">
        <v>0</v>
      </c>
      <c r="BF170" s="17">
        <v>0</v>
      </c>
      <c r="BG170" s="17">
        <v>0</v>
      </c>
      <c r="BH170" s="17">
        <v>0</v>
      </c>
      <c r="BI170" s="17">
        <v>0</v>
      </c>
      <c r="BJ170" s="17">
        <v>0</v>
      </c>
      <c r="BK170" s="17">
        <v>0</v>
      </c>
      <c r="BL170" s="17">
        <v>0</v>
      </c>
      <c r="BM170" s="17">
        <v>0</v>
      </c>
      <c r="BN170" s="17">
        <v>0</v>
      </c>
      <c r="BO170" s="17">
        <v>0</v>
      </c>
      <c r="BP170" s="17">
        <v>0</v>
      </c>
      <c r="BQ170" s="17">
        <v>0</v>
      </c>
      <c r="BR170" s="17">
        <v>0</v>
      </c>
      <c r="BS170" s="17">
        <v>0</v>
      </c>
      <c r="BT170" s="17">
        <v>0</v>
      </c>
      <c r="BU170" s="17">
        <v>0</v>
      </c>
      <c r="BV170" s="17">
        <v>0</v>
      </c>
      <c r="BW170" s="17">
        <v>0</v>
      </c>
      <c r="BX170" s="17">
        <v>0</v>
      </c>
      <c r="BY170" s="17">
        <v>0</v>
      </c>
      <c r="BZ170" s="17">
        <v>0</v>
      </c>
      <c r="CA170" s="17">
        <v>0</v>
      </c>
      <c r="CB170" s="17">
        <v>0</v>
      </c>
      <c r="CC170" s="17">
        <v>0</v>
      </c>
      <c r="CD170" s="17">
        <v>0</v>
      </c>
      <c r="CE170" s="17">
        <v>0</v>
      </c>
      <c r="CF170" s="17">
        <v>0</v>
      </c>
      <c r="CG170" s="17">
        <v>0</v>
      </c>
      <c r="CH170" s="17">
        <v>0</v>
      </c>
      <c r="CI170" s="17">
        <v>0</v>
      </c>
      <c r="CJ170" s="17">
        <v>0</v>
      </c>
      <c r="CK170" s="17">
        <v>0</v>
      </c>
      <c r="CL170" s="17">
        <v>0</v>
      </c>
      <c r="CM170" s="17">
        <v>0</v>
      </c>
      <c r="CN170" s="17">
        <v>0</v>
      </c>
      <c r="CO170" s="17">
        <v>0</v>
      </c>
      <c r="CP170" s="17">
        <v>0</v>
      </c>
      <c r="CQ170" s="17">
        <v>0</v>
      </c>
      <c r="CR170" s="17">
        <v>0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7">
        <v>0</v>
      </c>
      <c r="CY170" s="17">
        <v>0</v>
      </c>
      <c r="CZ170" s="17">
        <v>0</v>
      </c>
      <c r="DA170" s="17">
        <v>0</v>
      </c>
      <c r="DB170" s="17">
        <v>0</v>
      </c>
      <c r="DC170" s="17">
        <v>0</v>
      </c>
      <c r="DD170" s="17">
        <v>0</v>
      </c>
      <c r="DE170" s="17">
        <v>0</v>
      </c>
      <c r="DF170" s="17">
        <v>0</v>
      </c>
      <c r="DG170" s="17">
        <v>0</v>
      </c>
      <c r="DH170" s="17">
        <v>0</v>
      </c>
      <c r="DI170" s="17">
        <v>0</v>
      </c>
      <c r="DJ170" s="17">
        <v>0</v>
      </c>
      <c r="DK170" s="17">
        <v>0</v>
      </c>
      <c r="DL170" s="17">
        <v>0</v>
      </c>
      <c r="DM170" s="17">
        <v>0</v>
      </c>
      <c r="DN170" s="17">
        <v>0</v>
      </c>
      <c r="DO170" s="18">
        <v>0</v>
      </c>
      <c r="DP170" s="6"/>
    </row>
    <row r="171" spans="1:120">
      <c r="A171" s="77">
        <v>3222</v>
      </c>
      <c r="B171" s="16" t="s">
        <v>202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 s="17">
        <v>0</v>
      </c>
      <c r="AC171" s="17">
        <v>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17">
        <v>0</v>
      </c>
      <c r="AX171" s="17">
        <v>0</v>
      </c>
      <c r="AY171" s="17">
        <v>0</v>
      </c>
      <c r="AZ171" s="17">
        <v>0</v>
      </c>
      <c r="BA171" s="17">
        <v>0</v>
      </c>
      <c r="BB171" s="17">
        <v>0</v>
      </c>
      <c r="BC171" s="17">
        <v>0</v>
      </c>
      <c r="BD171" s="17">
        <v>0</v>
      </c>
      <c r="BE171" s="17">
        <v>0</v>
      </c>
      <c r="BF171" s="17">
        <v>0</v>
      </c>
      <c r="BG171" s="17">
        <v>0</v>
      </c>
      <c r="BH171" s="17">
        <v>0</v>
      </c>
      <c r="BI171" s="17">
        <v>0</v>
      </c>
      <c r="BJ171" s="17">
        <v>0</v>
      </c>
      <c r="BK171" s="17">
        <v>0</v>
      </c>
      <c r="BL171" s="17">
        <v>0</v>
      </c>
      <c r="BM171" s="17">
        <v>0</v>
      </c>
      <c r="BN171" s="17">
        <v>0</v>
      </c>
      <c r="BO171" s="17">
        <v>0</v>
      </c>
      <c r="BP171" s="17">
        <v>0</v>
      </c>
      <c r="BQ171" s="17">
        <v>0</v>
      </c>
      <c r="BR171" s="17">
        <v>0</v>
      </c>
      <c r="BS171" s="17">
        <v>0</v>
      </c>
      <c r="BT171" s="17">
        <v>0</v>
      </c>
      <c r="BU171" s="17">
        <v>0</v>
      </c>
      <c r="BV171" s="17">
        <v>0</v>
      </c>
      <c r="BW171" s="17">
        <v>0</v>
      </c>
      <c r="BX171" s="17">
        <v>0</v>
      </c>
      <c r="BY171" s="17">
        <v>0</v>
      </c>
      <c r="BZ171" s="17">
        <v>0</v>
      </c>
      <c r="CA171" s="17">
        <v>0</v>
      </c>
      <c r="CB171" s="17">
        <v>0</v>
      </c>
      <c r="CC171" s="17">
        <v>0</v>
      </c>
      <c r="CD171" s="17">
        <v>0</v>
      </c>
      <c r="CE171" s="17">
        <v>0</v>
      </c>
      <c r="CF171" s="17">
        <v>0</v>
      </c>
      <c r="CG171" s="17">
        <v>0</v>
      </c>
      <c r="CH171" s="17">
        <v>0</v>
      </c>
      <c r="CI171" s="17">
        <v>0</v>
      </c>
      <c r="CJ171" s="17">
        <v>0</v>
      </c>
      <c r="CK171" s="17">
        <v>0</v>
      </c>
      <c r="CL171" s="17">
        <v>0</v>
      </c>
      <c r="CM171" s="17">
        <v>0</v>
      </c>
      <c r="CN171" s="17">
        <v>0</v>
      </c>
      <c r="CO171" s="17">
        <v>0</v>
      </c>
      <c r="CP171" s="17">
        <v>0</v>
      </c>
      <c r="CQ171" s="17">
        <v>0</v>
      </c>
      <c r="CR171" s="17">
        <v>0</v>
      </c>
      <c r="CS171" s="17">
        <v>0</v>
      </c>
      <c r="CT171" s="17">
        <v>0</v>
      </c>
      <c r="CU171" s="17">
        <v>0</v>
      </c>
      <c r="CV171" s="17">
        <v>0</v>
      </c>
      <c r="CW171" s="17">
        <v>0</v>
      </c>
      <c r="CX171" s="17">
        <v>0</v>
      </c>
      <c r="CY171" s="17">
        <v>0</v>
      </c>
      <c r="CZ171" s="17">
        <v>0</v>
      </c>
      <c r="DA171" s="17">
        <v>0</v>
      </c>
      <c r="DB171" s="17">
        <v>0</v>
      </c>
      <c r="DC171" s="17">
        <v>0</v>
      </c>
      <c r="DD171" s="17">
        <v>0</v>
      </c>
      <c r="DE171" s="17">
        <v>0</v>
      </c>
      <c r="DF171" s="17">
        <v>0</v>
      </c>
      <c r="DG171" s="17">
        <v>0</v>
      </c>
      <c r="DH171" s="17">
        <v>0</v>
      </c>
      <c r="DI171" s="17">
        <v>0</v>
      </c>
      <c r="DJ171" s="17">
        <v>0</v>
      </c>
      <c r="DK171" s="17">
        <v>0</v>
      </c>
      <c r="DL171" s="17">
        <v>0</v>
      </c>
      <c r="DM171" s="17">
        <v>0</v>
      </c>
      <c r="DN171" s="17">
        <v>0</v>
      </c>
      <c r="DO171" s="18">
        <v>0</v>
      </c>
      <c r="DP171" s="6"/>
    </row>
    <row r="172" spans="1:120">
      <c r="A172" s="77">
        <v>3223</v>
      </c>
      <c r="B172" s="35" t="s">
        <v>203</v>
      </c>
      <c r="C172" s="17">
        <v>199.56447821432602</v>
      </c>
      <c r="D172" s="17">
        <v>0</v>
      </c>
      <c r="E172" s="17">
        <v>0</v>
      </c>
      <c r="F172" s="17">
        <v>97.449753331224002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102.11472488310201</v>
      </c>
      <c r="M172" s="17">
        <v>0</v>
      </c>
      <c r="N172" s="17">
        <v>0</v>
      </c>
      <c r="O172" s="17">
        <v>0</v>
      </c>
      <c r="P172" s="17">
        <v>217.30525324755001</v>
      </c>
      <c r="Q172" s="17">
        <v>0</v>
      </c>
      <c r="R172" s="17">
        <v>0</v>
      </c>
      <c r="S172" s="17">
        <v>107.28486138504</v>
      </c>
      <c r="T172" s="17">
        <v>0</v>
      </c>
      <c r="U172" s="17">
        <v>0</v>
      </c>
      <c r="V172" s="17">
        <v>0</v>
      </c>
      <c r="W172" s="17">
        <v>0</v>
      </c>
      <c r="X172" s="17">
        <v>0</v>
      </c>
      <c r="Y172" s="17">
        <v>110.02039186251001</v>
      </c>
      <c r="Z172" s="17">
        <v>0</v>
      </c>
      <c r="AA172" s="17">
        <v>0</v>
      </c>
      <c r="AB172" s="17">
        <v>0</v>
      </c>
      <c r="AC172" s="17">
        <v>234.32789291886499</v>
      </c>
      <c r="AD172" s="17">
        <v>0</v>
      </c>
      <c r="AE172" s="17">
        <v>0</v>
      </c>
      <c r="AF172" s="17">
        <v>114.40602629581998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119.92186662304501</v>
      </c>
      <c r="AM172" s="17">
        <v>0</v>
      </c>
      <c r="AN172" s="17">
        <v>0</v>
      </c>
      <c r="AO172" s="17">
        <v>0</v>
      </c>
      <c r="AP172" s="17">
        <v>255.70799711845498</v>
      </c>
      <c r="AQ172" s="17">
        <v>0</v>
      </c>
      <c r="AR172" s="17">
        <v>0</v>
      </c>
      <c r="AS172" s="17">
        <v>125.50911846083099</v>
      </c>
      <c r="AT172" s="17">
        <v>0</v>
      </c>
      <c r="AU172" s="17">
        <v>0</v>
      </c>
      <c r="AV172" s="17">
        <v>0</v>
      </c>
      <c r="AW172" s="17">
        <v>0</v>
      </c>
      <c r="AX172" s="17">
        <v>0</v>
      </c>
      <c r="AY172" s="17">
        <v>130.19887865762399</v>
      </c>
      <c r="AZ172" s="17">
        <v>0</v>
      </c>
      <c r="BA172" s="17">
        <v>0</v>
      </c>
      <c r="BB172" s="17">
        <v>0</v>
      </c>
      <c r="BC172" s="17">
        <v>272.10416508806804</v>
      </c>
      <c r="BD172" s="17">
        <v>0</v>
      </c>
      <c r="BE172" s="17">
        <v>0</v>
      </c>
      <c r="BF172" s="17">
        <v>134.69013058766402</v>
      </c>
      <c r="BG172" s="17">
        <v>0</v>
      </c>
      <c r="BH172" s="17">
        <v>0</v>
      </c>
      <c r="BI172" s="17">
        <v>0</v>
      </c>
      <c r="BJ172" s="17">
        <v>0</v>
      </c>
      <c r="BK172" s="17">
        <v>0</v>
      </c>
      <c r="BL172" s="17">
        <v>137.41403450040403</v>
      </c>
      <c r="BM172" s="17">
        <v>0</v>
      </c>
      <c r="BN172" s="17">
        <v>0</v>
      </c>
      <c r="BO172" s="17">
        <v>0</v>
      </c>
      <c r="BP172" s="17">
        <v>282.13277313636502</v>
      </c>
      <c r="BQ172" s="17">
        <v>0</v>
      </c>
      <c r="BR172" s="17">
        <v>0</v>
      </c>
      <c r="BS172" s="17">
        <v>138.90115953683099</v>
      </c>
      <c r="BT172" s="17">
        <v>0</v>
      </c>
      <c r="BU172" s="17">
        <v>0</v>
      </c>
      <c r="BV172" s="17">
        <v>0</v>
      </c>
      <c r="BW172" s="17">
        <v>0</v>
      </c>
      <c r="BX172" s="17">
        <v>0</v>
      </c>
      <c r="BY172" s="17">
        <v>143.23161359953403</v>
      </c>
      <c r="BZ172" s="17">
        <v>0</v>
      </c>
      <c r="CA172" s="17">
        <v>0</v>
      </c>
      <c r="CB172" s="17">
        <v>0</v>
      </c>
      <c r="CC172" s="17">
        <v>304.72944055555001</v>
      </c>
      <c r="CD172" s="17">
        <v>0</v>
      </c>
      <c r="CE172" s="17">
        <v>0</v>
      </c>
      <c r="CF172" s="17">
        <v>149.455973051608</v>
      </c>
      <c r="CG172" s="17">
        <v>0</v>
      </c>
      <c r="CH172" s="17">
        <v>0</v>
      </c>
      <c r="CI172" s="17">
        <v>0</v>
      </c>
      <c r="CJ172" s="17">
        <v>0</v>
      </c>
      <c r="CK172" s="17">
        <v>0</v>
      </c>
      <c r="CL172" s="17">
        <v>155.27346750394202</v>
      </c>
      <c r="CM172" s="17">
        <v>0</v>
      </c>
      <c r="CN172" s="17">
        <v>0</v>
      </c>
      <c r="CO172" s="17">
        <v>0</v>
      </c>
      <c r="CP172" s="17">
        <v>324.771333085484</v>
      </c>
      <c r="CQ172" s="17">
        <v>0</v>
      </c>
      <c r="CR172" s="17">
        <v>0</v>
      </c>
      <c r="CS172" s="17">
        <v>159.83541338111999</v>
      </c>
      <c r="CT172" s="17">
        <v>0</v>
      </c>
      <c r="CU172" s="17">
        <v>0</v>
      </c>
      <c r="CV172" s="17">
        <v>0</v>
      </c>
      <c r="CW172" s="17">
        <v>0</v>
      </c>
      <c r="CX172" s="17">
        <v>0</v>
      </c>
      <c r="CY172" s="17">
        <v>164.93591970436401</v>
      </c>
      <c r="CZ172" s="17">
        <v>0</v>
      </c>
      <c r="DA172" s="17">
        <v>0</v>
      </c>
      <c r="DB172" s="17">
        <v>0</v>
      </c>
      <c r="DC172" s="17">
        <v>346.317738131689</v>
      </c>
      <c r="DD172" s="17">
        <v>0</v>
      </c>
      <c r="DE172" s="17">
        <v>0</v>
      </c>
      <c r="DF172" s="17">
        <v>170.20475540132497</v>
      </c>
      <c r="DG172" s="17">
        <v>0</v>
      </c>
      <c r="DH172" s="17">
        <v>0</v>
      </c>
      <c r="DI172" s="17">
        <v>0</v>
      </c>
      <c r="DJ172" s="17">
        <v>0</v>
      </c>
      <c r="DK172" s="17">
        <v>0</v>
      </c>
      <c r="DL172" s="17">
        <v>176.11298273036402</v>
      </c>
      <c r="DM172" s="17">
        <v>0</v>
      </c>
      <c r="DN172" s="17">
        <v>0</v>
      </c>
      <c r="DO172" s="18">
        <v>0</v>
      </c>
      <c r="DP172" s="6"/>
    </row>
    <row r="173" spans="1:120">
      <c r="A173" s="33">
        <v>3224</v>
      </c>
      <c r="B173" s="34" t="s">
        <v>204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17">
        <v>0</v>
      </c>
      <c r="AX173" s="17">
        <v>0</v>
      </c>
      <c r="AY173" s="17">
        <v>0</v>
      </c>
      <c r="AZ173" s="17">
        <v>0</v>
      </c>
      <c r="BA173" s="17">
        <v>0</v>
      </c>
      <c r="BB173" s="17">
        <v>0</v>
      </c>
      <c r="BC173" s="17">
        <v>0</v>
      </c>
      <c r="BD173" s="17">
        <v>0</v>
      </c>
      <c r="BE173" s="17">
        <v>0</v>
      </c>
      <c r="BF173" s="17">
        <v>0</v>
      </c>
      <c r="BG173" s="17">
        <v>0</v>
      </c>
      <c r="BH173" s="17">
        <v>0</v>
      </c>
      <c r="BI173" s="17">
        <v>0</v>
      </c>
      <c r="BJ173" s="17">
        <v>0</v>
      </c>
      <c r="BK173" s="17">
        <v>0</v>
      </c>
      <c r="BL173" s="17">
        <v>0</v>
      </c>
      <c r="BM173" s="17">
        <v>0</v>
      </c>
      <c r="BN173" s="17">
        <v>0</v>
      </c>
      <c r="BO173" s="17">
        <v>0</v>
      </c>
      <c r="BP173" s="17">
        <v>0</v>
      </c>
      <c r="BQ173" s="17">
        <v>0</v>
      </c>
      <c r="BR173" s="17">
        <v>0</v>
      </c>
      <c r="BS173" s="17">
        <v>0</v>
      </c>
      <c r="BT173" s="17">
        <v>0</v>
      </c>
      <c r="BU173" s="17">
        <v>0</v>
      </c>
      <c r="BV173" s="17">
        <v>0</v>
      </c>
      <c r="BW173" s="17">
        <v>0</v>
      </c>
      <c r="BX173" s="17">
        <v>0</v>
      </c>
      <c r="BY173" s="17">
        <v>0</v>
      </c>
      <c r="BZ173" s="17">
        <v>0</v>
      </c>
      <c r="CA173" s="17">
        <v>0</v>
      </c>
      <c r="CB173" s="17">
        <v>0</v>
      </c>
      <c r="CC173" s="17">
        <v>0</v>
      </c>
      <c r="CD173" s="17">
        <v>0</v>
      </c>
      <c r="CE173" s="17">
        <v>0</v>
      </c>
      <c r="CF173" s="17">
        <v>0</v>
      </c>
      <c r="CG173" s="17">
        <v>0</v>
      </c>
      <c r="CH173" s="17">
        <v>0</v>
      </c>
      <c r="CI173" s="17">
        <v>0</v>
      </c>
      <c r="CJ173" s="17">
        <v>0</v>
      </c>
      <c r="CK173" s="17">
        <v>0</v>
      </c>
      <c r="CL173" s="17">
        <v>0</v>
      </c>
      <c r="CM173" s="17">
        <v>0</v>
      </c>
      <c r="CN173" s="17">
        <v>0</v>
      </c>
      <c r="CO173" s="17">
        <v>0</v>
      </c>
      <c r="CP173" s="17">
        <v>0</v>
      </c>
      <c r="CQ173" s="17">
        <v>0</v>
      </c>
      <c r="CR173" s="17">
        <v>0</v>
      </c>
      <c r="CS173" s="17">
        <v>0</v>
      </c>
      <c r="CT173" s="17">
        <v>0</v>
      </c>
      <c r="CU173" s="17">
        <v>0</v>
      </c>
      <c r="CV173" s="17">
        <v>0</v>
      </c>
      <c r="CW173" s="17">
        <v>0</v>
      </c>
      <c r="CX173" s="17">
        <v>0</v>
      </c>
      <c r="CY173" s="17">
        <v>0</v>
      </c>
      <c r="CZ173" s="17">
        <v>0</v>
      </c>
      <c r="DA173" s="17">
        <v>0</v>
      </c>
      <c r="DB173" s="17">
        <v>0</v>
      </c>
      <c r="DC173" s="17">
        <v>0</v>
      </c>
      <c r="DD173" s="17">
        <v>0</v>
      </c>
      <c r="DE173" s="17">
        <v>0</v>
      </c>
      <c r="DF173" s="17">
        <v>0</v>
      </c>
      <c r="DG173" s="17">
        <v>0</v>
      </c>
      <c r="DH173" s="17">
        <v>0</v>
      </c>
      <c r="DI173" s="17">
        <v>0</v>
      </c>
      <c r="DJ173" s="17">
        <v>0</v>
      </c>
      <c r="DK173" s="17">
        <v>0</v>
      </c>
      <c r="DL173" s="17">
        <v>0</v>
      </c>
      <c r="DM173" s="17">
        <v>0</v>
      </c>
      <c r="DN173" s="17">
        <v>0</v>
      </c>
      <c r="DO173" s="18">
        <v>0</v>
      </c>
      <c r="DP173" s="6"/>
    </row>
    <row r="174" spans="1:120">
      <c r="A174" s="33">
        <v>3225</v>
      </c>
      <c r="B174" s="34" t="s">
        <v>209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17">
        <v>0</v>
      </c>
      <c r="AX174" s="17">
        <v>0</v>
      </c>
      <c r="AY174" s="17">
        <v>0</v>
      </c>
      <c r="AZ174" s="17">
        <v>0</v>
      </c>
      <c r="BA174" s="17">
        <v>0</v>
      </c>
      <c r="BB174" s="17">
        <v>0</v>
      </c>
      <c r="BC174" s="17">
        <v>0</v>
      </c>
      <c r="BD174" s="17">
        <v>0</v>
      </c>
      <c r="BE174" s="17">
        <v>0</v>
      </c>
      <c r="BF174" s="17">
        <v>0</v>
      </c>
      <c r="BG174" s="17">
        <v>0</v>
      </c>
      <c r="BH174" s="17">
        <v>0</v>
      </c>
      <c r="BI174" s="17">
        <v>0</v>
      </c>
      <c r="BJ174" s="17">
        <v>0</v>
      </c>
      <c r="BK174" s="17">
        <v>0</v>
      </c>
      <c r="BL174" s="17">
        <v>0</v>
      </c>
      <c r="BM174" s="17">
        <v>0</v>
      </c>
      <c r="BN174" s="17">
        <v>0</v>
      </c>
      <c r="BO174" s="17">
        <v>0</v>
      </c>
      <c r="BP174" s="17">
        <v>0</v>
      </c>
      <c r="BQ174" s="17">
        <v>0</v>
      </c>
      <c r="BR174" s="17">
        <v>0</v>
      </c>
      <c r="BS174" s="17">
        <v>0</v>
      </c>
      <c r="BT174" s="17">
        <v>0</v>
      </c>
      <c r="BU174" s="17">
        <v>0</v>
      </c>
      <c r="BV174" s="17">
        <v>0</v>
      </c>
      <c r="BW174" s="17">
        <v>0</v>
      </c>
      <c r="BX174" s="17">
        <v>0</v>
      </c>
      <c r="BY174" s="17">
        <v>0</v>
      </c>
      <c r="BZ174" s="17">
        <v>0</v>
      </c>
      <c r="CA174" s="17">
        <v>0</v>
      </c>
      <c r="CB174" s="17">
        <v>0</v>
      </c>
      <c r="CC174" s="17">
        <v>0</v>
      </c>
      <c r="CD174" s="17">
        <v>0</v>
      </c>
      <c r="CE174" s="17">
        <v>0</v>
      </c>
      <c r="CF174" s="17">
        <v>0</v>
      </c>
      <c r="CG174" s="17">
        <v>0</v>
      </c>
      <c r="CH174" s="17">
        <v>0</v>
      </c>
      <c r="CI174" s="17">
        <v>0</v>
      </c>
      <c r="CJ174" s="17">
        <v>0</v>
      </c>
      <c r="CK174" s="17">
        <v>0</v>
      </c>
      <c r="CL174" s="17">
        <v>0</v>
      </c>
      <c r="CM174" s="17">
        <v>0</v>
      </c>
      <c r="CN174" s="17">
        <v>0</v>
      </c>
      <c r="CO174" s="17">
        <v>0</v>
      </c>
      <c r="CP174" s="17">
        <v>970.80000000000007</v>
      </c>
      <c r="CQ174" s="17">
        <v>0</v>
      </c>
      <c r="CR174" s="17">
        <v>0</v>
      </c>
      <c r="CS174" s="17">
        <v>0</v>
      </c>
      <c r="CT174" s="17">
        <v>0</v>
      </c>
      <c r="CU174" s="17">
        <v>0</v>
      </c>
      <c r="CV174" s="17">
        <v>0</v>
      </c>
      <c r="CW174" s="17">
        <v>0</v>
      </c>
      <c r="CX174" s="17">
        <v>152.5</v>
      </c>
      <c r="CY174" s="17">
        <v>788.7</v>
      </c>
      <c r="CZ174" s="17">
        <v>0</v>
      </c>
      <c r="DA174" s="17">
        <v>29.600000000000023</v>
      </c>
      <c r="DB174" s="17">
        <v>0</v>
      </c>
      <c r="DC174" s="17">
        <v>1204.32941198</v>
      </c>
      <c r="DD174" s="17">
        <v>0</v>
      </c>
      <c r="DE174" s="17">
        <v>0</v>
      </c>
      <c r="DF174" s="17">
        <v>0</v>
      </c>
      <c r="DG174" s="17">
        <v>0</v>
      </c>
      <c r="DH174" s="17">
        <v>0</v>
      </c>
      <c r="DI174" s="17">
        <v>0</v>
      </c>
      <c r="DJ174" s="17">
        <v>0</v>
      </c>
      <c r="DK174" s="17">
        <v>0</v>
      </c>
      <c r="DL174" s="17">
        <v>1043.29041198</v>
      </c>
      <c r="DM174" s="17">
        <v>0</v>
      </c>
      <c r="DN174" s="17">
        <v>0</v>
      </c>
      <c r="DO174" s="18">
        <v>161.03899999999999</v>
      </c>
      <c r="DP174" s="6"/>
    </row>
    <row r="175" spans="1:120">
      <c r="A175" s="33">
        <v>3226</v>
      </c>
      <c r="B175" s="34" t="s">
        <v>210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17">
        <v>0</v>
      </c>
      <c r="AX175" s="17">
        <v>0</v>
      </c>
      <c r="AY175" s="17">
        <v>0</v>
      </c>
      <c r="AZ175" s="17">
        <v>0</v>
      </c>
      <c r="BA175" s="17">
        <v>0</v>
      </c>
      <c r="BB175" s="17">
        <v>0</v>
      </c>
      <c r="BC175" s="17">
        <v>0</v>
      </c>
      <c r="BD175" s="17">
        <v>0</v>
      </c>
      <c r="BE175" s="17">
        <v>0</v>
      </c>
      <c r="BF175" s="17">
        <v>0</v>
      </c>
      <c r="BG175" s="17">
        <v>0</v>
      </c>
      <c r="BH175" s="17">
        <v>0</v>
      </c>
      <c r="BI175" s="17">
        <v>0</v>
      </c>
      <c r="BJ175" s="17">
        <v>0</v>
      </c>
      <c r="BK175" s="17">
        <v>0</v>
      </c>
      <c r="BL175" s="17">
        <v>0</v>
      </c>
      <c r="BM175" s="17">
        <v>0</v>
      </c>
      <c r="BN175" s="17">
        <v>0</v>
      </c>
      <c r="BO175" s="17">
        <v>0</v>
      </c>
      <c r="BP175" s="17">
        <v>0</v>
      </c>
      <c r="BQ175" s="17">
        <v>0</v>
      </c>
      <c r="BR175" s="17">
        <v>0</v>
      </c>
      <c r="BS175" s="17">
        <v>0</v>
      </c>
      <c r="BT175" s="17">
        <v>0</v>
      </c>
      <c r="BU175" s="17">
        <v>0</v>
      </c>
      <c r="BV175" s="17">
        <v>0</v>
      </c>
      <c r="BW175" s="17">
        <v>0</v>
      </c>
      <c r="BX175" s="17">
        <v>0</v>
      </c>
      <c r="BY175" s="17">
        <v>0</v>
      </c>
      <c r="BZ175" s="17">
        <v>0</v>
      </c>
      <c r="CA175" s="17">
        <v>0</v>
      </c>
      <c r="CB175" s="17">
        <v>0</v>
      </c>
      <c r="CC175" s="17">
        <v>0</v>
      </c>
      <c r="CD175" s="17">
        <v>0</v>
      </c>
      <c r="CE175" s="17">
        <v>0</v>
      </c>
      <c r="CF175" s="17">
        <v>0</v>
      </c>
      <c r="CG175" s="17">
        <v>0</v>
      </c>
      <c r="CH175" s="17">
        <v>0</v>
      </c>
      <c r="CI175" s="17">
        <v>0</v>
      </c>
      <c r="CJ175" s="17">
        <v>0</v>
      </c>
      <c r="CK175" s="17">
        <v>0</v>
      </c>
      <c r="CL175" s="17">
        <v>0</v>
      </c>
      <c r="CM175" s="17">
        <v>0</v>
      </c>
      <c r="CN175" s="17">
        <v>0</v>
      </c>
      <c r="CO175" s="17">
        <v>0</v>
      </c>
      <c r="CP175" s="17">
        <v>0</v>
      </c>
      <c r="CQ175" s="17">
        <v>0</v>
      </c>
      <c r="CR175" s="17">
        <v>0</v>
      </c>
      <c r="CS175" s="17">
        <v>0</v>
      </c>
      <c r="CT175" s="17">
        <v>0</v>
      </c>
      <c r="CU175" s="17">
        <v>0</v>
      </c>
      <c r="CV175" s="17">
        <v>0</v>
      </c>
      <c r="CW175" s="17">
        <v>0</v>
      </c>
      <c r="CX175" s="17">
        <v>0</v>
      </c>
      <c r="CY175" s="17">
        <v>0</v>
      </c>
      <c r="CZ175" s="17">
        <v>0</v>
      </c>
      <c r="DA175" s="17">
        <v>0</v>
      </c>
      <c r="DB175" s="17">
        <v>0</v>
      </c>
      <c r="DC175" s="17">
        <v>0</v>
      </c>
      <c r="DD175" s="17">
        <v>0</v>
      </c>
      <c r="DE175" s="17">
        <v>0</v>
      </c>
      <c r="DF175" s="17">
        <v>0</v>
      </c>
      <c r="DG175" s="17">
        <v>0</v>
      </c>
      <c r="DH175" s="17">
        <v>0</v>
      </c>
      <c r="DI175" s="17">
        <v>0</v>
      </c>
      <c r="DJ175" s="17">
        <v>0</v>
      </c>
      <c r="DK175" s="17">
        <v>0</v>
      </c>
      <c r="DL175" s="17">
        <v>0</v>
      </c>
      <c r="DM175" s="17">
        <v>0</v>
      </c>
      <c r="DN175" s="17">
        <v>0</v>
      </c>
      <c r="DO175" s="18">
        <v>0</v>
      </c>
      <c r="DP175" s="6"/>
    </row>
    <row r="176" spans="1:120">
      <c r="A176" s="33">
        <v>3227</v>
      </c>
      <c r="B176" s="34" t="s">
        <v>205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0</v>
      </c>
      <c r="AC176" s="17">
        <v>0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17">
        <v>0</v>
      </c>
      <c r="AX176" s="17">
        <v>0</v>
      </c>
      <c r="AY176" s="17">
        <v>0</v>
      </c>
      <c r="AZ176" s="17">
        <v>0</v>
      </c>
      <c r="BA176" s="17">
        <v>0</v>
      </c>
      <c r="BB176" s="17">
        <v>0</v>
      </c>
      <c r="BC176" s="17">
        <v>0</v>
      </c>
      <c r="BD176" s="17">
        <v>0</v>
      </c>
      <c r="BE176" s="17">
        <v>0</v>
      </c>
      <c r="BF176" s="17">
        <v>0</v>
      </c>
      <c r="BG176" s="17">
        <v>0</v>
      </c>
      <c r="BH176" s="17">
        <v>0</v>
      </c>
      <c r="BI176" s="17">
        <v>0</v>
      </c>
      <c r="BJ176" s="17">
        <v>0</v>
      </c>
      <c r="BK176" s="17">
        <v>0</v>
      </c>
      <c r="BL176" s="17">
        <v>0</v>
      </c>
      <c r="BM176" s="17">
        <v>0</v>
      </c>
      <c r="BN176" s="17">
        <v>0</v>
      </c>
      <c r="BO176" s="17">
        <v>0</v>
      </c>
      <c r="BP176" s="17">
        <v>0</v>
      </c>
      <c r="BQ176" s="17">
        <v>0</v>
      </c>
      <c r="BR176" s="17">
        <v>0</v>
      </c>
      <c r="BS176" s="17">
        <v>0</v>
      </c>
      <c r="BT176" s="17">
        <v>0</v>
      </c>
      <c r="BU176" s="17">
        <v>0</v>
      </c>
      <c r="BV176" s="17">
        <v>0</v>
      </c>
      <c r="BW176" s="17">
        <v>0</v>
      </c>
      <c r="BX176" s="17">
        <v>0</v>
      </c>
      <c r="BY176" s="17">
        <v>0</v>
      </c>
      <c r="BZ176" s="17">
        <v>0</v>
      </c>
      <c r="CA176" s="17">
        <v>0</v>
      </c>
      <c r="CB176" s="17">
        <v>0</v>
      </c>
      <c r="CC176" s="17">
        <v>0</v>
      </c>
      <c r="CD176" s="17">
        <v>0</v>
      </c>
      <c r="CE176" s="17">
        <v>0</v>
      </c>
      <c r="CF176" s="17">
        <v>0</v>
      </c>
      <c r="CG176" s="17">
        <v>0</v>
      </c>
      <c r="CH176" s="17">
        <v>0</v>
      </c>
      <c r="CI176" s="17">
        <v>0</v>
      </c>
      <c r="CJ176" s="17">
        <v>0</v>
      </c>
      <c r="CK176" s="17">
        <v>0</v>
      </c>
      <c r="CL176" s="17">
        <v>0</v>
      </c>
      <c r="CM176" s="17">
        <v>0</v>
      </c>
      <c r="CN176" s="17">
        <v>0</v>
      </c>
      <c r="CO176" s="17">
        <v>0</v>
      </c>
      <c r="CP176" s="17">
        <v>0</v>
      </c>
      <c r="CQ176" s="17">
        <v>0</v>
      </c>
      <c r="CR176" s="17">
        <v>0</v>
      </c>
      <c r="CS176" s="17">
        <v>0</v>
      </c>
      <c r="CT176" s="17">
        <v>0</v>
      </c>
      <c r="CU176" s="17">
        <v>0</v>
      </c>
      <c r="CV176" s="17">
        <v>0</v>
      </c>
      <c r="CW176" s="17">
        <v>0</v>
      </c>
      <c r="CX176" s="17">
        <v>0</v>
      </c>
      <c r="CY176" s="17">
        <v>0</v>
      </c>
      <c r="CZ176" s="17">
        <v>0</v>
      </c>
      <c r="DA176" s="17">
        <v>0</v>
      </c>
      <c r="DB176" s="17">
        <v>0</v>
      </c>
      <c r="DC176" s="17">
        <v>0</v>
      </c>
      <c r="DD176" s="17">
        <v>0</v>
      </c>
      <c r="DE176" s="17">
        <v>0</v>
      </c>
      <c r="DF176" s="17">
        <v>0</v>
      </c>
      <c r="DG176" s="17">
        <v>0</v>
      </c>
      <c r="DH176" s="17">
        <v>0</v>
      </c>
      <c r="DI176" s="17">
        <v>0</v>
      </c>
      <c r="DJ176" s="17">
        <v>0</v>
      </c>
      <c r="DK176" s="17">
        <v>0</v>
      </c>
      <c r="DL176" s="17">
        <v>0</v>
      </c>
      <c r="DM176" s="17">
        <v>0</v>
      </c>
      <c r="DN176" s="17">
        <v>0</v>
      </c>
      <c r="DO176" s="18">
        <v>0</v>
      </c>
      <c r="DP176" s="6"/>
    </row>
    <row r="177" spans="1:120">
      <c r="A177" s="33">
        <v>3228</v>
      </c>
      <c r="B177" s="34" t="s">
        <v>211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>
        <v>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17">
        <v>0</v>
      </c>
      <c r="AX177" s="17">
        <v>0</v>
      </c>
      <c r="AY177" s="17">
        <v>0</v>
      </c>
      <c r="AZ177" s="17">
        <v>0</v>
      </c>
      <c r="BA177" s="17">
        <v>0</v>
      </c>
      <c r="BB177" s="17">
        <v>0</v>
      </c>
      <c r="BC177" s="17">
        <v>0</v>
      </c>
      <c r="BD177" s="17">
        <v>0</v>
      </c>
      <c r="BE177" s="17">
        <v>0</v>
      </c>
      <c r="BF177" s="17">
        <v>0</v>
      </c>
      <c r="BG177" s="17">
        <v>0</v>
      </c>
      <c r="BH177" s="17">
        <v>0</v>
      </c>
      <c r="BI177" s="17">
        <v>0</v>
      </c>
      <c r="BJ177" s="17">
        <v>0</v>
      </c>
      <c r="BK177" s="17">
        <v>0</v>
      </c>
      <c r="BL177" s="17">
        <v>0</v>
      </c>
      <c r="BM177" s="17">
        <v>0</v>
      </c>
      <c r="BN177" s="17">
        <v>0</v>
      </c>
      <c r="BO177" s="17">
        <v>0</v>
      </c>
      <c r="BP177" s="17">
        <v>0</v>
      </c>
      <c r="BQ177" s="17">
        <v>0</v>
      </c>
      <c r="BR177" s="17">
        <v>0</v>
      </c>
      <c r="BS177" s="17">
        <v>0</v>
      </c>
      <c r="BT177" s="17">
        <v>0</v>
      </c>
      <c r="BU177" s="17">
        <v>0</v>
      </c>
      <c r="BV177" s="17">
        <v>0</v>
      </c>
      <c r="BW177" s="17">
        <v>0</v>
      </c>
      <c r="BX177" s="17">
        <v>0</v>
      </c>
      <c r="BY177" s="17">
        <v>0</v>
      </c>
      <c r="BZ177" s="17">
        <v>0</v>
      </c>
      <c r="CA177" s="17">
        <v>0</v>
      </c>
      <c r="CB177" s="17">
        <v>0</v>
      </c>
      <c r="CC177" s="17">
        <v>0</v>
      </c>
      <c r="CD177" s="17">
        <v>0</v>
      </c>
      <c r="CE177" s="17">
        <v>0</v>
      </c>
      <c r="CF177" s="17">
        <v>0</v>
      </c>
      <c r="CG177" s="17">
        <v>0</v>
      </c>
      <c r="CH177" s="17">
        <v>0</v>
      </c>
      <c r="CI177" s="17">
        <v>0</v>
      </c>
      <c r="CJ177" s="17">
        <v>0</v>
      </c>
      <c r="CK177" s="17">
        <v>0</v>
      </c>
      <c r="CL177" s="17">
        <v>0</v>
      </c>
      <c r="CM177" s="17">
        <v>0</v>
      </c>
      <c r="CN177" s="17">
        <v>0</v>
      </c>
      <c r="CO177" s="17">
        <v>0</v>
      </c>
      <c r="CP177" s="17">
        <v>0</v>
      </c>
      <c r="CQ177" s="17">
        <v>0</v>
      </c>
      <c r="CR177" s="17">
        <v>0</v>
      </c>
      <c r="CS177" s="17">
        <v>0</v>
      </c>
      <c r="CT177" s="17">
        <v>0</v>
      </c>
      <c r="CU177" s="17">
        <v>0</v>
      </c>
      <c r="CV177" s="17">
        <v>0</v>
      </c>
      <c r="CW177" s="17">
        <v>0</v>
      </c>
      <c r="CX177" s="17">
        <v>0</v>
      </c>
      <c r="CY177" s="17">
        <v>0</v>
      </c>
      <c r="CZ177" s="17">
        <v>0</v>
      </c>
      <c r="DA177" s="17">
        <v>0</v>
      </c>
      <c r="DB177" s="17">
        <v>0</v>
      </c>
      <c r="DC177" s="17">
        <v>0</v>
      </c>
      <c r="DD177" s="17">
        <v>0</v>
      </c>
      <c r="DE177" s="17">
        <v>0</v>
      </c>
      <c r="DF177" s="17">
        <v>0</v>
      </c>
      <c r="DG177" s="17">
        <v>0</v>
      </c>
      <c r="DH177" s="17">
        <v>0</v>
      </c>
      <c r="DI177" s="17">
        <v>0</v>
      </c>
      <c r="DJ177" s="17">
        <v>0</v>
      </c>
      <c r="DK177" s="17">
        <v>0</v>
      </c>
      <c r="DL177" s="17">
        <v>0</v>
      </c>
      <c r="DM177" s="17">
        <v>0</v>
      </c>
      <c r="DN177" s="17">
        <v>0</v>
      </c>
      <c r="DO177" s="18">
        <v>0</v>
      </c>
      <c r="DP177" s="6"/>
    </row>
    <row r="178" spans="1:120">
      <c r="A178" s="79">
        <v>33</v>
      </c>
      <c r="B178" s="36" t="s">
        <v>212</v>
      </c>
      <c r="C178" s="27">
        <v>13731.092607880002</v>
      </c>
      <c r="D178" s="27">
        <v>-2207.6127872400007</v>
      </c>
      <c r="E178" s="27">
        <v>1292.9170000000017</v>
      </c>
      <c r="F178" s="27">
        <v>348.03475799999785</v>
      </c>
      <c r="G178" s="27">
        <v>588.17154599020773</v>
      </c>
      <c r="H178" s="27">
        <v>1919.4122103997952</v>
      </c>
      <c r="I178" s="27">
        <v>2390.6500697731976</v>
      </c>
      <c r="J178" s="27">
        <v>-510.06828844320034</v>
      </c>
      <c r="K178" s="27">
        <v>-192.57985824999969</v>
      </c>
      <c r="L178" s="27">
        <v>1252.1591321969991</v>
      </c>
      <c r="M178" s="27">
        <v>428.09606881712534</v>
      </c>
      <c r="N178" s="27">
        <v>1009.1475167438766</v>
      </c>
      <c r="O178" s="27">
        <v>7412.7652398920018</v>
      </c>
      <c r="P178" s="27">
        <v>26944.547948849999</v>
      </c>
      <c r="Q178" s="27">
        <v>15568.519043996333</v>
      </c>
      <c r="R178" s="27">
        <v>-2863.2054241914229</v>
      </c>
      <c r="S178" s="27">
        <v>333.46222856309032</v>
      </c>
      <c r="T178" s="27">
        <v>973.20418123943091</v>
      </c>
      <c r="U178" s="27">
        <v>307.281986411037</v>
      </c>
      <c r="V178" s="27">
        <v>4195.1124431209955</v>
      </c>
      <c r="W178" s="27">
        <v>-752.94612250396312</v>
      </c>
      <c r="X178" s="27">
        <v>1514.6521774060056</v>
      </c>
      <c r="Y178" s="27">
        <v>1924.0382748246629</v>
      </c>
      <c r="Z178" s="27">
        <v>1583.6361295617717</v>
      </c>
      <c r="AA178" s="27">
        <v>-684.94475323148436</v>
      </c>
      <c r="AB178" s="27">
        <v>4845.7377836535416</v>
      </c>
      <c r="AC178" s="27">
        <v>17184.296346000006</v>
      </c>
      <c r="AD178" s="27">
        <v>-1744.1412050192405</v>
      </c>
      <c r="AE178" s="27">
        <v>-356.08801748213341</v>
      </c>
      <c r="AF178" s="27">
        <v>2559.3768876974054</v>
      </c>
      <c r="AG178" s="27">
        <v>1919.2565245431942</v>
      </c>
      <c r="AH178" s="27">
        <v>1103.3560385564228</v>
      </c>
      <c r="AI178" s="27">
        <v>1961.3158406285347</v>
      </c>
      <c r="AJ178" s="27">
        <v>-91.43813523769677</v>
      </c>
      <c r="AK178" s="27">
        <v>421.66130538732614</v>
      </c>
      <c r="AL178" s="27">
        <v>1295.7488539105225</v>
      </c>
      <c r="AM178" s="27">
        <v>-804.33052361822138</v>
      </c>
      <c r="AN178" s="27">
        <v>800.6226969076115</v>
      </c>
      <c r="AO178" s="27">
        <v>10118.956079726282</v>
      </c>
      <c r="AP178" s="27">
        <v>16130.546252801811</v>
      </c>
      <c r="AQ178" s="27">
        <v>-2848.5334582590913</v>
      </c>
      <c r="AR178" s="27">
        <v>467.32771826373045</v>
      </c>
      <c r="AS178" s="27">
        <v>3757.4247850138204</v>
      </c>
      <c r="AT178" s="27">
        <v>356.75864966936251</v>
      </c>
      <c r="AU178" s="27">
        <v>1355.7392314170306</v>
      </c>
      <c r="AV178" s="27">
        <v>1001.5112525737195</v>
      </c>
      <c r="AW178" s="27">
        <v>-100.40822901756746</v>
      </c>
      <c r="AX178" s="27">
        <v>1209.4250077213362</v>
      </c>
      <c r="AY178" s="27">
        <v>690.66181959853429</v>
      </c>
      <c r="AZ178" s="27">
        <v>659.88858133064218</v>
      </c>
      <c r="BA178" s="27">
        <v>2724.7753085876948</v>
      </c>
      <c r="BB178" s="27">
        <v>6855.9755859025963</v>
      </c>
      <c r="BC178" s="27">
        <v>56152.220578566696</v>
      </c>
      <c r="BD178" s="27">
        <v>-269.04838582045193</v>
      </c>
      <c r="BE178" s="27">
        <v>2843.3096075418407</v>
      </c>
      <c r="BF178" s="27">
        <v>3268.942506848266</v>
      </c>
      <c r="BG178" s="27">
        <v>2381.6290662992551</v>
      </c>
      <c r="BH178" s="27">
        <v>7799.0596175238625</v>
      </c>
      <c r="BI178" s="27">
        <v>21078.689076541836</v>
      </c>
      <c r="BJ178" s="27">
        <v>333.65313430066271</v>
      </c>
      <c r="BK178" s="27">
        <v>6362.4097899394346</v>
      </c>
      <c r="BL178" s="27">
        <v>4379.3972100815936</v>
      </c>
      <c r="BM178" s="27">
        <v>-116.73558643127535</v>
      </c>
      <c r="BN178" s="27">
        <v>8984.6627461645166</v>
      </c>
      <c r="BO178" s="27">
        <v>-893.74820442284363</v>
      </c>
      <c r="BP178" s="27">
        <v>39404.019119035751</v>
      </c>
      <c r="BQ178" s="27">
        <v>831.66227239117177</v>
      </c>
      <c r="BR178" s="27">
        <v>5742.0779280667202</v>
      </c>
      <c r="BS178" s="27">
        <v>3143.71443410765</v>
      </c>
      <c r="BT178" s="27">
        <v>6675.9202810364395</v>
      </c>
      <c r="BU178" s="27">
        <v>3127.9824812083452</v>
      </c>
      <c r="BV178" s="27">
        <v>3316.2651902742123</v>
      </c>
      <c r="BW178" s="27">
        <v>2318.3691094006617</v>
      </c>
      <c r="BX178" s="27">
        <v>3163.0793033002919</v>
      </c>
      <c r="BY178" s="27">
        <v>2716.2671955954011</v>
      </c>
      <c r="BZ178" s="27">
        <v>1157.5258459864936</v>
      </c>
      <c r="CA178" s="27">
        <v>6567.8284838542622</v>
      </c>
      <c r="CB178" s="27">
        <v>643.32659381410713</v>
      </c>
      <c r="CC178" s="27">
        <v>31178.460467469497</v>
      </c>
      <c r="CD178" s="27">
        <v>-4742.3353622344675</v>
      </c>
      <c r="CE178" s="27">
        <v>-578.2684763452653</v>
      </c>
      <c r="CF178" s="27">
        <v>13553.544555323329</v>
      </c>
      <c r="CG178" s="27">
        <v>581.12690907568162</v>
      </c>
      <c r="CH178" s="27">
        <v>-1224.70028560227</v>
      </c>
      <c r="CI178" s="27">
        <v>-2362.552433007113</v>
      </c>
      <c r="CJ178" s="27">
        <v>-3568.0254613721982</v>
      </c>
      <c r="CK178" s="27">
        <v>-4613.4605618032201</v>
      </c>
      <c r="CL178" s="27">
        <v>19471.960951696256</v>
      </c>
      <c r="CM178" s="27">
        <v>4732.3594092591911</v>
      </c>
      <c r="CN178" s="27">
        <v>13084.282543207955</v>
      </c>
      <c r="CO178" s="27">
        <v>-3155.4713207283821</v>
      </c>
      <c r="CP178" s="27">
        <v>12414.516716545522</v>
      </c>
      <c r="CQ178" s="27">
        <v>-2183.4507964572649</v>
      </c>
      <c r="CR178" s="27">
        <v>-587.79215012036047</v>
      </c>
      <c r="CS178" s="27">
        <v>2244.6321792883182</v>
      </c>
      <c r="CT178" s="27">
        <v>-2703.513097605738</v>
      </c>
      <c r="CU178" s="27">
        <v>-3350.888588936984</v>
      </c>
      <c r="CV178" s="27">
        <v>-251.09880807578679</v>
      </c>
      <c r="CW178" s="27">
        <v>-3134.8041204702085</v>
      </c>
      <c r="CX178" s="27">
        <v>-3816.5367757457407</v>
      </c>
      <c r="CY178" s="27">
        <v>1193.5250673419887</v>
      </c>
      <c r="CZ178" s="27">
        <v>-1786.5497213488711</v>
      </c>
      <c r="DA178" s="27">
        <v>3897.1780335572571</v>
      </c>
      <c r="DB178" s="27">
        <v>22893.815495118914</v>
      </c>
      <c r="DC178" s="27">
        <v>20724.956711848259</v>
      </c>
      <c r="DD178" s="27">
        <v>-3362.6225404025145</v>
      </c>
      <c r="DE178" s="27">
        <v>794.81691826561701</v>
      </c>
      <c r="DF178" s="27">
        <v>-3621.4933383939178</v>
      </c>
      <c r="DG178" s="27">
        <v>882.21414463076371</v>
      </c>
      <c r="DH178" s="27">
        <v>506.386894725405</v>
      </c>
      <c r="DI178" s="27">
        <v>1887.8783809951451</v>
      </c>
      <c r="DJ178" s="27">
        <v>1891.3494349074942</v>
      </c>
      <c r="DK178" s="27">
        <v>-2305.4426645723488</v>
      </c>
      <c r="DL178" s="27">
        <v>-2687.2399741087247</v>
      </c>
      <c r="DM178" s="27">
        <v>378.90957951005521</v>
      </c>
      <c r="DN178" s="27">
        <v>15662.933505067947</v>
      </c>
      <c r="DO178" s="28">
        <v>10697.266371223341</v>
      </c>
      <c r="DP178" s="6"/>
    </row>
    <row r="179" spans="1:120">
      <c r="A179" s="77">
        <v>3301</v>
      </c>
      <c r="B179" s="35" t="s">
        <v>213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v>0</v>
      </c>
      <c r="Z179" s="17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17">
        <v>0</v>
      </c>
      <c r="AX179" s="17">
        <v>0</v>
      </c>
      <c r="AY179" s="17">
        <v>0</v>
      </c>
      <c r="AZ179" s="17">
        <v>0</v>
      </c>
      <c r="BA179" s="17">
        <v>0</v>
      </c>
      <c r="BB179" s="17">
        <v>0</v>
      </c>
      <c r="BC179" s="17">
        <v>0</v>
      </c>
      <c r="BD179" s="17">
        <v>0</v>
      </c>
      <c r="BE179" s="17">
        <v>0</v>
      </c>
      <c r="BF179" s="17">
        <v>0</v>
      </c>
      <c r="BG179" s="17">
        <v>0</v>
      </c>
      <c r="BH179" s="17">
        <v>0</v>
      </c>
      <c r="BI179" s="17">
        <v>0</v>
      </c>
      <c r="BJ179" s="17">
        <v>0</v>
      </c>
      <c r="BK179" s="17">
        <v>0</v>
      </c>
      <c r="BL179" s="17">
        <v>0</v>
      </c>
      <c r="BM179" s="17">
        <v>0</v>
      </c>
      <c r="BN179" s="17">
        <v>0</v>
      </c>
      <c r="BO179" s="17">
        <v>0</v>
      </c>
      <c r="BP179" s="17">
        <v>0</v>
      </c>
      <c r="BQ179" s="17">
        <v>0</v>
      </c>
      <c r="BR179" s="17">
        <v>0</v>
      </c>
      <c r="BS179" s="17">
        <v>0</v>
      </c>
      <c r="BT179" s="17">
        <v>0</v>
      </c>
      <c r="BU179" s="17">
        <v>0</v>
      </c>
      <c r="BV179" s="17">
        <v>0</v>
      </c>
      <c r="BW179" s="17">
        <v>0</v>
      </c>
      <c r="BX179" s="17">
        <v>0</v>
      </c>
      <c r="BY179" s="17">
        <v>0</v>
      </c>
      <c r="BZ179" s="17">
        <v>0</v>
      </c>
      <c r="CA179" s="17">
        <v>0</v>
      </c>
      <c r="CB179" s="17">
        <v>0</v>
      </c>
      <c r="CC179" s="17">
        <v>0</v>
      </c>
      <c r="CD179" s="17">
        <v>0</v>
      </c>
      <c r="CE179" s="17">
        <v>0</v>
      </c>
      <c r="CF179" s="17">
        <v>0</v>
      </c>
      <c r="CG179" s="17">
        <v>0</v>
      </c>
      <c r="CH179" s="17">
        <v>0</v>
      </c>
      <c r="CI179" s="17">
        <v>0</v>
      </c>
      <c r="CJ179" s="17">
        <v>0</v>
      </c>
      <c r="CK179" s="17">
        <v>0</v>
      </c>
      <c r="CL179" s="17">
        <v>0</v>
      </c>
      <c r="CM179" s="17">
        <v>0</v>
      </c>
      <c r="CN179" s="17">
        <v>0</v>
      </c>
      <c r="CO179" s="17">
        <v>0</v>
      </c>
      <c r="CP179" s="17">
        <v>0</v>
      </c>
      <c r="CQ179" s="17">
        <v>0</v>
      </c>
      <c r="CR179" s="17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7">
        <v>0</v>
      </c>
      <c r="CY179" s="17">
        <v>0</v>
      </c>
      <c r="CZ179" s="17">
        <v>0</v>
      </c>
      <c r="DA179" s="17">
        <v>0</v>
      </c>
      <c r="DB179" s="17">
        <v>0</v>
      </c>
      <c r="DC179" s="17">
        <v>0</v>
      </c>
      <c r="DD179" s="17">
        <v>0</v>
      </c>
      <c r="DE179" s="17">
        <v>0</v>
      </c>
      <c r="DF179" s="17">
        <v>0</v>
      </c>
      <c r="DG179" s="17">
        <v>0</v>
      </c>
      <c r="DH179" s="17">
        <v>0</v>
      </c>
      <c r="DI179" s="17">
        <v>0</v>
      </c>
      <c r="DJ179" s="17">
        <v>0</v>
      </c>
      <c r="DK179" s="17">
        <v>0</v>
      </c>
      <c r="DL179" s="17">
        <v>0</v>
      </c>
      <c r="DM179" s="17">
        <v>0</v>
      </c>
      <c r="DN179" s="17">
        <v>0</v>
      </c>
      <c r="DO179" s="18">
        <v>0</v>
      </c>
      <c r="DP179" s="6"/>
    </row>
    <row r="180" spans="1:120">
      <c r="A180" s="77">
        <v>3302</v>
      </c>
      <c r="B180" s="35" t="s">
        <v>214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17">
        <v>0</v>
      </c>
      <c r="AX180" s="17">
        <v>0</v>
      </c>
      <c r="AY180" s="17">
        <v>0</v>
      </c>
      <c r="AZ180" s="17">
        <v>0</v>
      </c>
      <c r="BA180" s="17">
        <v>0</v>
      </c>
      <c r="BB180" s="17">
        <v>0</v>
      </c>
      <c r="BC180" s="17">
        <v>0</v>
      </c>
      <c r="BD180" s="17">
        <v>0</v>
      </c>
      <c r="BE180" s="17">
        <v>0</v>
      </c>
      <c r="BF180" s="17">
        <v>0</v>
      </c>
      <c r="BG180" s="17">
        <v>0</v>
      </c>
      <c r="BH180" s="17">
        <v>0</v>
      </c>
      <c r="BI180" s="17">
        <v>0</v>
      </c>
      <c r="BJ180" s="17">
        <v>0</v>
      </c>
      <c r="BK180" s="17">
        <v>0</v>
      </c>
      <c r="BL180" s="17">
        <v>0</v>
      </c>
      <c r="BM180" s="17">
        <v>0</v>
      </c>
      <c r="BN180" s="17">
        <v>0</v>
      </c>
      <c r="BO180" s="17">
        <v>0</v>
      </c>
      <c r="BP180" s="17">
        <v>0</v>
      </c>
      <c r="BQ180" s="17">
        <v>0</v>
      </c>
      <c r="BR180" s="17">
        <v>0</v>
      </c>
      <c r="BS180" s="17">
        <v>0</v>
      </c>
      <c r="BT180" s="17">
        <v>0</v>
      </c>
      <c r="BU180" s="17">
        <v>0</v>
      </c>
      <c r="BV180" s="17">
        <v>0</v>
      </c>
      <c r="BW180" s="17">
        <v>0</v>
      </c>
      <c r="BX180" s="17">
        <v>0</v>
      </c>
      <c r="BY180" s="17">
        <v>0</v>
      </c>
      <c r="BZ180" s="17">
        <v>0</v>
      </c>
      <c r="CA180" s="17">
        <v>0</v>
      </c>
      <c r="CB180" s="17">
        <v>0</v>
      </c>
      <c r="CC180" s="17">
        <v>0</v>
      </c>
      <c r="CD180" s="17">
        <v>0</v>
      </c>
      <c r="CE180" s="17">
        <v>0</v>
      </c>
      <c r="CF180" s="17">
        <v>0</v>
      </c>
      <c r="CG180" s="17">
        <v>0</v>
      </c>
      <c r="CH180" s="17">
        <v>0</v>
      </c>
      <c r="CI180" s="17">
        <v>0</v>
      </c>
      <c r="CJ180" s="17">
        <v>0</v>
      </c>
      <c r="CK180" s="17">
        <v>0</v>
      </c>
      <c r="CL180" s="17">
        <v>0</v>
      </c>
      <c r="CM180" s="17">
        <v>0</v>
      </c>
      <c r="CN180" s="17">
        <v>0</v>
      </c>
      <c r="CO180" s="17">
        <v>0</v>
      </c>
      <c r="CP180" s="17">
        <v>0</v>
      </c>
      <c r="CQ180" s="17">
        <v>0</v>
      </c>
      <c r="CR180" s="17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7">
        <v>0</v>
      </c>
      <c r="CY180" s="17">
        <v>0</v>
      </c>
      <c r="CZ180" s="17">
        <v>0</v>
      </c>
      <c r="DA180" s="17">
        <v>0</v>
      </c>
      <c r="DB180" s="17">
        <v>0</v>
      </c>
      <c r="DC180" s="17">
        <v>0</v>
      </c>
      <c r="DD180" s="17">
        <v>0</v>
      </c>
      <c r="DE180" s="17">
        <v>0</v>
      </c>
      <c r="DF180" s="17">
        <v>0</v>
      </c>
      <c r="DG180" s="17">
        <v>0</v>
      </c>
      <c r="DH180" s="17">
        <v>0</v>
      </c>
      <c r="DI180" s="17">
        <v>0</v>
      </c>
      <c r="DJ180" s="17">
        <v>0</v>
      </c>
      <c r="DK180" s="17">
        <v>0</v>
      </c>
      <c r="DL180" s="17">
        <v>0</v>
      </c>
      <c r="DM180" s="17">
        <v>0</v>
      </c>
      <c r="DN180" s="17">
        <v>0</v>
      </c>
      <c r="DO180" s="18">
        <v>0</v>
      </c>
      <c r="DP180" s="6"/>
    </row>
    <row r="181" spans="1:120">
      <c r="A181" s="33">
        <v>3303</v>
      </c>
      <c r="B181" s="34" t="s">
        <v>215</v>
      </c>
      <c r="C181" s="17">
        <v>11338.8377</v>
      </c>
      <c r="D181" s="17">
        <v>-43.347000000000008</v>
      </c>
      <c r="E181" s="17">
        <v>98.300000000000011</v>
      </c>
      <c r="F181" s="17">
        <v>898.41500000000008</v>
      </c>
      <c r="G181" s="17">
        <v>1126.6680000000001</v>
      </c>
      <c r="H181" s="17">
        <v>1648.4189999999999</v>
      </c>
      <c r="I181" s="17">
        <v>66.247000000000298</v>
      </c>
      <c r="J181" s="17">
        <v>-1517.6890000000003</v>
      </c>
      <c r="K181" s="17">
        <v>911.68799999999919</v>
      </c>
      <c r="L181" s="17">
        <v>-133.11329999999998</v>
      </c>
      <c r="M181" s="17">
        <v>645.02600000000166</v>
      </c>
      <c r="N181" s="17">
        <v>195.00599999999986</v>
      </c>
      <c r="O181" s="17">
        <v>7443.2179999999989</v>
      </c>
      <c r="P181" s="17">
        <v>20167.274099910006</v>
      </c>
      <c r="Q181" s="17">
        <v>16462.991000000002</v>
      </c>
      <c r="R181" s="17">
        <v>-3515.0800000000017</v>
      </c>
      <c r="S181" s="17">
        <v>173.6770000000015</v>
      </c>
      <c r="T181" s="17">
        <v>1730.0931506099987</v>
      </c>
      <c r="U181" s="17">
        <v>139.121000000001</v>
      </c>
      <c r="V181" s="17">
        <v>910.87832600000002</v>
      </c>
      <c r="W181" s="17">
        <v>-1446.7655766999997</v>
      </c>
      <c r="X181" s="17">
        <v>101.37349999999788</v>
      </c>
      <c r="Y181" s="17">
        <v>1021.5603000000028</v>
      </c>
      <c r="Z181" s="17">
        <v>303.07499999999891</v>
      </c>
      <c r="AA181" s="17">
        <v>-421.72299999999632</v>
      </c>
      <c r="AB181" s="17">
        <v>4708.0734000000011</v>
      </c>
      <c r="AC181" s="17">
        <v>9847.7527155000025</v>
      </c>
      <c r="AD181" s="17">
        <v>-1.4</v>
      </c>
      <c r="AE181" s="17">
        <v>507.42669999999987</v>
      </c>
      <c r="AF181" s="17">
        <v>1155.71</v>
      </c>
      <c r="AG181" s="17">
        <v>695.65228129999969</v>
      </c>
      <c r="AH181" s="17">
        <v>516.65279999999893</v>
      </c>
      <c r="AI181" s="17">
        <v>907.38740000000098</v>
      </c>
      <c r="AJ181" s="17">
        <v>489.8456000000001</v>
      </c>
      <c r="AK181" s="17">
        <v>154.35159999999996</v>
      </c>
      <c r="AL181" s="17">
        <v>578.46250000000055</v>
      </c>
      <c r="AM181" s="17">
        <v>229.20823420000033</v>
      </c>
      <c r="AN181" s="17">
        <v>598.88410000000022</v>
      </c>
      <c r="AO181" s="17">
        <v>4015.5715000000018</v>
      </c>
      <c r="AP181" s="17">
        <v>9240.218073500002</v>
      </c>
      <c r="AQ181" s="17">
        <v>-1.4</v>
      </c>
      <c r="AR181" s="17">
        <v>-768.97019999999998</v>
      </c>
      <c r="AS181" s="17">
        <v>2367.3637999999996</v>
      </c>
      <c r="AT181" s="17">
        <v>301.7777000000001</v>
      </c>
      <c r="AU181" s="17">
        <v>481.32858799999963</v>
      </c>
      <c r="AV181" s="17">
        <v>1764.6458000000007</v>
      </c>
      <c r="AW181" s="17">
        <v>-1104.4990496999999</v>
      </c>
      <c r="AX181" s="17">
        <v>1593.7785027000009</v>
      </c>
      <c r="AY181" s="17">
        <v>2266.6969725000017</v>
      </c>
      <c r="AZ181" s="17">
        <v>770.39829999999711</v>
      </c>
      <c r="BA181" s="17">
        <v>1134.0886000000019</v>
      </c>
      <c r="BB181" s="17">
        <v>435.0090599999985</v>
      </c>
      <c r="BC181" s="17">
        <v>19381.218172000004</v>
      </c>
      <c r="BD181" s="17">
        <v>-301.39999999999998</v>
      </c>
      <c r="BE181" s="17">
        <v>3211.6973280000002</v>
      </c>
      <c r="BF181" s="17">
        <v>2667.0332039999998</v>
      </c>
      <c r="BG181" s="17">
        <v>974.89769999999953</v>
      </c>
      <c r="BH181" s="17">
        <v>1531.6654199999994</v>
      </c>
      <c r="BI181" s="17">
        <v>14996.3943</v>
      </c>
      <c r="BJ181" s="17">
        <v>1481.9834479999972</v>
      </c>
      <c r="BK181" s="17">
        <v>4906.9904000000006</v>
      </c>
      <c r="BL181" s="17">
        <v>1996.3263000000006</v>
      </c>
      <c r="BM181" s="17">
        <v>-0.11582800000178395</v>
      </c>
      <c r="BN181" s="17">
        <v>-1.4171999999998661</v>
      </c>
      <c r="BO181" s="17">
        <v>-12082.836899999995</v>
      </c>
      <c r="BP181" s="17">
        <v>28890.065082000001</v>
      </c>
      <c r="BQ181" s="17">
        <v>-1.9</v>
      </c>
      <c r="BR181" s="17">
        <v>4988.5083999999997</v>
      </c>
      <c r="BS181" s="17">
        <v>3999.6915999999992</v>
      </c>
      <c r="BT181" s="17">
        <v>3999.8537820000001</v>
      </c>
      <c r="BU181" s="17">
        <v>2157.8624000000018</v>
      </c>
      <c r="BV181" s="17">
        <v>2999.782999999994</v>
      </c>
      <c r="BW181" s="17">
        <v>2229.6191000000072</v>
      </c>
      <c r="BX181" s="17">
        <v>3888.5707000000002</v>
      </c>
      <c r="BY181" s="17">
        <v>2588.0960999999916</v>
      </c>
      <c r="BZ181" s="17">
        <v>649.90840000000026</v>
      </c>
      <c r="CA181" s="17">
        <v>1654.1942180000042</v>
      </c>
      <c r="CB181" s="17">
        <v>-264.1226179999976</v>
      </c>
      <c r="CC181" s="17">
        <v>-15601.069016129997</v>
      </c>
      <c r="CD181" s="17">
        <v>-0.1</v>
      </c>
      <c r="CE181" s="17">
        <v>-636.70000000000005</v>
      </c>
      <c r="CF181" s="17">
        <v>-12860.612999999999</v>
      </c>
      <c r="CG181" s="17">
        <v>-0.38700000000062573</v>
      </c>
      <c r="CH181" s="17">
        <v>-2897.0701000000008</v>
      </c>
      <c r="CI181" s="17">
        <v>-5.5548999999991793</v>
      </c>
      <c r="CJ181" s="17">
        <v>-4.6164324700002908</v>
      </c>
      <c r="CK181" s="17">
        <v>-46.158459660000517</v>
      </c>
      <c r="CL181" s="17">
        <v>-5.079011999998329</v>
      </c>
      <c r="CM181" s="17">
        <v>-9.360000000015134E-2</v>
      </c>
      <c r="CN181" s="17">
        <v>-1.3971039999996719</v>
      </c>
      <c r="CO181" s="17">
        <v>856.70059200000105</v>
      </c>
      <c r="CP181" s="17">
        <v>-5802.7657216499993</v>
      </c>
      <c r="CQ181" s="17">
        <v>-0.1</v>
      </c>
      <c r="CR181" s="17">
        <v>-1321.09338557</v>
      </c>
      <c r="CS181" s="17">
        <v>-4096.3505999999998</v>
      </c>
      <c r="CT181" s="17">
        <v>-9.3299999999999272E-2</v>
      </c>
      <c r="CU181" s="17">
        <v>-3351.9260000000004</v>
      </c>
      <c r="CV181" s="17">
        <v>-0.24509999999918364</v>
      </c>
      <c r="CW181" s="17">
        <v>-1.0232200000000375</v>
      </c>
      <c r="CX181" s="17">
        <v>-4079.84337108</v>
      </c>
      <c r="CY181" s="17">
        <v>-1.7903450000012526</v>
      </c>
      <c r="CZ181" s="17">
        <v>249.9351999999999</v>
      </c>
      <c r="DA181" s="17">
        <v>201.86440000000221</v>
      </c>
      <c r="DB181" s="17">
        <v>6597.8999999999978</v>
      </c>
      <c r="DC181" s="17">
        <v>21470.58035</v>
      </c>
      <c r="DD181" s="17">
        <v>-0.12159999999999999</v>
      </c>
      <c r="DE181" s="17">
        <v>-2123.6537000000003</v>
      </c>
      <c r="DF181" s="17">
        <v>-707.56059999999979</v>
      </c>
      <c r="DG181" s="17">
        <v>915.10829999999987</v>
      </c>
      <c r="DH181" s="17">
        <v>306.01910000000044</v>
      </c>
      <c r="DI181" s="17">
        <v>1015.4963999999982</v>
      </c>
      <c r="DJ181" s="17">
        <v>487.20010000000002</v>
      </c>
      <c r="DK181" s="17">
        <v>-1247.3748499999988</v>
      </c>
      <c r="DL181" s="17">
        <v>287.66950000000179</v>
      </c>
      <c r="DM181" s="17">
        <v>134.37619999999879</v>
      </c>
      <c r="DN181" s="17">
        <v>17808.712599999999</v>
      </c>
      <c r="DO181" s="18">
        <v>4594.7089000000014</v>
      </c>
      <c r="DP181" s="6"/>
    </row>
    <row r="182" spans="1:120">
      <c r="A182" s="33">
        <v>3304</v>
      </c>
      <c r="B182" s="34" t="s">
        <v>216</v>
      </c>
      <c r="C182" s="17">
        <v>5748.0426000500011</v>
      </c>
      <c r="D182" s="17">
        <v>-198.392</v>
      </c>
      <c r="E182" s="17">
        <v>590.49800000000005</v>
      </c>
      <c r="F182" s="17">
        <v>-201.14024199999989</v>
      </c>
      <c r="G182" s="17">
        <v>572.64380448999998</v>
      </c>
      <c r="H182" s="17">
        <v>-319.62805355000012</v>
      </c>
      <c r="I182" s="17">
        <v>847.10969663000026</v>
      </c>
      <c r="J182" s="17">
        <v>66.84650314999999</v>
      </c>
      <c r="K182" s="17">
        <v>2.3510000000035234</v>
      </c>
      <c r="L182" s="17">
        <v>1305.7193321699974</v>
      </c>
      <c r="M182" s="17">
        <v>383.21123911999985</v>
      </c>
      <c r="N182" s="17">
        <v>406.15129059999981</v>
      </c>
      <c r="O182" s="17">
        <v>2292.6720294400002</v>
      </c>
      <c r="P182" s="17">
        <v>7493.3150000000005</v>
      </c>
      <c r="Q182" s="17">
        <v>753.26499999999874</v>
      </c>
      <c r="R182" s="17">
        <v>-229.36828907999848</v>
      </c>
      <c r="S182" s="17">
        <v>-69.660000000001446</v>
      </c>
      <c r="T182" s="17">
        <v>-62.772225749295444</v>
      </c>
      <c r="U182" s="17">
        <v>-190.49007229000063</v>
      </c>
      <c r="V182" s="17">
        <v>2606.2411551408127</v>
      </c>
      <c r="W182" s="17">
        <v>577.89908713940986</v>
      </c>
      <c r="X182" s="17">
        <v>1046.9470000000001</v>
      </c>
      <c r="Y182" s="17">
        <v>1947.0984529760935</v>
      </c>
      <c r="Z182" s="17">
        <v>808.054000000001</v>
      </c>
      <c r="AA182" s="17">
        <v>130.59699999999884</v>
      </c>
      <c r="AB182" s="17">
        <v>175.50389186298162</v>
      </c>
      <c r="AC182" s="17">
        <v>9051.2740548600013</v>
      </c>
      <c r="AD182" s="17">
        <v>-162.51519628817789</v>
      </c>
      <c r="AE182" s="17">
        <v>529.80640368828983</v>
      </c>
      <c r="AF182" s="17">
        <v>-33.781207400111953</v>
      </c>
      <c r="AG182" s="17">
        <v>1023.3227299265636</v>
      </c>
      <c r="AH182" s="17">
        <v>659.54437320439956</v>
      </c>
      <c r="AI182" s="17">
        <v>178.36200000000031</v>
      </c>
      <c r="AJ182" s="17">
        <v>180.15324138903588</v>
      </c>
      <c r="AK182" s="17">
        <v>190.55941959337997</v>
      </c>
      <c r="AL182" s="17">
        <v>-175.47084642000027</v>
      </c>
      <c r="AM182" s="17">
        <v>737.99036821000072</v>
      </c>
      <c r="AN182" s="17">
        <v>398.56315352000001</v>
      </c>
      <c r="AO182" s="17">
        <v>5524.7396154366215</v>
      </c>
      <c r="AP182" s="17">
        <v>12068.180975021827</v>
      </c>
      <c r="AQ182" s="17">
        <v>63.884023139999925</v>
      </c>
      <c r="AR182" s="17">
        <v>412.27987207000018</v>
      </c>
      <c r="AS182" s="17">
        <v>1404.4530725599998</v>
      </c>
      <c r="AT182" s="17">
        <v>665.89128144999995</v>
      </c>
      <c r="AU182" s="17">
        <v>-8.4580384000001345</v>
      </c>
      <c r="AV182" s="17">
        <v>-127.29255498999993</v>
      </c>
      <c r="AW182" s="17">
        <v>361.81444774000039</v>
      </c>
      <c r="AX182" s="17">
        <v>-144.11966459000047</v>
      </c>
      <c r="AY182" s="17">
        <v>44.044150470000204</v>
      </c>
      <c r="AZ182" s="17">
        <v>813.04061443000114</v>
      </c>
      <c r="BA182" s="17">
        <v>-726.60127966999949</v>
      </c>
      <c r="BB182" s="17">
        <v>9309.2450508118254</v>
      </c>
      <c r="BC182" s="17">
        <v>29963.942375593662</v>
      </c>
      <c r="BD182" s="17">
        <v>1228.8711765950165</v>
      </c>
      <c r="BE182" s="17">
        <v>-113.69890463920572</v>
      </c>
      <c r="BF182" s="17">
        <v>-226.74253509920516</v>
      </c>
      <c r="BG182" s="17">
        <v>194.69869175079481</v>
      </c>
      <c r="BH182" s="17">
        <v>5987.0677015603414</v>
      </c>
      <c r="BI182" s="17">
        <v>2894.7588662875573</v>
      </c>
      <c r="BJ182" s="17">
        <v>-187.3316415051022</v>
      </c>
      <c r="BK182" s="17">
        <v>836.86692075979954</v>
      </c>
      <c r="BL182" s="17">
        <v>1617.6358920799985</v>
      </c>
      <c r="BM182" s="17">
        <v>1613.3144519239995</v>
      </c>
      <c r="BN182" s="17">
        <v>6125.876686541601</v>
      </c>
      <c r="BO182" s="17">
        <v>9992.625069338068</v>
      </c>
      <c r="BP182" s="17">
        <v>7923.6848139650974</v>
      </c>
      <c r="BQ182" s="17">
        <v>-191.38806785183004</v>
      </c>
      <c r="BR182" s="17">
        <v>-470.2889924433706</v>
      </c>
      <c r="BS182" s="17">
        <v>184.25847401662944</v>
      </c>
      <c r="BT182" s="17">
        <v>2564.6653950066298</v>
      </c>
      <c r="BU182" s="17">
        <v>-418.2814305533708</v>
      </c>
      <c r="BV182" s="17">
        <v>261.02210028790222</v>
      </c>
      <c r="BW182" s="17">
        <v>-349.88744071337106</v>
      </c>
      <c r="BX182" s="17">
        <v>-375.69240160337097</v>
      </c>
      <c r="BY182" s="17">
        <v>1109.9855201833689</v>
      </c>
      <c r="BZ182" s="17">
        <v>3054.7929016953931</v>
      </c>
      <c r="CA182" s="17">
        <v>2928.1685556261791</v>
      </c>
      <c r="CB182" s="17">
        <v>-373.6697996856924</v>
      </c>
      <c r="CC182" s="17">
        <v>46584.283267602586</v>
      </c>
      <c r="CD182" s="17">
        <v>-516.01731860867665</v>
      </c>
      <c r="CE182" s="17">
        <v>-743.90282659875868</v>
      </c>
      <c r="CF182" s="17">
        <v>24422.833023565603</v>
      </c>
      <c r="CG182" s="17">
        <v>-141.47751897516537</v>
      </c>
      <c r="CH182" s="17">
        <v>-833.43050262858833</v>
      </c>
      <c r="CI182" s="17">
        <v>-955.43657912796698</v>
      </c>
      <c r="CJ182" s="17">
        <v>-58.657093714617986</v>
      </c>
      <c r="CK182" s="17">
        <v>-4629.5647765998938</v>
      </c>
      <c r="CL182" s="17">
        <v>16829.055997254174</v>
      </c>
      <c r="CM182" s="17">
        <v>-277.31008881328876</v>
      </c>
      <c r="CN182" s="17">
        <v>8436.5581558671147</v>
      </c>
      <c r="CO182" s="17">
        <v>5051.6327959826576</v>
      </c>
      <c r="CP182" s="17">
        <v>1577.6315000000013</v>
      </c>
      <c r="CQ182" s="17">
        <v>886.75664179247462</v>
      </c>
      <c r="CR182" s="17">
        <v>1144.9039059955894</v>
      </c>
      <c r="CS182" s="17">
        <v>120.02659243213918</v>
      </c>
      <c r="CT182" s="17">
        <v>-386.00606978454391</v>
      </c>
      <c r="CU182" s="17">
        <v>-769.01890237093176</v>
      </c>
      <c r="CV182" s="17">
        <v>-1176.6342732337705</v>
      </c>
      <c r="CW182" s="17">
        <v>-422.35551318660873</v>
      </c>
      <c r="CX182" s="17">
        <v>-455.05334237036084</v>
      </c>
      <c r="CY182" s="17">
        <v>-1034.0134306139416</v>
      </c>
      <c r="CZ182" s="17">
        <v>-245.20200000000114</v>
      </c>
      <c r="DA182" s="17">
        <v>1175.7999616165998</v>
      </c>
      <c r="DB182" s="17">
        <v>2738.4279297233566</v>
      </c>
      <c r="DC182" s="17">
        <v>3066.5426978793848</v>
      </c>
      <c r="DD182" s="17">
        <v>-566.30769971770701</v>
      </c>
      <c r="DE182" s="17">
        <v>-447.00873179504845</v>
      </c>
      <c r="DF182" s="17">
        <v>-1267.8690414254888</v>
      </c>
      <c r="DG182" s="17">
        <v>1708.0665739346923</v>
      </c>
      <c r="DH182" s="17">
        <v>779.60455145509331</v>
      </c>
      <c r="DI182" s="17">
        <v>-1706.8764167701711</v>
      </c>
      <c r="DJ182" s="17">
        <v>636.26192642521619</v>
      </c>
      <c r="DK182" s="17">
        <v>-573.50613083755809</v>
      </c>
      <c r="DL182" s="17">
        <v>-1137.5431577951456</v>
      </c>
      <c r="DM182" s="17">
        <v>1473.1780345813622</v>
      </c>
      <c r="DN182" s="17">
        <v>6.2157239858734101</v>
      </c>
      <c r="DO182" s="18">
        <v>4162.3270658382662</v>
      </c>
      <c r="DP182" s="6"/>
    </row>
    <row r="183" spans="1:120">
      <c r="A183" s="33">
        <v>3305</v>
      </c>
      <c r="B183" s="34" t="s">
        <v>217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7">
        <v>0</v>
      </c>
      <c r="AX183" s="17">
        <v>0</v>
      </c>
      <c r="AY183" s="17">
        <v>0</v>
      </c>
      <c r="AZ183" s="17">
        <v>0</v>
      </c>
      <c r="BA183" s="17">
        <v>0</v>
      </c>
      <c r="BB183" s="17">
        <v>0</v>
      </c>
      <c r="BC183" s="17">
        <v>0</v>
      </c>
      <c r="BD183" s="17">
        <v>0</v>
      </c>
      <c r="BE183" s="17">
        <v>0</v>
      </c>
      <c r="BF183" s="17">
        <v>0</v>
      </c>
      <c r="BG183" s="17">
        <v>0</v>
      </c>
      <c r="BH183" s="17">
        <v>0</v>
      </c>
      <c r="BI183" s="17">
        <v>0</v>
      </c>
      <c r="BJ183" s="17">
        <v>0</v>
      </c>
      <c r="BK183" s="17">
        <v>0</v>
      </c>
      <c r="BL183" s="17">
        <v>0</v>
      </c>
      <c r="BM183" s="17">
        <v>0</v>
      </c>
      <c r="BN183" s="17">
        <v>0</v>
      </c>
      <c r="BO183" s="17">
        <v>0</v>
      </c>
      <c r="BP183" s="17">
        <v>0</v>
      </c>
      <c r="BQ183" s="17">
        <v>0</v>
      </c>
      <c r="BR183" s="17">
        <v>0</v>
      </c>
      <c r="BS183" s="17">
        <v>0</v>
      </c>
      <c r="BT183" s="17">
        <v>0</v>
      </c>
      <c r="BU183" s="17">
        <v>0</v>
      </c>
      <c r="BV183" s="17">
        <v>0</v>
      </c>
      <c r="BW183" s="17">
        <v>0</v>
      </c>
      <c r="BX183" s="17">
        <v>0</v>
      </c>
      <c r="BY183" s="17">
        <v>0</v>
      </c>
      <c r="BZ183" s="17">
        <v>0</v>
      </c>
      <c r="CA183" s="17">
        <v>0</v>
      </c>
      <c r="CB183" s="17">
        <v>0</v>
      </c>
      <c r="CC183" s="17">
        <v>0</v>
      </c>
      <c r="CD183" s="17">
        <v>0</v>
      </c>
      <c r="CE183" s="17">
        <v>0</v>
      </c>
      <c r="CF183" s="17">
        <v>0</v>
      </c>
      <c r="CG183" s="17">
        <v>0</v>
      </c>
      <c r="CH183" s="17">
        <v>0</v>
      </c>
      <c r="CI183" s="17">
        <v>0</v>
      </c>
      <c r="CJ183" s="17">
        <v>0</v>
      </c>
      <c r="CK183" s="17">
        <v>0</v>
      </c>
      <c r="CL183" s="17">
        <v>0</v>
      </c>
      <c r="CM183" s="17">
        <v>0</v>
      </c>
      <c r="CN183" s="17">
        <v>0</v>
      </c>
      <c r="CO183" s="17">
        <v>0</v>
      </c>
      <c r="CP183" s="17">
        <v>0</v>
      </c>
      <c r="CQ183" s="17">
        <v>0</v>
      </c>
      <c r="CR183" s="17">
        <v>0</v>
      </c>
      <c r="CS183" s="17">
        <v>0</v>
      </c>
      <c r="CT183" s="17">
        <v>0</v>
      </c>
      <c r="CU183" s="17">
        <v>0</v>
      </c>
      <c r="CV183" s="17">
        <v>0</v>
      </c>
      <c r="CW183" s="17">
        <v>0</v>
      </c>
      <c r="CX183" s="17">
        <v>0</v>
      </c>
      <c r="CY183" s="17">
        <v>0</v>
      </c>
      <c r="CZ183" s="17">
        <v>0</v>
      </c>
      <c r="DA183" s="17">
        <v>0</v>
      </c>
      <c r="DB183" s="17">
        <v>0</v>
      </c>
      <c r="DC183" s="17">
        <v>0</v>
      </c>
      <c r="DD183" s="17">
        <v>0</v>
      </c>
      <c r="DE183" s="17">
        <v>0</v>
      </c>
      <c r="DF183" s="17">
        <v>0</v>
      </c>
      <c r="DG183" s="17">
        <v>0</v>
      </c>
      <c r="DH183" s="17">
        <v>0</v>
      </c>
      <c r="DI183" s="17">
        <v>0</v>
      </c>
      <c r="DJ183" s="17">
        <v>0</v>
      </c>
      <c r="DK183" s="17">
        <v>0</v>
      </c>
      <c r="DL183" s="17">
        <v>0</v>
      </c>
      <c r="DM183" s="17">
        <v>0</v>
      </c>
      <c r="DN183" s="17">
        <v>0</v>
      </c>
      <c r="DO183" s="18">
        <v>0</v>
      </c>
      <c r="DP183" s="6"/>
    </row>
    <row r="184" spans="1:120">
      <c r="A184" s="33">
        <v>3306</v>
      </c>
      <c r="B184" s="34" t="s">
        <v>218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17">
        <v>0</v>
      </c>
      <c r="AX184" s="17">
        <v>0</v>
      </c>
      <c r="AY184" s="17">
        <v>0</v>
      </c>
      <c r="AZ184" s="17">
        <v>0</v>
      </c>
      <c r="BA184" s="17">
        <v>0</v>
      </c>
      <c r="BB184" s="17">
        <v>0</v>
      </c>
      <c r="BC184" s="17">
        <v>0</v>
      </c>
      <c r="BD184" s="17">
        <v>0</v>
      </c>
      <c r="BE184" s="17">
        <v>0</v>
      </c>
      <c r="BF184" s="17">
        <v>0</v>
      </c>
      <c r="BG184" s="17">
        <v>0</v>
      </c>
      <c r="BH184" s="17">
        <v>0</v>
      </c>
      <c r="BI184" s="17">
        <v>0</v>
      </c>
      <c r="BJ184" s="17">
        <v>0</v>
      </c>
      <c r="BK184" s="17">
        <v>0</v>
      </c>
      <c r="BL184" s="17">
        <v>0</v>
      </c>
      <c r="BM184" s="17">
        <v>0</v>
      </c>
      <c r="BN184" s="17">
        <v>0</v>
      </c>
      <c r="BO184" s="17">
        <v>0</v>
      </c>
      <c r="BP184" s="17">
        <v>0</v>
      </c>
      <c r="BQ184" s="17">
        <v>0</v>
      </c>
      <c r="BR184" s="17">
        <v>0</v>
      </c>
      <c r="BS184" s="17">
        <v>0</v>
      </c>
      <c r="BT184" s="17">
        <v>0</v>
      </c>
      <c r="BU184" s="17">
        <v>0</v>
      </c>
      <c r="BV184" s="17">
        <v>0</v>
      </c>
      <c r="BW184" s="17">
        <v>0</v>
      </c>
      <c r="BX184" s="17">
        <v>0</v>
      </c>
      <c r="BY184" s="17">
        <v>0</v>
      </c>
      <c r="BZ184" s="17">
        <v>0</v>
      </c>
      <c r="CA184" s="17">
        <v>0</v>
      </c>
      <c r="CB184" s="17">
        <v>0</v>
      </c>
      <c r="CC184" s="17">
        <v>0</v>
      </c>
      <c r="CD184" s="17">
        <v>0</v>
      </c>
      <c r="CE184" s="17">
        <v>0</v>
      </c>
      <c r="CF184" s="17">
        <v>0</v>
      </c>
      <c r="CG184" s="17">
        <v>0</v>
      </c>
      <c r="CH184" s="17">
        <v>0</v>
      </c>
      <c r="CI184" s="17">
        <v>0</v>
      </c>
      <c r="CJ184" s="17">
        <v>0</v>
      </c>
      <c r="CK184" s="17">
        <v>0</v>
      </c>
      <c r="CL184" s="17">
        <v>0</v>
      </c>
      <c r="CM184" s="17">
        <v>0</v>
      </c>
      <c r="CN184" s="17">
        <v>0</v>
      </c>
      <c r="CO184" s="17">
        <v>0</v>
      </c>
      <c r="CP184" s="17">
        <v>0</v>
      </c>
      <c r="CQ184" s="17">
        <v>0</v>
      </c>
      <c r="CR184" s="17">
        <v>0</v>
      </c>
      <c r="CS184" s="17">
        <v>0</v>
      </c>
      <c r="CT184" s="17">
        <v>0</v>
      </c>
      <c r="CU184" s="17">
        <v>0</v>
      </c>
      <c r="CV184" s="17">
        <v>0</v>
      </c>
      <c r="CW184" s="17">
        <v>0</v>
      </c>
      <c r="CX184" s="17">
        <v>0</v>
      </c>
      <c r="CY184" s="17">
        <v>0</v>
      </c>
      <c r="CZ184" s="17">
        <v>0</v>
      </c>
      <c r="DA184" s="17">
        <v>0</v>
      </c>
      <c r="DB184" s="17">
        <v>0</v>
      </c>
      <c r="DC184" s="17">
        <v>0</v>
      </c>
      <c r="DD184" s="17">
        <v>0</v>
      </c>
      <c r="DE184" s="17">
        <v>0</v>
      </c>
      <c r="DF184" s="17">
        <v>0</v>
      </c>
      <c r="DG184" s="17">
        <v>0</v>
      </c>
      <c r="DH184" s="17">
        <v>0</v>
      </c>
      <c r="DI184" s="17">
        <v>0</v>
      </c>
      <c r="DJ184" s="17">
        <v>0</v>
      </c>
      <c r="DK184" s="17">
        <v>0</v>
      </c>
      <c r="DL184" s="17">
        <v>0</v>
      </c>
      <c r="DM184" s="17">
        <v>0</v>
      </c>
      <c r="DN184" s="17">
        <v>0</v>
      </c>
      <c r="DO184" s="18">
        <v>0</v>
      </c>
      <c r="DP184" s="6"/>
    </row>
    <row r="185" spans="1:120">
      <c r="A185" s="33">
        <v>33061</v>
      </c>
      <c r="B185" s="34" t="s">
        <v>219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17">
        <v>0</v>
      </c>
      <c r="AX185" s="17">
        <v>0</v>
      </c>
      <c r="AY185" s="17">
        <v>0</v>
      </c>
      <c r="AZ185" s="17">
        <v>0</v>
      </c>
      <c r="BA185" s="17">
        <v>0</v>
      </c>
      <c r="BB185" s="17">
        <v>0</v>
      </c>
      <c r="BC185" s="17">
        <v>0</v>
      </c>
      <c r="BD185" s="17">
        <v>0</v>
      </c>
      <c r="BE185" s="17">
        <v>0</v>
      </c>
      <c r="BF185" s="17">
        <v>0</v>
      </c>
      <c r="BG185" s="17">
        <v>0</v>
      </c>
      <c r="BH185" s="17">
        <v>0</v>
      </c>
      <c r="BI185" s="17">
        <v>0</v>
      </c>
      <c r="BJ185" s="17">
        <v>0</v>
      </c>
      <c r="BK185" s="17">
        <v>0</v>
      </c>
      <c r="BL185" s="17">
        <v>0</v>
      </c>
      <c r="BM185" s="17">
        <v>0</v>
      </c>
      <c r="BN185" s="17">
        <v>0</v>
      </c>
      <c r="BO185" s="17">
        <v>0</v>
      </c>
      <c r="BP185" s="17">
        <v>0</v>
      </c>
      <c r="BQ185" s="17">
        <v>0</v>
      </c>
      <c r="BR185" s="17">
        <v>0</v>
      </c>
      <c r="BS185" s="17">
        <v>0</v>
      </c>
      <c r="BT185" s="17">
        <v>0</v>
      </c>
      <c r="BU185" s="17">
        <v>0</v>
      </c>
      <c r="BV185" s="17">
        <v>0</v>
      </c>
      <c r="BW185" s="17">
        <v>0</v>
      </c>
      <c r="BX185" s="17">
        <v>0</v>
      </c>
      <c r="BY185" s="17">
        <v>0</v>
      </c>
      <c r="BZ185" s="17">
        <v>0</v>
      </c>
      <c r="CA185" s="17">
        <v>0</v>
      </c>
      <c r="CB185" s="17">
        <v>0</v>
      </c>
      <c r="CC185" s="17">
        <v>0</v>
      </c>
      <c r="CD185" s="17">
        <v>0</v>
      </c>
      <c r="CE185" s="17">
        <v>0</v>
      </c>
      <c r="CF185" s="17">
        <v>0</v>
      </c>
      <c r="CG185" s="17">
        <v>0</v>
      </c>
      <c r="CH185" s="17">
        <v>0</v>
      </c>
      <c r="CI185" s="17">
        <v>0</v>
      </c>
      <c r="CJ185" s="17">
        <v>0</v>
      </c>
      <c r="CK185" s="17">
        <v>0</v>
      </c>
      <c r="CL185" s="17">
        <v>0</v>
      </c>
      <c r="CM185" s="17">
        <v>0</v>
      </c>
      <c r="CN185" s="17">
        <v>0</v>
      </c>
      <c r="CO185" s="17">
        <v>0</v>
      </c>
      <c r="CP185" s="17">
        <v>0</v>
      </c>
      <c r="CQ185" s="17">
        <v>0</v>
      </c>
      <c r="CR185" s="17">
        <v>0</v>
      </c>
      <c r="CS185" s="17">
        <v>0</v>
      </c>
      <c r="CT185" s="17">
        <v>0</v>
      </c>
      <c r="CU185" s="17">
        <v>0</v>
      </c>
      <c r="CV185" s="17">
        <v>0</v>
      </c>
      <c r="CW185" s="17">
        <v>0</v>
      </c>
      <c r="CX185" s="17">
        <v>0</v>
      </c>
      <c r="CY185" s="17">
        <v>0</v>
      </c>
      <c r="CZ185" s="17">
        <v>0</v>
      </c>
      <c r="DA185" s="17">
        <v>0</v>
      </c>
      <c r="DB185" s="17">
        <v>0</v>
      </c>
      <c r="DC185" s="17">
        <v>0</v>
      </c>
      <c r="DD185" s="17">
        <v>0</v>
      </c>
      <c r="DE185" s="17">
        <v>0</v>
      </c>
      <c r="DF185" s="17">
        <v>0</v>
      </c>
      <c r="DG185" s="17">
        <v>0</v>
      </c>
      <c r="DH185" s="17">
        <v>0</v>
      </c>
      <c r="DI185" s="17">
        <v>0</v>
      </c>
      <c r="DJ185" s="17">
        <v>0</v>
      </c>
      <c r="DK185" s="17">
        <v>0</v>
      </c>
      <c r="DL185" s="17">
        <v>0</v>
      </c>
      <c r="DM185" s="17">
        <v>0</v>
      </c>
      <c r="DN185" s="17">
        <v>0</v>
      </c>
      <c r="DO185" s="18">
        <v>0</v>
      </c>
      <c r="DP185" s="6"/>
    </row>
    <row r="186" spans="1:120">
      <c r="A186" s="33">
        <v>33062</v>
      </c>
      <c r="B186" s="34" t="s">
        <v>220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0</v>
      </c>
      <c r="AX186" s="17">
        <v>0</v>
      </c>
      <c r="AY186" s="17">
        <v>0</v>
      </c>
      <c r="AZ186" s="17">
        <v>0</v>
      </c>
      <c r="BA186" s="17">
        <v>0</v>
      </c>
      <c r="BB186" s="17">
        <v>0</v>
      </c>
      <c r="BC186" s="17">
        <v>0</v>
      </c>
      <c r="BD186" s="17">
        <v>0</v>
      </c>
      <c r="BE186" s="17">
        <v>0</v>
      </c>
      <c r="BF186" s="17">
        <v>0</v>
      </c>
      <c r="BG186" s="17">
        <v>0</v>
      </c>
      <c r="BH186" s="17">
        <v>0</v>
      </c>
      <c r="BI186" s="17">
        <v>0</v>
      </c>
      <c r="BJ186" s="17">
        <v>0</v>
      </c>
      <c r="BK186" s="17">
        <v>0</v>
      </c>
      <c r="BL186" s="17">
        <v>0</v>
      </c>
      <c r="BM186" s="17">
        <v>0</v>
      </c>
      <c r="BN186" s="17">
        <v>0</v>
      </c>
      <c r="BO186" s="17">
        <v>0</v>
      </c>
      <c r="BP186" s="17">
        <v>0</v>
      </c>
      <c r="BQ186" s="17">
        <v>0</v>
      </c>
      <c r="BR186" s="17">
        <v>0</v>
      </c>
      <c r="BS186" s="17">
        <v>0</v>
      </c>
      <c r="BT186" s="17">
        <v>0</v>
      </c>
      <c r="BU186" s="17">
        <v>0</v>
      </c>
      <c r="BV186" s="17">
        <v>0</v>
      </c>
      <c r="BW186" s="17">
        <v>0</v>
      </c>
      <c r="BX186" s="17">
        <v>0</v>
      </c>
      <c r="BY186" s="17">
        <v>0</v>
      </c>
      <c r="BZ186" s="17">
        <v>0</v>
      </c>
      <c r="CA186" s="17">
        <v>0</v>
      </c>
      <c r="CB186" s="17">
        <v>0</v>
      </c>
      <c r="CC186" s="17">
        <v>0</v>
      </c>
      <c r="CD186" s="17">
        <v>0</v>
      </c>
      <c r="CE186" s="17">
        <v>0</v>
      </c>
      <c r="CF186" s="17">
        <v>0</v>
      </c>
      <c r="CG186" s="17">
        <v>0</v>
      </c>
      <c r="CH186" s="17">
        <v>0</v>
      </c>
      <c r="CI186" s="17">
        <v>0</v>
      </c>
      <c r="CJ186" s="17">
        <v>0</v>
      </c>
      <c r="CK186" s="17">
        <v>0</v>
      </c>
      <c r="CL186" s="17">
        <v>0</v>
      </c>
      <c r="CM186" s="17">
        <v>0</v>
      </c>
      <c r="CN186" s="17">
        <v>0</v>
      </c>
      <c r="CO186" s="17">
        <v>0</v>
      </c>
      <c r="CP186" s="17">
        <v>0</v>
      </c>
      <c r="CQ186" s="17">
        <v>0</v>
      </c>
      <c r="CR186" s="17">
        <v>0</v>
      </c>
      <c r="CS186" s="17">
        <v>0</v>
      </c>
      <c r="CT186" s="17">
        <v>0</v>
      </c>
      <c r="CU186" s="17">
        <v>0</v>
      </c>
      <c r="CV186" s="17">
        <v>0</v>
      </c>
      <c r="CW186" s="17">
        <v>0</v>
      </c>
      <c r="CX186" s="17">
        <v>0</v>
      </c>
      <c r="CY186" s="17">
        <v>0</v>
      </c>
      <c r="CZ186" s="17">
        <v>0</v>
      </c>
      <c r="DA186" s="17">
        <v>0</v>
      </c>
      <c r="DB186" s="17">
        <v>0</v>
      </c>
      <c r="DC186" s="17">
        <v>0</v>
      </c>
      <c r="DD186" s="17">
        <v>0</v>
      </c>
      <c r="DE186" s="17">
        <v>0</v>
      </c>
      <c r="DF186" s="17">
        <v>0</v>
      </c>
      <c r="DG186" s="17">
        <v>0</v>
      </c>
      <c r="DH186" s="17">
        <v>0</v>
      </c>
      <c r="DI186" s="17">
        <v>0</v>
      </c>
      <c r="DJ186" s="17">
        <v>0</v>
      </c>
      <c r="DK186" s="17">
        <v>0</v>
      </c>
      <c r="DL186" s="17">
        <v>0</v>
      </c>
      <c r="DM186" s="17">
        <v>0</v>
      </c>
      <c r="DN186" s="17">
        <v>0</v>
      </c>
      <c r="DO186" s="18">
        <v>0</v>
      </c>
      <c r="DP186" s="6"/>
    </row>
    <row r="187" spans="1:120">
      <c r="A187" s="33">
        <v>33063</v>
      </c>
      <c r="B187" s="34" t="s">
        <v>221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17">
        <v>0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0</v>
      </c>
      <c r="BD187" s="17">
        <v>0</v>
      </c>
      <c r="BE187" s="17">
        <v>0</v>
      </c>
      <c r="BF187" s="17">
        <v>0</v>
      </c>
      <c r="BG187" s="17">
        <v>0</v>
      </c>
      <c r="BH187" s="17">
        <v>0</v>
      </c>
      <c r="BI187" s="17">
        <v>0</v>
      </c>
      <c r="BJ187" s="17">
        <v>0</v>
      </c>
      <c r="BK187" s="17">
        <v>0</v>
      </c>
      <c r="BL187" s="17">
        <v>0</v>
      </c>
      <c r="BM187" s="17">
        <v>0</v>
      </c>
      <c r="BN187" s="17">
        <v>0</v>
      </c>
      <c r="BO187" s="17">
        <v>0</v>
      </c>
      <c r="BP187" s="17">
        <v>0</v>
      </c>
      <c r="BQ187" s="17">
        <v>0</v>
      </c>
      <c r="BR187" s="17">
        <v>0</v>
      </c>
      <c r="BS187" s="17">
        <v>0</v>
      </c>
      <c r="BT187" s="17">
        <v>0</v>
      </c>
      <c r="BU187" s="17">
        <v>0</v>
      </c>
      <c r="BV187" s="17">
        <v>0</v>
      </c>
      <c r="BW187" s="17">
        <v>0</v>
      </c>
      <c r="BX187" s="17">
        <v>0</v>
      </c>
      <c r="BY187" s="17">
        <v>0</v>
      </c>
      <c r="BZ187" s="17">
        <v>0</v>
      </c>
      <c r="CA187" s="17">
        <v>0</v>
      </c>
      <c r="CB187" s="17">
        <v>0</v>
      </c>
      <c r="CC187" s="17">
        <v>0</v>
      </c>
      <c r="CD187" s="17">
        <v>0</v>
      </c>
      <c r="CE187" s="17">
        <v>0</v>
      </c>
      <c r="CF187" s="17">
        <v>0</v>
      </c>
      <c r="CG187" s="17">
        <v>0</v>
      </c>
      <c r="CH187" s="17">
        <v>0</v>
      </c>
      <c r="CI187" s="17">
        <v>0</v>
      </c>
      <c r="CJ187" s="17">
        <v>0</v>
      </c>
      <c r="CK187" s="17">
        <v>0</v>
      </c>
      <c r="CL187" s="17">
        <v>0</v>
      </c>
      <c r="CM187" s="17">
        <v>0</v>
      </c>
      <c r="CN187" s="17">
        <v>0</v>
      </c>
      <c r="CO187" s="17">
        <v>0</v>
      </c>
      <c r="CP187" s="17">
        <v>0</v>
      </c>
      <c r="CQ187" s="17">
        <v>0</v>
      </c>
      <c r="CR187" s="17">
        <v>0</v>
      </c>
      <c r="CS187" s="17">
        <v>0</v>
      </c>
      <c r="CT187" s="17">
        <v>0</v>
      </c>
      <c r="CU187" s="17">
        <v>0</v>
      </c>
      <c r="CV187" s="17">
        <v>0</v>
      </c>
      <c r="CW187" s="17">
        <v>0</v>
      </c>
      <c r="CX187" s="17">
        <v>0</v>
      </c>
      <c r="CY187" s="17">
        <v>0</v>
      </c>
      <c r="CZ187" s="17">
        <v>0</v>
      </c>
      <c r="DA187" s="17">
        <v>0</v>
      </c>
      <c r="DB187" s="17">
        <v>0</v>
      </c>
      <c r="DC187" s="17">
        <v>0</v>
      </c>
      <c r="DD187" s="17">
        <v>0</v>
      </c>
      <c r="DE187" s="17">
        <v>0</v>
      </c>
      <c r="DF187" s="17">
        <v>0</v>
      </c>
      <c r="DG187" s="17">
        <v>0</v>
      </c>
      <c r="DH187" s="17">
        <v>0</v>
      </c>
      <c r="DI187" s="17">
        <v>0</v>
      </c>
      <c r="DJ187" s="17">
        <v>0</v>
      </c>
      <c r="DK187" s="17">
        <v>0</v>
      </c>
      <c r="DL187" s="17">
        <v>0</v>
      </c>
      <c r="DM187" s="17">
        <v>0</v>
      </c>
      <c r="DN187" s="17">
        <v>0</v>
      </c>
      <c r="DO187" s="18">
        <v>0</v>
      </c>
      <c r="DP187" s="6"/>
    </row>
    <row r="188" spans="1:120">
      <c r="A188" s="33">
        <v>33064</v>
      </c>
      <c r="B188" s="34" t="s">
        <v>222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v>0</v>
      </c>
      <c r="Z188" s="17">
        <v>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17">
        <v>0</v>
      </c>
      <c r="AX188" s="17">
        <v>0</v>
      </c>
      <c r="AY188" s="17">
        <v>0</v>
      </c>
      <c r="AZ188" s="17">
        <v>0</v>
      </c>
      <c r="BA188" s="17">
        <v>0</v>
      </c>
      <c r="BB188" s="17">
        <v>0</v>
      </c>
      <c r="BC188" s="17">
        <v>0</v>
      </c>
      <c r="BD188" s="17">
        <v>0</v>
      </c>
      <c r="BE188" s="17">
        <v>0</v>
      </c>
      <c r="BF188" s="17">
        <v>0</v>
      </c>
      <c r="BG188" s="17">
        <v>0</v>
      </c>
      <c r="BH188" s="17">
        <v>0</v>
      </c>
      <c r="BI188" s="17">
        <v>0</v>
      </c>
      <c r="BJ188" s="17">
        <v>0</v>
      </c>
      <c r="BK188" s="17">
        <v>0</v>
      </c>
      <c r="BL188" s="17">
        <v>0</v>
      </c>
      <c r="BM188" s="17">
        <v>0</v>
      </c>
      <c r="BN188" s="17">
        <v>0</v>
      </c>
      <c r="BO188" s="17">
        <v>0</v>
      </c>
      <c r="BP188" s="17">
        <v>0</v>
      </c>
      <c r="BQ188" s="17">
        <v>0</v>
      </c>
      <c r="BR188" s="17">
        <v>0</v>
      </c>
      <c r="BS188" s="17">
        <v>0</v>
      </c>
      <c r="BT188" s="17">
        <v>0</v>
      </c>
      <c r="BU188" s="17">
        <v>0</v>
      </c>
      <c r="BV188" s="17">
        <v>0</v>
      </c>
      <c r="BW188" s="17">
        <v>0</v>
      </c>
      <c r="BX188" s="17">
        <v>0</v>
      </c>
      <c r="BY188" s="17">
        <v>0</v>
      </c>
      <c r="BZ188" s="17">
        <v>0</v>
      </c>
      <c r="CA188" s="17">
        <v>0</v>
      </c>
      <c r="CB188" s="17">
        <v>0</v>
      </c>
      <c r="CC188" s="17">
        <v>0</v>
      </c>
      <c r="CD188" s="17">
        <v>0</v>
      </c>
      <c r="CE188" s="17">
        <v>0</v>
      </c>
      <c r="CF188" s="17">
        <v>0</v>
      </c>
      <c r="CG188" s="17">
        <v>0</v>
      </c>
      <c r="CH188" s="17">
        <v>0</v>
      </c>
      <c r="CI188" s="17">
        <v>0</v>
      </c>
      <c r="CJ188" s="17">
        <v>0</v>
      </c>
      <c r="CK188" s="17">
        <v>0</v>
      </c>
      <c r="CL188" s="17">
        <v>0</v>
      </c>
      <c r="CM188" s="17">
        <v>0</v>
      </c>
      <c r="CN188" s="17">
        <v>0</v>
      </c>
      <c r="CO188" s="17">
        <v>0</v>
      </c>
      <c r="CP188" s="17">
        <v>0</v>
      </c>
      <c r="CQ188" s="17">
        <v>0</v>
      </c>
      <c r="CR188" s="17">
        <v>0</v>
      </c>
      <c r="CS188" s="17">
        <v>0</v>
      </c>
      <c r="CT188" s="17">
        <v>0</v>
      </c>
      <c r="CU188" s="17">
        <v>0</v>
      </c>
      <c r="CV188" s="17">
        <v>0</v>
      </c>
      <c r="CW188" s="17">
        <v>0</v>
      </c>
      <c r="CX188" s="17">
        <v>0</v>
      </c>
      <c r="CY188" s="17">
        <v>0</v>
      </c>
      <c r="CZ188" s="17">
        <v>0</v>
      </c>
      <c r="DA188" s="17">
        <v>0</v>
      </c>
      <c r="DB188" s="17">
        <v>0</v>
      </c>
      <c r="DC188" s="17">
        <v>0</v>
      </c>
      <c r="DD188" s="17">
        <v>0</v>
      </c>
      <c r="DE188" s="17">
        <v>0</v>
      </c>
      <c r="DF188" s="17">
        <v>0</v>
      </c>
      <c r="DG188" s="17">
        <v>0</v>
      </c>
      <c r="DH188" s="17">
        <v>0</v>
      </c>
      <c r="DI188" s="17">
        <v>0</v>
      </c>
      <c r="DJ188" s="17">
        <v>0</v>
      </c>
      <c r="DK188" s="17">
        <v>0</v>
      </c>
      <c r="DL188" s="17">
        <v>0</v>
      </c>
      <c r="DM188" s="17">
        <v>0</v>
      </c>
      <c r="DN188" s="17">
        <v>0</v>
      </c>
      <c r="DO188" s="18">
        <v>0</v>
      </c>
      <c r="DP188" s="6"/>
    </row>
    <row r="189" spans="1:120">
      <c r="A189" s="33">
        <v>33065</v>
      </c>
      <c r="B189" s="34" t="s">
        <v>223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17">
        <v>0</v>
      </c>
      <c r="Y189" s="17">
        <v>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17">
        <v>0</v>
      </c>
      <c r="AX189" s="17">
        <v>0</v>
      </c>
      <c r="AY189" s="17">
        <v>0</v>
      </c>
      <c r="AZ189" s="17">
        <v>0</v>
      </c>
      <c r="BA189" s="17">
        <v>0</v>
      </c>
      <c r="BB189" s="17">
        <v>0</v>
      </c>
      <c r="BC189" s="17">
        <v>0</v>
      </c>
      <c r="BD189" s="17">
        <v>0</v>
      </c>
      <c r="BE189" s="17">
        <v>0</v>
      </c>
      <c r="BF189" s="17">
        <v>0</v>
      </c>
      <c r="BG189" s="17">
        <v>0</v>
      </c>
      <c r="BH189" s="17">
        <v>0</v>
      </c>
      <c r="BI189" s="17">
        <v>0</v>
      </c>
      <c r="BJ189" s="17">
        <v>0</v>
      </c>
      <c r="BK189" s="17">
        <v>0</v>
      </c>
      <c r="BL189" s="17">
        <v>0</v>
      </c>
      <c r="BM189" s="17">
        <v>0</v>
      </c>
      <c r="BN189" s="17">
        <v>0</v>
      </c>
      <c r="BO189" s="17">
        <v>0</v>
      </c>
      <c r="BP189" s="17">
        <v>0</v>
      </c>
      <c r="BQ189" s="17">
        <v>0</v>
      </c>
      <c r="BR189" s="17">
        <v>0</v>
      </c>
      <c r="BS189" s="17">
        <v>0</v>
      </c>
      <c r="BT189" s="17">
        <v>0</v>
      </c>
      <c r="BU189" s="17">
        <v>0</v>
      </c>
      <c r="BV189" s="17">
        <v>0</v>
      </c>
      <c r="BW189" s="17">
        <v>0</v>
      </c>
      <c r="BX189" s="17">
        <v>0</v>
      </c>
      <c r="BY189" s="17">
        <v>0</v>
      </c>
      <c r="BZ189" s="17">
        <v>0</v>
      </c>
      <c r="CA189" s="17">
        <v>0</v>
      </c>
      <c r="CB189" s="17">
        <v>0</v>
      </c>
      <c r="CC189" s="17">
        <v>0</v>
      </c>
      <c r="CD189" s="17">
        <v>0</v>
      </c>
      <c r="CE189" s="17">
        <v>0</v>
      </c>
      <c r="CF189" s="17">
        <v>0</v>
      </c>
      <c r="CG189" s="17">
        <v>0</v>
      </c>
      <c r="CH189" s="17">
        <v>0</v>
      </c>
      <c r="CI189" s="17">
        <v>0</v>
      </c>
      <c r="CJ189" s="17">
        <v>0</v>
      </c>
      <c r="CK189" s="17">
        <v>0</v>
      </c>
      <c r="CL189" s="17">
        <v>0</v>
      </c>
      <c r="CM189" s="17">
        <v>0</v>
      </c>
      <c r="CN189" s="17">
        <v>0</v>
      </c>
      <c r="CO189" s="17">
        <v>0</v>
      </c>
      <c r="CP189" s="17">
        <v>0</v>
      </c>
      <c r="CQ189" s="17">
        <v>0</v>
      </c>
      <c r="CR189" s="17">
        <v>0</v>
      </c>
      <c r="CS189" s="17">
        <v>0</v>
      </c>
      <c r="CT189" s="17">
        <v>0</v>
      </c>
      <c r="CU189" s="17">
        <v>0</v>
      </c>
      <c r="CV189" s="17">
        <v>0</v>
      </c>
      <c r="CW189" s="17">
        <v>0</v>
      </c>
      <c r="CX189" s="17">
        <v>0</v>
      </c>
      <c r="CY189" s="17">
        <v>0</v>
      </c>
      <c r="CZ189" s="17">
        <v>0</v>
      </c>
      <c r="DA189" s="17">
        <v>0</v>
      </c>
      <c r="DB189" s="17">
        <v>0</v>
      </c>
      <c r="DC189" s="17">
        <v>0</v>
      </c>
      <c r="DD189" s="17">
        <v>0</v>
      </c>
      <c r="DE189" s="17">
        <v>0</v>
      </c>
      <c r="DF189" s="17">
        <v>0</v>
      </c>
      <c r="DG189" s="17">
        <v>0</v>
      </c>
      <c r="DH189" s="17">
        <v>0</v>
      </c>
      <c r="DI189" s="17">
        <v>0</v>
      </c>
      <c r="DJ189" s="17">
        <v>0</v>
      </c>
      <c r="DK189" s="17">
        <v>0</v>
      </c>
      <c r="DL189" s="17">
        <v>0</v>
      </c>
      <c r="DM189" s="17">
        <v>0</v>
      </c>
      <c r="DN189" s="17">
        <v>0</v>
      </c>
      <c r="DO189" s="18">
        <v>0</v>
      </c>
      <c r="DP189" s="6"/>
    </row>
    <row r="190" spans="1:120">
      <c r="A190" s="33">
        <v>3307</v>
      </c>
      <c r="B190" s="34" t="s">
        <v>224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17">
        <v>0</v>
      </c>
      <c r="AX190" s="17">
        <v>0</v>
      </c>
      <c r="AY190" s="17">
        <v>0</v>
      </c>
      <c r="AZ190" s="17">
        <v>0</v>
      </c>
      <c r="BA190" s="17">
        <v>0</v>
      </c>
      <c r="BB190" s="17">
        <v>0</v>
      </c>
      <c r="BC190" s="17">
        <v>0</v>
      </c>
      <c r="BD190" s="17">
        <v>0</v>
      </c>
      <c r="BE190" s="17">
        <v>0</v>
      </c>
      <c r="BF190" s="17">
        <v>0</v>
      </c>
      <c r="BG190" s="17">
        <v>0</v>
      </c>
      <c r="BH190" s="17">
        <v>0</v>
      </c>
      <c r="BI190" s="17">
        <v>0</v>
      </c>
      <c r="BJ190" s="17">
        <v>0</v>
      </c>
      <c r="BK190" s="17">
        <v>0</v>
      </c>
      <c r="BL190" s="17">
        <v>0</v>
      </c>
      <c r="BM190" s="17">
        <v>0</v>
      </c>
      <c r="BN190" s="17">
        <v>0</v>
      </c>
      <c r="BO190" s="17">
        <v>0</v>
      </c>
      <c r="BP190" s="17">
        <v>0</v>
      </c>
      <c r="BQ190" s="17">
        <v>0</v>
      </c>
      <c r="BR190" s="17">
        <v>0</v>
      </c>
      <c r="BS190" s="17">
        <v>0</v>
      </c>
      <c r="BT190" s="17">
        <v>0</v>
      </c>
      <c r="BU190" s="17">
        <v>0</v>
      </c>
      <c r="BV190" s="17">
        <v>0</v>
      </c>
      <c r="BW190" s="17">
        <v>0</v>
      </c>
      <c r="BX190" s="17">
        <v>0</v>
      </c>
      <c r="BY190" s="17">
        <v>0</v>
      </c>
      <c r="BZ190" s="17">
        <v>0</v>
      </c>
      <c r="CA190" s="17">
        <v>0</v>
      </c>
      <c r="CB190" s="17">
        <v>0</v>
      </c>
      <c r="CC190" s="17">
        <v>0</v>
      </c>
      <c r="CD190" s="17">
        <v>0</v>
      </c>
      <c r="CE190" s="17">
        <v>0</v>
      </c>
      <c r="CF190" s="17">
        <v>0</v>
      </c>
      <c r="CG190" s="17">
        <v>0</v>
      </c>
      <c r="CH190" s="17">
        <v>0</v>
      </c>
      <c r="CI190" s="17">
        <v>0</v>
      </c>
      <c r="CJ190" s="17">
        <v>0</v>
      </c>
      <c r="CK190" s="17">
        <v>0</v>
      </c>
      <c r="CL190" s="17">
        <v>0</v>
      </c>
      <c r="CM190" s="17">
        <v>0</v>
      </c>
      <c r="CN190" s="17">
        <v>0</v>
      </c>
      <c r="CO190" s="17">
        <v>0</v>
      </c>
      <c r="CP190" s="17">
        <v>0</v>
      </c>
      <c r="CQ190" s="17">
        <v>0</v>
      </c>
      <c r="CR190" s="17">
        <v>0</v>
      </c>
      <c r="CS190" s="17">
        <v>0</v>
      </c>
      <c r="CT190" s="17">
        <v>0</v>
      </c>
      <c r="CU190" s="17">
        <v>0</v>
      </c>
      <c r="CV190" s="17">
        <v>0</v>
      </c>
      <c r="CW190" s="17">
        <v>0</v>
      </c>
      <c r="CX190" s="17">
        <v>0</v>
      </c>
      <c r="CY190" s="17">
        <v>0</v>
      </c>
      <c r="CZ190" s="17">
        <v>0</v>
      </c>
      <c r="DA190" s="17">
        <v>0</v>
      </c>
      <c r="DB190" s="17">
        <v>0</v>
      </c>
      <c r="DC190" s="17">
        <v>0</v>
      </c>
      <c r="DD190" s="17">
        <v>0</v>
      </c>
      <c r="DE190" s="17">
        <v>0</v>
      </c>
      <c r="DF190" s="17">
        <v>0</v>
      </c>
      <c r="DG190" s="17">
        <v>0</v>
      </c>
      <c r="DH190" s="17">
        <v>0</v>
      </c>
      <c r="DI190" s="17">
        <v>0</v>
      </c>
      <c r="DJ190" s="17">
        <v>0</v>
      </c>
      <c r="DK190" s="17">
        <v>0</v>
      </c>
      <c r="DL190" s="17">
        <v>0</v>
      </c>
      <c r="DM190" s="17">
        <v>0</v>
      </c>
      <c r="DN190" s="17">
        <v>0</v>
      </c>
      <c r="DO190" s="18">
        <v>0</v>
      </c>
      <c r="DP190" s="6"/>
    </row>
    <row r="191" spans="1:120">
      <c r="A191" s="33">
        <v>3308</v>
      </c>
      <c r="B191" s="34" t="s">
        <v>225</v>
      </c>
      <c r="C191" s="17">
        <v>-3355.7876921699994</v>
      </c>
      <c r="D191" s="17">
        <v>-1965.8737872400009</v>
      </c>
      <c r="E191" s="17">
        <v>604.11900000000173</v>
      </c>
      <c r="F191" s="17">
        <v>-349.24000000000228</v>
      </c>
      <c r="G191" s="17">
        <v>-1111.140258499792</v>
      </c>
      <c r="H191" s="17">
        <v>590.62126394979532</v>
      </c>
      <c r="I191" s="17">
        <v>1477.2933731431976</v>
      </c>
      <c r="J191" s="17">
        <v>940.77420840679963</v>
      </c>
      <c r="K191" s="17">
        <v>-1106.6188582500024</v>
      </c>
      <c r="L191" s="17">
        <v>79.553100027001847</v>
      </c>
      <c r="M191" s="17">
        <v>-600.14117030287684</v>
      </c>
      <c r="N191" s="17">
        <v>407.99022614387695</v>
      </c>
      <c r="O191" s="17">
        <v>-2323.1247895479983</v>
      </c>
      <c r="P191" s="17">
        <v>-716.04115106000927</v>
      </c>
      <c r="Q191" s="17">
        <v>-1647.7369560036682</v>
      </c>
      <c r="R191" s="17">
        <v>881.24286488857786</v>
      </c>
      <c r="S191" s="17">
        <v>229.44522856309152</v>
      </c>
      <c r="T191" s="17">
        <v>-694.11674362127314</v>
      </c>
      <c r="U191" s="17">
        <v>358.65105870103537</v>
      </c>
      <c r="V191" s="17">
        <v>677.99296198018487</v>
      </c>
      <c r="W191" s="17">
        <v>115.92036705662497</v>
      </c>
      <c r="X191" s="17">
        <v>366.33167740600925</v>
      </c>
      <c r="Y191" s="17">
        <v>-1044.6204781514364</v>
      </c>
      <c r="Z191" s="17">
        <v>472.50712956177631</v>
      </c>
      <c r="AA191" s="17">
        <v>-393.8187532314887</v>
      </c>
      <c r="AB191" s="17">
        <v>-37.839508209443011</v>
      </c>
      <c r="AC191" s="17">
        <v>-1714.7304243599965</v>
      </c>
      <c r="AD191" s="17">
        <v>-1580.2260087310626</v>
      </c>
      <c r="AE191" s="17">
        <v>-1393.3211211704231</v>
      </c>
      <c r="AF191" s="17">
        <v>1437.4480950975174</v>
      </c>
      <c r="AG191" s="17">
        <v>200.28151331663071</v>
      </c>
      <c r="AH191" s="17">
        <v>-72.841134647975878</v>
      </c>
      <c r="AI191" s="17">
        <v>875.5664406285332</v>
      </c>
      <c r="AJ191" s="17">
        <v>-761.43697662673208</v>
      </c>
      <c r="AK191" s="17">
        <v>76.750285793945295</v>
      </c>
      <c r="AL191" s="17">
        <v>892.75720033052266</v>
      </c>
      <c r="AM191" s="17">
        <v>-1771.529126028222</v>
      </c>
      <c r="AN191" s="17">
        <v>-196.82455661238873</v>
      </c>
      <c r="AO191" s="17">
        <v>578.64496428965867</v>
      </c>
      <c r="AP191" s="17">
        <v>-5177.8527957200185</v>
      </c>
      <c r="AQ191" s="17">
        <v>-2911.0174813990911</v>
      </c>
      <c r="AR191" s="17">
        <v>824.01804619373024</v>
      </c>
      <c r="AS191" s="17">
        <v>-14.392087546179027</v>
      </c>
      <c r="AT191" s="17">
        <v>-610.91033178063753</v>
      </c>
      <c r="AU191" s="17">
        <v>882.86868181703107</v>
      </c>
      <c r="AV191" s="17">
        <v>-635.84199243628132</v>
      </c>
      <c r="AW191" s="17">
        <v>642.27637294243209</v>
      </c>
      <c r="AX191" s="17">
        <v>-240.23383038866427</v>
      </c>
      <c r="AY191" s="17">
        <v>-1620.0793033714676</v>
      </c>
      <c r="AZ191" s="17">
        <v>-923.55033309935607</v>
      </c>
      <c r="BA191" s="17">
        <v>2317.2879882576926</v>
      </c>
      <c r="BB191" s="17">
        <v>-2888.2785249092276</v>
      </c>
      <c r="BC191" s="17">
        <v>6807.0600309730335</v>
      </c>
      <c r="BD191" s="17">
        <v>-1196.5195624154685</v>
      </c>
      <c r="BE191" s="17">
        <v>-254.68881581895357</v>
      </c>
      <c r="BF191" s="17">
        <v>828.65183794747122</v>
      </c>
      <c r="BG191" s="17">
        <v>1212.032674548461</v>
      </c>
      <c r="BH191" s="17">
        <v>280.32649596352189</v>
      </c>
      <c r="BI191" s="17">
        <v>3187.5359102542798</v>
      </c>
      <c r="BJ191" s="17">
        <v>-960.99867219423231</v>
      </c>
      <c r="BK191" s="17">
        <v>618.5524691796345</v>
      </c>
      <c r="BL191" s="17">
        <v>765.43501800159447</v>
      </c>
      <c r="BM191" s="17">
        <v>-1729.9342103552731</v>
      </c>
      <c r="BN191" s="17">
        <v>2860.2032596229151</v>
      </c>
      <c r="BO191" s="17">
        <v>1196.4636262390832</v>
      </c>
      <c r="BP191" s="17">
        <v>2590.2692230706593</v>
      </c>
      <c r="BQ191" s="17">
        <v>1024.9503402430018</v>
      </c>
      <c r="BR191" s="17">
        <v>1223.8585205100908</v>
      </c>
      <c r="BS191" s="17">
        <v>-1040.2356399089783</v>
      </c>
      <c r="BT191" s="17">
        <v>111.40110402980918</v>
      </c>
      <c r="BU191" s="17">
        <v>1388.4015117617143</v>
      </c>
      <c r="BV191" s="17">
        <v>55.460089986316234</v>
      </c>
      <c r="BW191" s="17">
        <v>438.63745011402534</v>
      </c>
      <c r="BX191" s="17">
        <v>-349.79899509633742</v>
      </c>
      <c r="BY191" s="17">
        <v>-981.81442458795937</v>
      </c>
      <c r="BZ191" s="17">
        <v>-2547.1754557088998</v>
      </c>
      <c r="CA191" s="17">
        <v>1985.4657102280794</v>
      </c>
      <c r="CB191" s="17">
        <v>1281.1190114997971</v>
      </c>
      <c r="CC191" s="17">
        <v>195.24621599689999</v>
      </c>
      <c r="CD191" s="17">
        <v>-4226.2180436257913</v>
      </c>
      <c r="CE191" s="17">
        <v>802.33435025349354</v>
      </c>
      <c r="CF191" s="17">
        <v>1991.3245317577257</v>
      </c>
      <c r="CG191" s="17">
        <v>722.99142805084762</v>
      </c>
      <c r="CH191" s="17">
        <v>2505.8003170263191</v>
      </c>
      <c r="CI191" s="17">
        <v>-1401.5609538791471</v>
      </c>
      <c r="CJ191" s="17">
        <v>-3504.7519351875799</v>
      </c>
      <c r="CK191" s="17">
        <v>62.262674456673722</v>
      </c>
      <c r="CL191" s="17">
        <v>2647.9839664420783</v>
      </c>
      <c r="CM191" s="17">
        <v>5009.7630980724798</v>
      </c>
      <c r="CN191" s="17">
        <v>4649.1214913408412</v>
      </c>
      <c r="CO191" s="17">
        <v>-9063.8047087110408</v>
      </c>
      <c r="CP191" s="17">
        <v>16639.650938195522</v>
      </c>
      <c r="CQ191" s="17">
        <v>-3070.1074382497395</v>
      </c>
      <c r="CR191" s="17">
        <v>-411.60267054594988</v>
      </c>
      <c r="CS191" s="17">
        <v>6220.9561868561786</v>
      </c>
      <c r="CT191" s="17">
        <v>-2317.4137278211942</v>
      </c>
      <c r="CU191" s="17">
        <v>770.05631343394816</v>
      </c>
      <c r="CV191" s="17">
        <v>925.78056515798289</v>
      </c>
      <c r="CW191" s="17">
        <v>-2711.4253872835998</v>
      </c>
      <c r="CX191" s="17">
        <v>718.35993770462005</v>
      </c>
      <c r="CY191" s="17">
        <v>2229.3288429559316</v>
      </c>
      <c r="CZ191" s="17">
        <v>-1791.2829213488699</v>
      </c>
      <c r="DA191" s="17">
        <v>2519.5136719406551</v>
      </c>
      <c r="DB191" s="17">
        <v>13557.487565395559</v>
      </c>
      <c r="DC191" s="17">
        <v>-3812.1663360311213</v>
      </c>
      <c r="DD191" s="17">
        <v>-2796.1932406848077</v>
      </c>
      <c r="DE191" s="17">
        <v>3365.4793500606656</v>
      </c>
      <c r="DF191" s="17">
        <v>-1646.063696968429</v>
      </c>
      <c r="DG191" s="17">
        <v>-1740.9607293039285</v>
      </c>
      <c r="DH191" s="17">
        <v>-579.23675672968875</v>
      </c>
      <c r="DI191" s="17">
        <v>2579.258397765318</v>
      </c>
      <c r="DJ191" s="17">
        <v>767.88740848227803</v>
      </c>
      <c r="DK191" s="17">
        <v>-484.56168373479227</v>
      </c>
      <c r="DL191" s="17">
        <v>-1837.3663163135807</v>
      </c>
      <c r="DM191" s="17">
        <v>-1228.6446550713058</v>
      </c>
      <c r="DN191" s="17">
        <v>-2151.9948189179231</v>
      </c>
      <c r="DO191" s="18">
        <v>1940.230405385073</v>
      </c>
      <c r="DP191" s="6"/>
    </row>
    <row r="192" spans="1:120">
      <c r="A192" s="33">
        <v>331</v>
      </c>
      <c r="B192" s="34" t="s">
        <v>226</v>
      </c>
      <c r="C192" s="17">
        <v>9946.4856078800003</v>
      </c>
      <c r="D192" s="17">
        <v>-2074.6207872400009</v>
      </c>
      <c r="E192" s="17">
        <v>1288.8190000000018</v>
      </c>
      <c r="F192" s="17">
        <v>499.7437579999978</v>
      </c>
      <c r="G192" s="17">
        <v>507.84254599020824</v>
      </c>
      <c r="H192" s="17">
        <v>2255.1722103997945</v>
      </c>
      <c r="I192" s="17">
        <v>1570.8990697731988</v>
      </c>
      <c r="J192" s="17">
        <v>-533.15128844320134</v>
      </c>
      <c r="K192" s="17">
        <v>-373.43085824999935</v>
      </c>
      <c r="L192" s="17">
        <v>370.59213219699768</v>
      </c>
      <c r="M192" s="17">
        <v>64.022068817125273</v>
      </c>
      <c r="N192" s="17">
        <v>1093.9495167438763</v>
      </c>
      <c r="O192" s="17">
        <v>5276.6482398920016</v>
      </c>
      <c r="P192" s="17">
        <v>6936.6519488499944</v>
      </c>
      <c r="Q192" s="17">
        <v>-851.62695600366817</v>
      </c>
      <c r="R192" s="17">
        <v>-2696.0304241914223</v>
      </c>
      <c r="S192" s="17">
        <v>333.32222856309181</v>
      </c>
      <c r="T192" s="17">
        <v>1131.3681812394302</v>
      </c>
      <c r="U192" s="17">
        <v>472.63598641103545</v>
      </c>
      <c r="V192" s="17">
        <v>2093.3764431209997</v>
      </c>
      <c r="W192" s="17">
        <v>-768.50412250396641</v>
      </c>
      <c r="X192" s="17">
        <v>1042.0051774060073</v>
      </c>
      <c r="Y192" s="17">
        <v>225.63527482465975</v>
      </c>
      <c r="Z192" s="17">
        <v>781.08212956177522</v>
      </c>
      <c r="AA192" s="17">
        <v>-920.24175323148597</v>
      </c>
      <c r="AB192" s="17">
        <v>6093.6297836535377</v>
      </c>
      <c r="AC192" s="17">
        <v>11787.679346000004</v>
      </c>
      <c r="AD192" s="17">
        <v>-1522.3682050192406</v>
      </c>
      <c r="AE192" s="17">
        <v>-479.56501748213327</v>
      </c>
      <c r="AF192" s="17">
        <v>2626.0708876974054</v>
      </c>
      <c r="AG192" s="17">
        <v>1953.5005245431946</v>
      </c>
      <c r="AH192" s="17">
        <v>874.55803855642307</v>
      </c>
      <c r="AI192" s="17">
        <v>2056.4538406285337</v>
      </c>
      <c r="AJ192" s="17">
        <v>-23.585135237696704</v>
      </c>
      <c r="AK192" s="17">
        <v>495.92430538732515</v>
      </c>
      <c r="AL192" s="17">
        <v>1564.2248539105231</v>
      </c>
      <c r="AM192" s="17">
        <v>-1464.6525236182215</v>
      </c>
      <c r="AN192" s="17">
        <v>533.92069690761218</v>
      </c>
      <c r="AO192" s="17">
        <v>5173.1970797262793</v>
      </c>
      <c r="AP192" s="17">
        <v>6813.274252801808</v>
      </c>
      <c r="AQ192" s="17">
        <v>-2625.1674582590913</v>
      </c>
      <c r="AR192" s="17">
        <v>264.77571826373037</v>
      </c>
      <c r="AS192" s="17">
        <v>3594.4077850138201</v>
      </c>
      <c r="AT192" s="17">
        <v>-180.43135033063731</v>
      </c>
      <c r="AU192" s="17">
        <v>1605.7202314170308</v>
      </c>
      <c r="AV192" s="17">
        <v>1342.8402525737195</v>
      </c>
      <c r="AW192" s="17">
        <v>50.528770982432206</v>
      </c>
      <c r="AX192" s="17">
        <v>1513.3070077213363</v>
      </c>
      <c r="AY192" s="17">
        <v>666.62281959853408</v>
      </c>
      <c r="AZ192" s="17">
        <v>-121.27741866935867</v>
      </c>
      <c r="BA192" s="17">
        <v>3034.6273085876946</v>
      </c>
      <c r="BB192" s="17">
        <v>-2332.6794140974039</v>
      </c>
      <c r="BC192" s="17">
        <v>34792.803801978102</v>
      </c>
      <c r="BD192" s="17">
        <v>-1479.8103858204518</v>
      </c>
      <c r="BE192" s="17">
        <v>2953.7606075418407</v>
      </c>
      <c r="BF192" s="17">
        <v>3466.6405068482654</v>
      </c>
      <c r="BG192" s="17">
        <v>2128.0340662992553</v>
      </c>
      <c r="BH192" s="17">
        <v>5376.8316175238633</v>
      </c>
      <c r="BI192" s="17">
        <v>4184.3974950565371</v>
      </c>
      <c r="BJ192" s="17">
        <v>571.28020689576442</v>
      </c>
      <c r="BK192" s="17">
        <v>5727.5932988296354</v>
      </c>
      <c r="BL192" s="17">
        <v>2762.9552100815954</v>
      </c>
      <c r="BM192" s="17">
        <v>-1731.3072740752755</v>
      </c>
      <c r="BN192" s="17">
        <v>2884.2721355229146</v>
      </c>
      <c r="BO192" s="17">
        <v>7948.1563172741553</v>
      </c>
      <c r="BP192" s="17">
        <v>36142.421119035753</v>
      </c>
      <c r="BQ192" s="17">
        <v>1001.9702723911718</v>
      </c>
      <c r="BR192" s="17">
        <v>6205.7679280667198</v>
      </c>
      <c r="BS192" s="17">
        <v>3039.3464341076506</v>
      </c>
      <c r="BT192" s="17">
        <v>6271.4662810364389</v>
      </c>
      <c r="BU192" s="17">
        <v>3559.503481208345</v>
      </c>
      <c r="BV192" s="17">
        <v>3171.3971902742123</v>
      </c>
      <c r="BW192" s="17">
        <v>2558.2641094006617</v>
      </c>
      <c r="BX192" s="17">
        <v>3401.9653033002919</v>
      </c>
      <c r="BY192" s="17">
        <v>1458.1431955954017</v>
      </c>
      <c r="BZ192" s="17">
        <v>878.45284598649368</v>
      </c>
      <c r="CA192" s="17">
        <v>3506.8504838542626</v>
      </c>
      <c r="CB192" s="17">
        <v>1089.2935938141063</v>
      </c>
      <c r="CC192" s="17">
        <v>20357.797467469492</v>
      </c>
      <c r="CD192" s="17">
        <v>-4388.0623622344683</v>
      </c>
      <c r="CE192" s="17">
        <v>-16.368476345265094</v>
      </c>
      <c r="CF192" s="17">
        <v>12927.169555323329</v>
      </c>
      <c r="CG192" s="17">
        <v>544.39790907568045</v>
      </c>
      <c r="CH192" s="17">
        <v>-550.10228560227097</v>
      </c>
      <c r="CI192" s="17">
        <v>-1586.5444330071116</v>
      </c>
      <c r="CJ192" s="17">
        <v>-3522.516461372199</v>
      </c>
      <c r="CK192" s="17">
        <v>-4179.6825618032217</v>
      </c>
      <c r="CL192" s="17">
        <v>19816.491951696258</v>
      </c>
      <c r="CM192" s="17">
        <v>4989.0074092591904</v>
      </c>
      <c r="CN192" s="17">
        <v>12535.689543207955</v>
      </c>
      <c r="CO192" s="17">
        <v>-16211.682320728383</v>
      </c>
      <c r="CP192" s="17">
        <v>16419.988716545518</v>
      </c>
      <c r="CQ192" s="17">
        <v>-3043.6447964572649</v>
      </c>
      <c r="CR192" s="17">
        <v>-1685.3051501203604</v>
      </c>
      <c r="CS192" s="17">
        <v>6266.3811792883171</v>
      </c>
      <c r="CT192" s="17">
        <v>-2265.2470976057384</v>
      </c>
      <c r="CU192" s="17">
        <v>-2515.4085889369844</v>
      </c>
      <c r="CV192" s="17">
        <v>544.18519192421331</v>
      </c>
      <c r="CW192" s="17">
        <v>-2778.7691204702096</v>
      </c>
      <c r="CX192" s="17">
        <v>-3315.2027757457408</v>
      </c>
      <c r="CY192" s="17">
        <v>1493.6880673419896</v>
      </c>
      <c r="CZ192" s="17">
        <v>-1541.34772134887</v>
      </c>
      <c r="DA192" s="17">
        <v>3031.6210335572564</v>
      </c>
      <c r="DB192" s="17">
        <v>22229.038495118912</v>
      </c>
      <c r="DC192" s="17">
        <v>-168.62028815173562</v>
      </c>
      <c r="DD192" s="17">
        <v>-2882.9975404025149</v>
      </c>
      <c r="DE192" s="17">
        <v>1361.4059182656167</v>
      </c>
      <c r="DF192" s="17">
        <v>780.31566160608168</v>
      </c>
      <c r="DG192" s="17">
        <v>-801.55185536923591</v>
      </c>
      <c r="DH192" s="17">
        <v>-148.06110527459532</v>
      </c>
      <c r="DI192" s="17">
        <v>2449.8503809951467</v>
      </c>
      <c r="DJ192" s="17">
        <v>1057.5174349074944</v>
      </c>
      <c r="DK192" s="17">
        <v>-1611.2886645723506</v>
      </c>
      <c r="DL192" s="17">
        <v>-2550.0459741087252</v>
      </c>
      <c r="DM192" s="17">
        <v>-1069.0824204899445</v>
      </c>
      <c r="DN192" s="17">
        <v>-1815.7264949320502</v>
      </c>
      <c r="DO192" s="18">
        <v>5061.0443712233418</v>
      </c>
      <c r="DP192" s="6"/>
    </row>
    <row r="193" spans="1:120">
      <c r="A193" s="33">
        <v>3312</v>
      </c>
      <c r="B193" s="34" t="s">
        <v>202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0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17">
        <v>0</v>
      </c>
      <c r="AX193" s="17">
        <v>0</v>
      </c>
      <c r="AY193" s="17">
        <v>0</v>
      </c>
      <c r="AZ193" s="17">
        <v>0</v>
      </c>
      <c r="BA193" s="17">
        <v>0</v>
      </c>
      <c r="BB193" s="17">
        <v>0</v>
      </c>
      <c r="BC193" s="17">
        <v>0</v>
      </c>
      <c r="BD193" s="17">
        <v>0</v>
      </c>
      <c r="BE193" s="17">
        <v>0</v>
      </c>
      <c r="BF193" s="17">
        <v>0</v>
      </c>
      <c r="BG193" s="17">
        <v>0</v>
      </c>
      <c r="BH193" s="17">
        <v>0</v>
      </c>
      <c r="BI193" s="17">
        <v>0</v>
      </c>
      <c r="BJ193" s="17">
        <v>0</v>
      </c>
      <c r="BK193" s="17">
        <v>0</v>
      </c>
      <c r="BL193" s="17">
        <v>0</v>
      </c>
      <c r="BM193" s="17">
        <v>0</v>
      </c>
      <c r="BN193" s="17">
        <v>0</v>
      </c>
      <c r="BO193" s="17">
        <v>0</v>
      </c>
      <c r="BP193" s="17">
        <v>0</v>
      </c>
      <c r="BQ193" s="17">
        <v>0</v>
      </c>
      <c r="BR193" s="17">
        <v>0</v>
      </c>
      <c r="BS193" s="17">
        <v>0</v>
      </c>
      <c r="BT193" s="17">
        <v>0</v>
      </c>
      <c r="BU193" s="17">
        <v>0</v>
      </c>
      <c r="BV193" s="17">
        <v>0</v>
      </c>
      <c r="BW193" s="17">
        <v>0</v>
      </c>
      <c r="BX193" s="17">
        <v>0</v>
      </c>
      <c r="BY193" s="17">
        <v>0</v>
      </c>
      <c r="BZ193" s="17">
        <v>0</v>
      </c>
      <c r="CA193" s="17">
        <v>0</v>
      </c>
      <c r="CB193" s="17">
        <v>0</v>
      </c>
      <c r="CC193" s="17">
        <v>0</v>
      </c>
      <c r="CD193" s="17">
        <v>0</v>
      </c>
      <c r="CE193" s="17">
        <v>0</v>
      </c>
      <c r="CF193" s="17">
        <v>0</v>
      </c>
      <c r="CG193" s="17">
        <v>0</v>
      </c>
      <c r="CH193" s="17">
        <v>0</v>
      </c>
      <c r="CI193" s="17">
        <v>0</v>
      </c>
      <c r="CJ193" s="17">
        <v>0</v>
      </c>
      <c r="CK193" s="17">
        <v>0</v>
      </c>
      <c r="CL193" s="17">
        <v>0</v>
      </c>
      <c r="CM193" s="17">
        <v>0</v>
      </c>
      <c r="CN193" s="17">
        <v>0</v>
      </c>
      <c r="CO193" s="17">
        <v>0</v>
      </c>
      <c r="CP193" s="17">
        <v>0</v>
      </c>
      <c r="CQ193" s="17">
        <v>0</v>
      </c>
      <c r="CR193" s="17">
        <v>0</v>
      </c>
      <c r="CS193" s="17">
        <v>0</v>
      </c>
      <c r="CT193" s="17">
        <v>0</v>
      </c>
      <c r="CU193" s="17">
        <v>0</v>
      </c>
      <c r="CV193" s="17">
        <v>0</v>
      </c>
      <c r="CW193" s="17">
        <v>0</v>
      </c>
      <c r="CX193" s="17">
        <v>0</v>
      </c>
      <c r="CY193" s="17">
        <v>0</v>
      </c>
      <c r="CZ193" s="17">
        <v>0</v>
      </c>
      <c r="DA193" s="17">
        <v>0</v>
      </c>
      <c r="DB193" s="17">
        <v>0</v>
      </c>
      <c r="DC193" s="17">
        <v>0</v>
      </c>
      <c r="DD193" s="17">
        <v>0</v>
      </c>
      <c r="DE193" s="17">
        <v>0</v>
      </c>
      <c r="DF193" s="17">
        <v>0</v>
      </c>
      <c r="DG193" s="17">
        <v>0</v>
      </c>
      <c r="DH193" s="17">
        <v>0</v>
      </c>
      <c r="DI193" s="17">
        <v>0</v>
      </c>
      <c r="DJ193" s="17">
        <v>0</v>
      </c>
      <c r="DK193" s="17">
        <v>0</v>
      </c>
      <c r="DL193" s="17">
        <v>0</v>
      </c>
      <c r="DM193" s="17">
        <v>0</v>
      </c>
      <c r="DN193" s="17">
        <v>0</v>
      </c>
      <c r="DO193" s="18">
        <v>0</v>
      </c>
      <c r="DP193" s="6"/>
    </row>
    <row r="194" spans="1:120">
      <c r="A194" s="33">
        <v>3313</v>
      </c>
      <c r="B194" s="34" t="s">
        <v>227</v>
      </c>
      <c r="C194" s="17">
        <v>11338.8377</v>
      </c>
      <c r="D194" s="17">
        <v>-43.347000000000008</v>
      </c>
      <c r="E194" s="17">
        <v>98.300000000000011</v>
      </c>
      <c r="F194" s="17">
        <v>898.41500000000008</v>
      </c>
      <c r="G194" s="17">
        <v>1126.6680000000001</v>
      </c>
      <c r="H194" s="17">
        <v>1648.4189999999999</v>
      </c>
      <c r="I194" s="17">
        <v>66.247000000000298</v>
      </c>
      <c r="J194" s="17">
        <v>-1517.6890000000003</v>
      </c>
      <c r="K194" s="17">
        <v>911.68799999999919</v>
      </c>
      <c r="L194" s="17">
        <v>-133.11329999999998</v>
      </c>
      <c r="M194" s="17">
        <v>645.02600000000166</v>
      </c>
      <c r="N194" s="17">
        <v>195.00599999999986</v>
      </c>
      <c r="O194" s="17">
        <v>7443.2179999999989</v>
      </c>
      <c r="P194" s="17">
        <v>3702.893099910003</v>
      </c>
      <c r="Q194" s="17">
        <v>-1.39</v>
      </c>
      <c r="R194" s="17">
        <v>-3515.0800000000004</v>
      </c>
      <c r="S194" s="17">
        <v>173.67700000000059</v>
      </c>
      <c r="T194" s="17">
        <v>1730.0931506099992</v>
      </c>
      <c r="U194" s="17">
        <v>139.12100000000032</v>
      </c>
      <c r="V194" s="17">
        <v>910.87832599999979</v>
      </c>
      <c r="W194" s="17">
        <v>-1446.7655766999994</v>
      </c>
      <c r="X194" s="17">
        <v>101.3734999999981</v>
      </c>
      <c r="Y194" s="17">
        <v>1021.5603000000028</v>
      </c>
      <c r="Z194" s="17">
        <v>303.07499999999891</v>
      </c>
      <c r="AA194" s="17">
        <v>-421.722999999997</v>
      </c>
      <c r="AB194" s="17">
        <v>4708.0734000000002</v>
      </c>
      <c r="AC194" s="17">
        <v>9847.7527155000025</v>
      </c>
      <c r="AD194" s="17">
        <v>-1.4</v>
      </c>
      <c r="AE194" s="17">
        <v>507.42669999999987</v>
      </c>
      <c r="AF194" s="17">
        <v>1155.71</v>
      </c>
      <c r="AG194" s="17">
        <v>695.65228129999969</v>
      </c>
      <c r="AH194" s="17">
        <v>516.65279999999893</v>
      </c>
      <c r="AI194" s="17">
        <v>907.38740000000098</v>
      </c>
      <c r="AJ194" s="17">
        <v>489.8456000000001</v>
      </c>
      <c r="AK194" s="17">
        <v>154.35159999999996</v>
      </c>
      <c r="AL194" s="17">
        <v>578.46250000000055</v>
      </c>
      <c r="AM194" s="17">
        <v>229.20823420000033</v>
      </c>
      <c r="AN194" s="17">
        <v>598.88410000000022</v>
      </c>
      <c r="AO194" s="17">
        <v>4015.5715000000018</v>
      </c>
      <c r="AP194" s="17">
        <v>9240.218073500002</v>
      </c>
      <c r="AQ194" s="17">
        <v>-1.4</v>
      </c>
      <c r="AR194" s="17">
        <v>-768.97019999999998</v>
      </c>
      <c r="AS194" s="17">
        <v>2367.3637999999996</v>
      </c>
      <c r="AT194" s="17">
        <v>301.7777000000001</v>
      </c>
      <c r="AU194" s="17">
        <v>481.32858799999963</v>
      </c>
      <c r="AV194" s="17">
        <v>1764.6458000000007</v>
      </c>
      <c r="AW194" s="17">
        <v>-1104.4990496999999</v>
      </c>
      <c r="AX194" s="17">
        <v>1593.7785027000009</v>
      </c>
      <c r="AY194" s="17">
        <v>2266.6969725000017</v>
      </c>
      <c r="AZ194" s="17">
        <v>770.39829999999711</v>
      </c>
      <c r="BA194" s="17">
        <v>1134.0886000000019</v>
      </c>
      <c r="BB194" s="17">
        <v>435.0090599999985</v>
      </c>
      <c r="BC194" s="17">
        <v>16768.432172000001</v>
      </c>
      <c r="BD194" s="17">
        <v>-301.39999999999998</v>
      </c>
      <c r="BE194" s="17">
        <v>3211.6973280000002</v>
      </c>
      <c r="BF194" s="17">
        <v>2667.0332039999998</v>
      </c>
      <c r="BG194" s="17">
        <v>974.89769999999953</v>
      </c>
      <c r="BH194" s="17">
        <v>1531.6654199999994</v>
      </c>
      <c r="BI194" s="17">
        <v>309.3083000000006</v>
      </c>
      <c r="BJ194" s="17">
        <v>1481.9834479999972</v>
      </c>
      <c r="BK194" s="17">
        <v>4906.9904000000006</v>
      </c>
      <c r="BL194" s="17">
        <v>1996.3263000000006</v>
      </c>
      <c r="BM194" s="17">
        <v>-0.11582800000178395</v>
      </c>
      <c r="BN194" s="17">
        <v>-1.4171999999998661</v>
      </c>
      <c r="BO194" s="17">
        <v>-8.5368999999955122</v>
      </c>
      <c r="BP194" s="17">
        <v>28890.065082000001</v>
      </c>
      <c r="BQ194" s="17">
        <v>-1.9</v>
      </c>
      <c r="BR194" s="17">
        <v>4988.5083999999997</v>
      </c>
      <c r="BS194" s="17">
        <v>3999.6915999999992</v>
      </c>
      <c r="BT194" s="17">
        <v>3999.8537820000001</v>
      </c>
      <c r="BU194" s="17">
        <v>2157.8624000000018</v>
      </c>
      <c r="BV194" s="17">
        <v>2999.782999999994</v>
      </c>
      <c r="BW194" s="17">
        <v>2229.6191000000072</v>
      </c>
      <c r="BX194" s="17">
        <v>3888.5707000000002</v>
      </c>
      <c r="BY194" s="17">
        <v>2588.0960999999916</v>
      </c>
      <c r="BZ194" s="17">
        <v>649.90840000000026</v>
      </c>
      <c r="CA194" s="17">
        <v>1654.1942180000042</v>
      </c>
      <c r="CB194" s="17">
        <v>-264.1226179999976</v>
      </c>
      <c r="CC194" s="17">
        <v>-11538.569016129997</v>
      </c>
      <c r="CD194" s="17">
        <v>-0.1</v>
      </c>
      <c r="CE194" s="17">
        <v>-636.70000000000005</v>
      </c>
      <c r="CF194" s="17">
        <v>-8798.1129999999994</v>
      </c>
      <c r="CG194" s="17">
        <v>-0.38700000000062573</v>
      </c>
      <c r="CH194" s="17">
        <v>-2897.0701000000008</v>
      </c>
      <c r="CI194" s="17">
        <v>-5.5548999999991793</v>
      </c>
      <c r="CJ194" s="17">
        <v>-4.6164324700002908</v>
      </c>
      <c r="CK194" s="17">
        <v>-46.158459660000517</v>
      </c>
      <c r="CL194" s="17">
        <v>-5.079011999998329</v>
      </c>
      <c r="CM194" s="17">
        <v>-9.360000000015134E-2</v>
      </c>
      <c r="CN194" s="17">
        <v>-1.3971039999996719</v>
      </c>
      <c r="CO194" s="17">
        <v>856.70059200000105</v>
      </c>
      <c r="CP194" s="17">
        <v>-1706.7657216500011</v>
      </c>
      <c r="CQ194" s="17">
        <v>-0.1</v>
      </c>
      <c r="CR194" s="17">
        <v>-1321.09338557</v>
      </c>
      <c r="CS194" s="17">
        <v>-0.35059999999998581</v>
      </c>
      <c r="CT194" s="17">
        <v>-9.3299999999999272E-2</v>
      </c>
      <c r="CU194" s="17">
        <v>-3351.9260000000004</v>
      </c>
      <c r="CV194" s="17">
        <v>-0.24509999999918364</v>
      </c>
      <c r="CW194" s="17">
        <v>-1.0232200000000375</v>
      </c>
      <c r="CX194" s="17">
        <v>-4079.84337108</v>
      </c>
      <c r="CY194" s="17">
        <v>-1.7903450000012526</v>
      </c>
      <c r="CZ194" s="17">
        <v>249.9351999999999</v>
      </c>
      <c r="DA194" s="17">
        <v>201.86440000000221</v>
      </c>
      <c r="DB194" s="17">
        <v>6597.8999999999978</v>
      </c>
      <c r="DC194" s="17">
        <v>8081.1713500000023</v>
      </c>
      <c r="DD194" s="17">
        <v>-0.12159999999999999</v>
      </c>
      <c r="DE194" s="17">
        <v>-2123.6537000000003</v>
      </c>
      <c r="DF194" s="17">
        <v>3404.5394000000006</v>
      </c>
      <c r="DG194" s="17">
        <v>915.10829999999987</v>
      </c>
      <c r="DH194" s="17">
        <v>306.01910000000044</v>
      </c>
      <c r="DI194" s="17">
        <v>1015.4963999999982</v>
      </c>
      <c r="DJ194" s="17">
        <v>487.20010000000002</v>
      </c>
      <c r="DK194" s="17">
        <v>-1247.3748499999988</v>
      </c>
      <c r="DL194" s="17">
        <v>287.66950000000179</v>
      </c>
      <c r="DM194" s="17">
        <v>134.37619999999879</v>
      </c>
      <c r="DN194" s="17">
        <v>307.20360000000073</v>
      </c>
      <c r="DO194" s="18">
        <v>4594.7089000000014</v>
      </c>
      <c r="DP194" s="6"/>
    </row>
    <row r="195" spans="1:120">
      <c r="A195" s="33">
        <v>3314</v>
      </c>
      <c r="B195" s="34" t="s">
        <v>228</v>
      </c>
      <c r="C195" s="17">
        <v>1963.4356000499999</v>
      </c>
      <c r="D195" s="17">
        <v>-65.400000000000006</v>
      </c>
      <c r="E195" s="17">
        <v>586.4</v>
      </c>
      <c r="F195" s="17">
        <v>-49.431241999999997</v>
      </c>
      <c r="G195" s="17">
        <v>492.31480449000003</v>
      </c>
      <c r="H195" s="17">
        <v>16.131946449999987</v>
      </c>
      <c r="I195" s="17">
        <v>27.358696630000054</v>
      </c>
      <c r="J195" s="17">
        <v>43.763503149999792</v>
      </c>
      <c r="K195" s="17">
        <v>-178.49999999999659</v>
      </c>
      <c r="L195" s="17">
        <v>424.15233216999673</v>
      </c>
      <c r="M195" s="17">
        <v>19.137239120000004</v>
      </c>
      <c r="N195" s="17">
        <v>490.95329060000017</v>
      </c>
      <c r="O195" s="17">
        <v>156.55502943999977</v>
      </c>
      <c r="P195" s="17">
        <v>3949.8</v>
      </c>
      <c r="Q195" s="17">
        <v>797.5</v>
      </c>
      <c r="R195" s="17">
        <v>-62.19328908</v>
      </c>
      <c r="S195" s="17">
        <v>-69.800000000000068</v>
      </c>
      <c r="T195" s="17">
        <v>95.391774250703975</v>
      </c>
      <c r="U195" s="17">
        <v>-25.136072289999902</v>
      </c>
      <c r="V195" s="17">
        <v>504.50515514081508</v>
      </c>
      <c r="W195" s="17">
        <v>562.34108713940805</v>
      </c>
      <c r="X195" s="17">
        <v>574.29999999999995</v>
      </c>
      <c r="Y195" s="17">
        <v>248.69545297609329</v>
      </c>
      <c r="Z195" s="17">
        <v>5.5</v>
      </c>
      <c r="AA195" s="17">
        <v>-104.70000000000027</v>
      </c>
      <c r="AB195" s="17">
        <v>1423.3958918629801</v>
      </c>
      <c r="AC195" s="17">
        <v>3654.6570548600002</v>
      </c>
      <c r="AD195" s="17">
        <v>59.25780371182212</v>
      </c>
      <c r="AE195" s="17">
        <v>406.3294036882898</v>
      </c>
      <c r="AF195" s="17">
        <v>32.912792599888064</v>
      </c>
      <c r="AG195" s="17">
        <v>1057.566729926564</v>
      </c>
      <c r="AH195" s="17">
        <v>430.74637320439979</v>
      </c>
      <c r="AI195" s="17">
        <v>273.49999999999977</v>
      </c>
      <c r="AJ195" s="17">
        <v>248.00624138903595</v>
      </c>
      <c r="AK195" s="17">
        <v>264.82241959337944</v>
      </c>
      <c r="AL195" s="17">
        <v>93.005153579999842</v>
      </c>
      <c r="AM195" s="17">
        <v>77.668368210000608</v>
      </c>
      <c r="AN195" s="17">
        <v>131.8611535200007</v>
      </c>
      <c r="AO195" s="17">
        <v>578.98061543662016</v>
      </c>
      <c r="AP195" s="17">
        <v>2750.9089750218254</v>
      </c>
      <c r="AQ195" s="17">
        <v>287.25002313999994</v>
      </c>
      <c r="AR195" s="17">
        <v>209.7278720700001</v>
      </c>
      <c r="AS195" s="17">
        <v>1241.4360725599997</v>
      </c>
      <c r="AT195" s="17">
        <v>128.70128145000012</v>
      </c>
      <c r="AU195" s="17">
        <v>241.52296160000014</v>
      </c>
      <c r="AV195" s="17">
        <v>214.03644501000008</v>
      </c>
      <c r="AW195" s="17">
        <v>512.75144774</v>
      </c>
      <c r="AX195" s="17">
        <v>159.76233540999965</v>
      </c>
      <c r="AY195" s="17">
        <v>20.00515046999999</v>
      </c>
      <c r="AZ195" s="17">
        <v>31.874614430000292</v>
      </c>
      <c r="BA195" s="17">
        <v>-416.74927966999985</v>
      </c>
      <c r="BB195" s="17">
        <v>120.59005081182522</v>
      </c>
      <c r="BC195" s="17">
        <v>11217.311599005066</v>
      </c>
      <c r="BD195" s="17">
        <v>18.109176595016613</v>
      </c>
      <c r="BE195" s="17">
        <v>-3.2479046392056929</v>
      </c>
      <c r="BF195" s="17">
        <v>-29.044535099205504</v>
      </c>
      <c r="BG195" s="17">
        <v>-58.896308249205219</v>
      </c>
      <c r="BH195" s="17">
        <v>3564.8397015603427</v>
      </c>
      <c r="BI195" s="17">
        <v>687.55328480225717</v>
      </c>
      <c r="BJ195" s="17">
        <v>50.295431089999511</v>
      </c>
      <c r="BK195" s="17">
        <v>202.0504296500003</v>
      </c>
      <c r="BL195" s="17">
        <v>1.1938920800002961</v>
      </c>
      <c r="BM195" s="17">
        <v>-1.2572357200006081</v>
      </c>
      <c r="BN195" s="17">
        <v>25.486075899999378</v>
      </c>
      <c r="BO195" s="17">
        <v>6760.2295910350676</v>
      </c>
      <c r="BP195" s="17">
        <v>4662.0868139650966</v>
      </c>
      <c r="BQ195" s="17">
        <v>-21.080067851830073</v>
      </c>
      <c r="BR195" s="17">
        <v>-6.5989924433705269</v>
      </c>
      <c r="BS195" s="17">
        <v>79.890474016629383</v>
      </c>
      <c r="BT195" s="17">
        <v>2160.2113950066296</v>
      </c>
      <c r="BU195" s="17">
        <v>13.239569446629048</v>
      </c>
      <c r="BV195" s="17">
        <v>116.15410028790211</v>
      </c>
      <c r="BW195" s="17">
        <v>-109.9924407133708</v>
      </c>
      <c r="BX195" s="17">
        <v>-136.80640160337089</v>
      </c>
      <c r="BY195" s="17">
        <v>-148.13847981663048</v>
      </c>
      <c r="BZ195" s="17">
        <v>2775.7199016953932</v>
      </c>
      <c r="CA195" s="17">
        <v>-132.80944437382095</v>
      </c>
      <c r="CB195" s="17">
        <v>72.297200314306792</v>
      </c>
      <c r="CC195" s="17">
        <v>31701.120267602593</v>
      </c>
      <c r="CD195" s="17">
        <v>-161.74431860867665</v>
      </c>
      <c r="CE195" s="17">
        <v>-182.00282659875856</v>
      </c>
      <c r="CF195" s="17">
        <v>19733.958023565603</v>
      </c>
      <c r="CG195" s="17">
        <v>-178.20651897516655</v>
      </c>
      <c r="CH195" s="17">
        <v>-158.83250262858928</v>
      </c>
      <c r="CI195" s="17">
        <v>-179.42857912796535</v>
      </c>
      <c r="CJ195" s="17">
        <v>-13.148093714618881</v>
      </c>
      <c r="CK195" s="17">
        <v>-4195.7867765998944</v>
      </c>
      <c r="CL195" s="17">
        <v>17173.586997254177</v>
      </c>
      <c r="CM195" s="17">
        <v>-20.662088813289301</v>
      </c>
      <c r="CN195" s="17">
        <v>7887.9651558671139</v>
      </c>
      <c r="CO195" s="17">
        <v>-8004.5782040173435</v>
      </c>
      <c r="CP195" s="17">
        <v>1487.1035000000002</v>
      </c>
      <c r="CQ195" s="17">
        <v>26.562641792474711</v>
      </c>
      <c r="CR195" s="17">
        <v>47.390905995589392</v>
      </c>
      <c r="CS195" s="17">
        <v>45.775592432138751</v>
      </c>
      <c r="CT195" s="17">
        <v>52.259930215455711</v>
      </c>
      <c r="CU195" s="17">
        <v>66.461097629067865</v>
      </c>
      <c r="CV195" s="17">
        <v>-381.35027323377045</v>
      </c>
      <c r="CW195" s="17">
        <v>-66.320513186609787</v>
      </c>
      <c r="CX195" s="17">
        <v>46.280657629638938</v>
      </c>
      <c r="CY195" s="17">
        <v>-733.85043061394072</v>
      </c>
      <c r="CZ195" s="17">
        <v>0</v>
      </c>
      <c r="DA195" s="17">
        <v>310.24296161659925</v>
      </c>
      <c r="DB195" s="17">
        <v>2073.6509297233565</v>
      </c>
      <c r="DC195" s="17">
        <v>-4437.6253021206167</v>
      </c>
      <c r="DD195" s="17">
        <v>-86.682699717706981</v>
      </c>
      <c r="DE195" s="17">
        <v>119.58026820495148</v>
      </c>
      <c r="DF195" s="17">
        <v>-978.16004142549002</v>
      </c>
      <c r="DG195" s="17">
        <v>24.300573934692693</v>
      </c>
      <c r="DH195" s="17">
        <v>125.15655145509299</v>
      </c>
      <c r="DI195" s="17">
        <v>-1144.9044167701695</v>
      </c>
      <c r="DJ195" s="17">
        <v>-197.57007357478369</v>
      </c>
      <c r="DK195" s="17">
        <v>120.64786916244043</v>
      </c>
      <c r="DL195" s="17">
        <v>-1000.3491577951461</v>
      </c>
      <c r="DM195" s="17">
        <v>25.186034581362492</v>
      </c>
      <c r="DN195" s="17">
        <v>29.064723985872206</v>
      </c>
      <c r="DO195" s="18">
        <v>-1473.8949341617326</v>
      </c>
      <c r="DP195" s="6"/>
    </row>
    <row r="196" spans="1:120">
      <c r="A196" s="33">
        <v>3315</v>
      </c>
      <c r="B196" s="34" t="s">
        <v>209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17">
        <v>0</v>
      </c>
      <c r="AX196" s="17">
        <v>0</v>
      </c>
      <c r="AY196" s="17">
        <v>0</v>
      </c>
      <c r="AZ196" s="17">
        <v>0</v>
      </c>
      <c r="BA196" s="17">
        <v>0</v>
      </c>
      <c r="BB196" s="17">
        <v>0</v>
      </c>
      <c r="BC196" s="17">
        <v>0</v>
      </c>
      <c r="BD196" s="17">
        <v>0</v>
      </c>
      <c r="BE196" s="17">
        <v>0</v>
      </c>
      <c r="BF196" s="17">
        <v>0</v>
      </c>
      <c r="BG196" s="17">
        <v>0</v>
      </c>
      <c r="BH196" s="17">
        <v>0</v>
      </c>
      <c r="BI196" s="17">
        <v>0</v>
      </c>
      <c r="BJ196" s="17">
        <v>0</v>
      </c>
      <c r="BK196" s="17">
        <v>0</v>
      </c>
      <c r="BL196" s="17">
        <v>0</v>
      </c>
      <c r="BM196" s="17">
        <v>0</v>
      </c>
      <c r="BN196" s="17">
        <v>0</v>
      </c>
      <c r="BO196" s="17">
        <v>0</v>
      </c>
      <c r="BP196" s="17">
        <v>0</v>
      </c>
      <c r="BQ196" s="17">
        <v>0</v>
      </c>
      <c r="BR196" s="17">
        <v>0</v>
      </c>
      <c r="BS196" s="17">
        <v>0</v>
      </c>
      <c r="BT196" s="17">
        <v>0</v>
      </c>
      <c r="BU196" s="17">
        <v>0</v>
      </c>
      <c r="BV196" s="17">
        <v>0</v>
      </c>
      <c r="BW196" s="17">
        <v>0</v>
      </c>
      <c r="BX196" s="17">
        <v>0</v>
      </c>
      <c r="BY196" s="17">
        <v>0</v>
      </c>
      <c r="BZ196" s="17">
        <v>0</v>
      </c>
      <c r="CA196" s="17">
        <v>0</v>
      </c>
      <c r="CB196" s="17">
        <v>0</v>
      </c>
      <c r="CC196" s="17">
        <v>0</v>
      </c>
      <c r="CD196" s="17">
        <v>0</v>
      </c>
      <c r="CE196" s="17">
        <v>0</v>
      </c>
      <c r="CF196" s="17">
        <v>0</v>
      </c>
      <c r="CG196" s="17">
        <v>0</v>
      </c>
      <c r="CH196" s="17">
        <v>0</v>
      </c>
      <c r="CI196" s="17">
        <v>0</v>
      </c>
      <c r="CJ196" s="17">
        <v>0</v>
      </c>
      <c r="CK196" s="17">
        <v>0</v>
      </c>
      <c r="CL196" s="17">
        <v>0</v>
      </c>
      <c r="CM196" s="17">
        <v>0</v>
      </c>
      <c r="CN196" s="17">
        <v>0</v>
      </c>
      <c r="CO196" s="17">
        <v>0</v>
      </c>
      <c r="CP196" s="17">
        <v>0</v>
      </c>
      <c r="CQ196" s="17">
        <v>0</v>
      </c>
      <c r="CR196" s="17">
        <v>0</v>
      </c>
      <c r="CS196" s="17">
        <v>0</v>
      </c>
      <c r="CT196" s="17">
        <v>0</v>
      </c>
      <c r="CU196" s="17">
        <v>0</v>
      </c>
      <c r="CV196" s="17">
        <v>0</v>
      </c>
      <c r="CW196" s="17">
        <v>0</v>
      </c>
      <c r="CX196" s="17">
        <v>0</v>
      </c>
      <c r="CY196" s="17">
        <v>0</v>
      </c>
      <c r="CZ196" s="17">
        <v>0</v>
      </c>
      <c r="DA196" s="17">
        <v>0</v>
      </c>
      <c r="DB196" s="17">
        <v>0</v>
      </c>
      <c r="DC196" s="17">
        <v>0</v>
      </c>
      <c r="DD196" s="17">
        <v>0</v>
      </c>
      <c r="DE196" s="17">
        <v>0</v>
      </c>
      <c r="DF196" s="17">
        <v>0</v>
      </c>
      <c r="DG196" s="17">
        <v>0</v>
      </c>
      <c r="DH196" s="17">
        <v>0</v>
      </c>
      <c r="DI196" s="17">
        <v>0</v>
      </c>
      <c r="DJ196" s="17">
        <v>0</v>
      </c>
      <c r="DK196" s="17">
        <v>0</v>
      </c>
      <c r="DL196" s="17">
        <v>0</v>
      </c>
      <c r="DM196" s="17">
        <v>0</v>
      </c>
      <c r="DN196" s="17">
        <v>0</v>
      </c>
      <c r="DO196" s="18">
        <v>0</v>
      </c>
      <c r="DP196" s="6"/>
    </row>
    <row r="197" spans="1:120">
      <c r="A197" s="33">
        <v>3316</v>
      </c>
      <c r="B197" s="34" t="s">
        <v>210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17">
        <v>0</v>
      </c>
      <c r="AX197" s="17">
        <v>0</v>
      </c>
      <c r="AY197" s="17">
        <v>0</v>
      </c>
      <c r="AZ197" s="17">
        <v>0</v>
      </c>
      <c r="BA197" s="17">
        <v>0</v>
      </c>
      <c r="BB197" s="17">
        <v>0</v>
      </c>
      <c r="BC197" s="17">
        <v>0</v>
      </c>
      <c r="BD197" s="17">
        <v>0</v>
      </c>
      <c r="BE197" s="17">
        <v>0</v>
      </c>
      <c r="BF197" s="17">
        <v>0</v>
      </c>
      <c r="BG197" s="17">
        <v>0</v>
      </c>
      <c r="BH197" s="17">
        <v>0</v>
      </c>
      <c r="BI197" s="17">
        <v>0</v>
      </c>
      <c r="BJ197" s="17">
        <v>0</v>
      </c>
      <c r="BK197" s="17">
        <v>0</v>
      </c>
      <c r="BL197" s="17">
        <v>0</v>
      </c>
      <c r="BM197" s="17">
        <v>0</v>
      </c>
      <c r="BN197" s="17">
        <v>0</v>
      </c>
      <c r="BO197" s="17">
        <v>0</v>
      </c>
      <c r="BP197" s="17">
        <v>0</v>
      </c>
      <c r="BQ197" s="17">
        <v>0</v>
      </c>
      <c r="BR197" s="17">
        <v>0</v>
      </c>
      <c r="BS197" s="17">
        <v>0</v>
      </c>
      <c r="BT197" s="17">
        <v>0</v>
      </c>
      <c r="BU197" s="17">
        <v>0</v>
      </c>
      <c r="BV197" s="17">
        <v>0</v>
      </c>
      <c r="BW197" s="17">
        <v>0</v>
      </c>
      <c r="BX197" s="17">
        <v>0</v>
      </c>
      <c r="BY197" s="17">
        <v>0</v>
      </c>
      <c r="BZ197" s="17">
        <v>0</v>
      </c>
      <c r="CA197" s="17">
        <v>0</v>
      </c>
      <c r="CB197" s="17">
        <v>0</v>
      </c>
      <c r="CC197" s="17">
        <v>0</v>
      </c>
      <c r="CD197" s="17">
        <v>0</v>
      </c>
      <c r="CE197" s="17">
        <v>0</v>
      </c>
      <c r="CF197" s="17">
        <v>0</v>
      </c>
      <c r="CG197" s="17">
        <v>0</v>
      </c>
      <c r="CH197" s="17">
        <v>0</v>
      </c>
      <c r="CI197" s="17">
        <v>0</v>
      </c>
      <c r="CJ197" s="17">
        <v>0</v>
      </c>
      <c r="CK197" s="17">
        <v>0</v>
      </c>
      <c r="CL197" s="17">
        <v>0</v>
      </c>
      <c r="CM197" s="17">
        <v>0</v>
      </c>
      <c r="CN197" s="17">
        <v>0</v>
      </c>
      <c r="CO197" s="17">
        <v>0</v>
      </c>
      <c r="CP197" s="17">
        <v>0</v>
      </c>
      <c r="CQ197" s="17">
        <v>0</v>
      </c>
      <c r="CR197" s="17">
        <v>0</v>
      </c>
      <c r="CS197" s="17">
        <v>0</v>
      </c>
      <c r="CT197" s="17">
        <v>0</v>
      </c>
      <c r="CU197" s="17">
        <v>0</v>
      </c>
      <c r="CV197" s="17">
        <v>0</v>
      </c>
      <c r="CW197" s="17">
        <v>0</v>
      </c>
      <c r="CX197" s="17">
        <v>0</v>
      </c>
      <c r="CY197" s="17">
        <v>0</v>
      </c>
      <c r="CZ197" s="17">
        <v>0</v>
      </c>
      <c r="DA197" s="17">
        <v>0</v>
      </c>
      <c r="DB197" s="17">
        <v>0</v>
      </c>
      <c r="DC197" s="17">
        <v>0</v>
      </c>
      <c r="DD197" s="17">
        <v>0</v>
      </c>
      <c r="DE197" s="17">
        <v>0</v>
      </c>
      <c r="DF197" s="17">
        <v>0</v>
      </c>
      <c r="DG197" s="17">
        <v>0</v>
      </c>
      <c r="DH197" s="17">
        <v>0</v>
      </c>
      <c r="DI197" s="17">
        <v>0</v>
      </c>
      <c r="DJ197" s="17">
        <v>0</v>
      </c>
      <c r="DK197" s="17">
        <v>0</v>
      </c>
      <c r="DL197" s="17">
        <v>0</v>
      </c>
      <c r="DM197" s="17">
        <v>0</v>
      </c>
      <c r="DN197" s="17">
        <v>0</v>
      </c>
      <c r="DO197" s="18">
        <v>0</v>
      </c>
      <c r="DP197" s="6"/>
    </row>
    <row r="198" spans="1:120">
      <c r="A198" s="33">
        <v>3317</v>
      </c>
      <c r="B198" s="34" t="s">
        <v>229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0</v>
      </c>
      <c r="W198" s="17"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17">
        <v>0</v>
      </c>
      <c r="AX198" s="17">
        <v>0</v>
      </c>
      <c r="AY198" s="17">
        <v>0</v>
      </c>
      <c r="AZ198" s="17">
        <v>0</v>
      </c>
      <c r="BA198" s="17">
        <v>0</v>
      </c>
      <c r="BB198" s="17">
        <v>0</v>
      </c>
      <c r="BC198" s="17">
        <v>0</v>
      </c>
      <c r="BD198" s="17">
        <v>0</v>
      </c>
      <c r="BE198" s="17">
        <v>0</v>
      </c>
      <c r="BF198" s="17">
        <v>0</v>
      </c>
      <c r="BG198" s="17">
        <v>0</v>
      </c>
      <c r="BH198" s="17">
        <v>0</v>
      </c>
      <c r="BI198" s="17">
        <v>0</v>
      </c>
      <c r="BJ198" s="17">
        <v>0</v>
      </c>
      <c r="BK198" s="17">
        <v>0</v>
      </c>
      <c r="BL198" s="17">
        <v>0</v>
      </c>
      <c r="BM198" s="17">
        <v>0</v>
      </c>
      <c r="BN198" s="17">
        <v>0</v>
      </c>
      <c r="BO198" s="17">
        <v>0</v>
      </c>
      <c r="BP198" s="17">
        <v>0</v>
      </c>
      <c r="BQ198" s="17">
        <v>0</v>
      </c>
      <c r="BR198" s="17">
        <v>0</v>
      </c>
      <c r="BS198" s="17">
        <v>0</v>
      </c>
      <c r="BT198" s="17">
        <v>0</v>
      </c>
      <c r="BU198" s="17">
        <v>0</v>
      </c>
      <c r="BV198" s="17">
        <v>0</v>
      </c>
      <c r="BW198" s="17">
        <v>0</v>
      </c>
      <c r="BX198" s="17">
        <v>0</v>
      </c>
      <c r="BY198" s="17">
        <v>0</v>
      </c>
      <c r="BZ198" s="17">
        <v>0</v>
      </c>
      <c r="CA198" s="17">
        <v>0</v>
      </c>
      <c r="CB198" s="17">
        <v>0</v>
      </c>
      <c r="CC198" s="17">
        <v>0</v>
      </c>
      <c r="CD198" s="17">
        <v>0</v>
      </c>
      <c r="CE198" s="17">
        <v>0</v>
      </c>
      <c r="CF198" s="17">
        <v>0</v>
      </c>
      <c r="CG198" s="17">
        <v>0</v>
      </c>
      <c r="CH198" s="17">
        <v>0</v>
      </c>
      <c r="CI198" s="17">
        <v>0</v>
      </c>
      <c r="CJ198" s="17">
        <v>0</v>
      </c>
      <c r="CK198" s="17">
        <v>0</v>
      </c>
      <c r="CL198" s="17">
        <v>0</v>
      </c>
      <c r="CM198" s="17">
        <v>0</v>
      </c>
      <c r="CN198" s="17">
        <v>0</v>
      </c>
      <c r="CO198" s="17">
        <v>0</v>
      </c>
      <c r="CP198" s="17">
        <v>0</v>
      </c>
      <c r="CQ198" s="17">
        <v>0</v>
      </c>
      <c r="CR198" s="17">
        <v>0</v>
      </c>
      <c r="CS198" s="17">
        <v>0</v>
      </c>
      <c r="CT198" s="17">
        <v>0</v>
      </c>
      <c r="CU198" s="17">
        <v>0</v>
      </c>
      <c r="CV198" s="17">
        <v>0</v>
      </c>
      <c r="CW198" s="17">
        <v>0</v>
      </c>
      <c r="CX198" s="17">
        <v>0</v>
      </c>
      <c r="CY198" s="17">
        <v>0</v>
      </c>
      <c r="CZ198" s="17">
        <v>0</v>
      </c>
      <c r="DA198" s="17">
        <v>0</v>
      </c>
      <c r="DB198" s="17">
        <v>0</v>
      </c>
      <c r="DC198" s="17">
        <v>0</v>
      </c>
      <c r="DD198" s="17">
        <v>0</v>
      </c>
      <c r="DE198" s="17">
        <v>0</v>
      </c>
      <c r="DF198" s="17">
        <v>0</v>
      </c>
      <c r="DG198" s="17">
        <v>0</v>
      </c>
      <c r="DH198" s="17">
        <v>0</v>
      </c>
      <c r="DI198" s="17">
        <v>0</v>
      </c>
      <c r="DJ198" s="17">
        <v>0</v>
      </c>
      <c r="DK198" s="17">
        <v>0</v>
      </c>
      <c r="DL198" s="17">
        <v>0</v>
      </c>
      <c r="DM198" s="17">
        <v>0</v>
      </c>
      <c r="DN198" s="17">
        <v>0</v>
      </c>
      <c r="DO198" s="18">
        <v>0</v>
      </c>
      <c r="DP198" s="6"/>
    </row>
    <row r="199" spans="1:120">
      <c r="A199" s="33">
        <v>3318</v>
      </c>
      <c r="B199" s="34" t="s">
        <v>211</v>
      </c>
      <c r="C199" s="17">
        <v>-3355.7876921699994</v>
      </c>
      <c r="D199" s="17">
        <v>-1965.8737872400009</v>
      </c>
      <c r="E199" s="17">
        <v>604.11900000000173</v>
      </c>
      <c r="F199" s="17">
        <v>-349.24000000000228</v>
      </c>
      <c r="G199" s="17">
        <v>-1111.140258499792</v>
      </c>
      <c r="H199" s="17">
        <v>590.62126394979532</v>
      </c>
      <c r="I199" s="17">
        <v>1477.2933731431976</v>
      </c>
      <c r="J199" s="17">
        <v>940.77420840679963</v>
      </c>
      <c r="K199" s="17">
        <v>-1106.6188582500024</v>
      </c>
      <c r="L199" s="17">
        <v>79.553100027001847</v>
      </c>
      <c r="M199" s="17">
        <v>-600.14117030287684</v>
      </c>
      <c r="N199" s="17">
        <v>407.99022614387695</v>
      </c>
      <c r="O199" s="17">
        <v>-2323.1247895479983</v>
      </c>
      <c r="P199" s="17">
        <v>-716.04115106000927</v>
      </c>
      <c r="Q199" s="17">
        <v>-1647.7369560036682</v>
      </c>
      <c r="R199" s="17">
        <v>881.24286488857786</v>
      </c>
      <c r="S199" s="17">
        <v>229.44522856309152</v>
      </c>
      <c r="T199" s="17">
        <v>-694.11674362127314</v>
      </c>
      <c r="U199" s="17">
        <v>358.65105870103537</v>
      </c>
      <c r="V199" s="17">
        <v>677.99296198018487</v>
      </c>
      <c r="W199" s="17">
        <v>115.92036705662497</v>
      </c>
      <c r="X199" s="17">
        <v>366.33167740600925</v>
      </c>
      <c r="Y199" s="17">
        <v>-1044.6204781514364</v>
      </c>
      <c r="Z199" s="17">
        <v>472.50712956177631</v>
      </c>
      <c r="AA199" s="17">
        <v>-393.8187532314887</v>
      </c>
      <c r="AB199" s="17">
        <v>-37.839508209443011</v>
      </c>
      <c r="AC199" s="17">
        <v>-1714.7304243599965</v>
      </c>
      <c r="AD199" s="17">
        <v>-1580.2260087310626</v>
      </c>
      <c r="AE199" s="17">
        <v>-1393.3211211704231</v>
      </c>
      <c r="AF199" s="17">
        <v>1437.4480950975174</v>
      </c>
      <c r="AG199" s="17">
        <v>200.28151331663071</v>
      </c>
      <c r="AH199" s="17">
        <v>-72.841134647975878</v>
      </c>
      <c r="AI199" s="17">
        <v>875.5664406285332</v>
      </c>
      <c r="AJ199" s="17">
        <v>-761.43697662673208</v>
      </c>
      <c r="AK199" s="17">
        <v>76.750285793945295</v>
      </c>
      <c r="AL199" s="17">
        <v>892.75720033052266</v>
      </c>
      <c r="AM199" s="17">
        <v>-1771.529126028222</v>
      </c>
      <c r="AN199" s="17">
        <v>-196.82455661238873</v>
      </c>
      <c r="AO199" s="17">
        <v>578.64496428965867</v>
      </c>
      <c r="AP199" s="17">
        <v>-5177.8527957200185</v>
      </c>
      <c r="AQ199" s="17">
        <v>-2911.0174813990911</v>
      </c>
      <c r="AR199" s="17">
        <v>824.01804619373024</v>
      </c>
      <c r="AS199" s="17">
        <v>-14.392087546179027</v>
      </c>
      <c r="AT199" s="17">
        <v>-610.91033178063753</v>
      </c>
      <c r="AU199" s="17">
        <v>882.86868181703107</v>
      </c>
      <c r="AV199" s="17">
        <v>-635.84199243628132</v>
      </c>
      <c r="AW199" s="17">
        <v>642.27637294243209</v>
      </c>
      <c r="AX199" s="17">
        <v>-240.23383038866427</v>
      </c>
      <c r="AY199" s="17">
        <v>-1620.0793033714676</v>
      </c>
      <c r="AZ199" s="17">
        <v>-923.55033309935607</v>
      </c>
      <c r="BA199" s="17">
        <v>2317.2879882576926</v>
      </c>
      <c r="BB199" s="17">
        <v>-2888.2785249092276</v>
      </c>
      <c r="BC199" s="17">
        <v>6807.0600309730335</v>
      </c>
      <c r="BD199" s="17">
        <v>-1196.5195624154685</v>
      </c>
      <c r="BE199" s="17">
        <v>-254.68881581895357</v>
      </c>
      <c r="BF199" s="17">
        <v>828.65183794747122</v>
      </c>
      <c r="BG199" s="17">
        <v>1212.032674548461</v>
      </c>
      <c r="BH199" s="17">
        <v>280.32649596352189</v>
      </c>
      <c r="BI199" s="17">
        <v>3187.5359102542798</v>
      </c>
      <c r="BJ199" s="17">
        <v>-960.99867219423231</v>
      </c>
      <c r="BK199" s="17">
        <v>618.5524691796345</v>
      </c>
      <c r="BL199" s="17">
        <v>765.43501800159447</v>
      </c>
      <c r="BM199" s="17">
        <v>-1729.9342103552731</v>
      </c>
      <c r="BN199" s="17">
        <v>2860.2032596229151</v>
      </c>
      <c r="BO199" s="17">
        <v>1196.4636262390832</v>
      </c>
      <c r="BP199" s="17">
        <v>2590.2692230706593</v>
      </c>
      <c r="BQ199" s="17">
        <v>1024.9503402430018</v>
      </c>
      <c r="BR199" s="17">
        <v>1223.8585205100908</v>
      </c>
      <c r="BS199" s="17">
        <v>-1040.2356399089783</v>
      </c>
      <c r="BT199" s="17">
        <v>111.40110402980918</v>
      </c>
      <c r="BU199" s="17">
        <v>1388.4015117617143</v>
      </c>
      <c r="BV199" s="17">
        <v>55.460089986316234</v>
      </c>
      <c r="BW199" s="17">
        <v>438.63745011402534</v>
      </c>
      <c r="BX199" s="17">
        <v>-349.79899509633742</v>
      </c>
      <c r="BY199" s="17">
        <v>-981.81442458795937</v>
      </c>
      <c r="BZ199" s="17">
        <v>-2547.1754557088998</v>
      </c>
      <c r="CA199" s="17">
        <v>1985.4657102280794</v>
      </c>
      <c r="CB199" s="17">
        <v>1281.1190114997971</v>
      </c>
      <c r="CC199" s="17">
        <v>195.24621599689999</v>
      </c>
      <c r="CD199" s="17">
        <v>-4226.2180436257913</v>
      </c>
      <c r="CE199" s="17">
        <v>802.33435025349354</v>
      </c>
      <c r="CF199" s="17">
        <v>1991.3245317577257</v>
      </c>
      <c r="CG199" s="17">
        <v>722.99142805084762</v>
      </c>
      <c r="CH199" s="17">
        <v>2505.8003170263191</v>
      </c>
      <c r="CI199" s="17">
        <v>-1401.5609538791471</v>
      </c>
      <c r="CJ199" s="17">
        <v>-3504.7519351875799</v>
      </c>
      <c r="CK199" s="17">
        <v>62.262674456673722</v>
      </c>
      <c r="CL199" s="17">
        <v>2647.9839664420783</v>
      </c>
      <c r="CM199" s="17">
        <v>5009.7630980724798</v>
      </c>
      <c r="CN199" s="17">
        <v>4649.1214913408412</v>
      </c>
      <c r="CO199" s="17">
        <v>-9063.8047087110408</v>
      </c>
      <c r="CP199" s="17">
        <v>16639.650938195522</v>
      </c>
      <c r="CQ199" s="17">
        <v>-3070.1074382497395</v>
      </c>
      <c r="CR199" s="17">
        <v>-411.60267054594988</v>
      </c>
      <c r="CS199" s="17">
        <v>6220.9561868561786</v>
      </c>
      <c r="CT199" s="17">
        <v>-2317.4137278211942</v>
      </c>
      <c r="CU199" s="17">
        <v>770.05631343394816</v>
      </c>
      <c r="CV199" s="17">
        <v>925.78056515798289</v>
      </c>
      <c r="CW199" s="17">
        <v>-2711.4253872835998</v>
      </c>
      <c r="CX199" s="17">
        <v>718.35993770462005</v>
      </c>
      <c r="CY199" s="17">
        <v>2229.3288429559316</v>
      </c>
      <c r="CZ199" s="17">
        <v>-1791.2829213488699</v>
      </c>
      <c r="DA199" s="17">
        <v>2519.5136719406551</v>
      </c>
      <c r="DB199" s="17">
        <v>13557.487565395559</v>
      </c>
      <c r="DC199" s="17">
        <v>-3812.1663360311213</v>
      </c>
      <c r="DD199" s="17">
        <v>-2796.1932406848077</v>
      </c>
      <c r="DE199" s="17">
        <v>3365.4793500606656</v>
      </c>
      <c r="DF199" s="17">
        <v>-1646.063696968429</v>
      </c>
      <c r="DG199" s="17">
        <v>-1740.9607293039285</v>
      </c>
      <c r="DH199" s="17">
        <v>-579.23675672968875</v>
      </c>
      <c r="DI199" s="17">
        <v>2579.258397765318</v>
      </c>
      <c r="DJ199" s="17">
        <v>767.88740848227803</v>
      </c>
      <c r="DK199" s="17">
        <v>-484.56168373479227</v>
      </c>
      <c r="DL199" s="17">
        <v>-1837.3663163135807</v>
      </c>
      <c r="DM199" s="17">
        <v>-1228.6446550713058</v>
      </c>
      <c r="DN199" s="17">
        <v>-2151.9948189179231</v>
      </c>
      <c r="DO199" s="18">
        <v>1940.230405385073</v>
      </c>
      <c r="DP199" s="6"/>
    </row>
    <row r="200" spans="1:120">
      <c r="A200" s="33">
        <v>332</v>
      </c>
      <c r="B200" s="34" t="s">
        <v>230</v>
      </c>
      <c r="C200" s="17">
        <v>3784.6070000000009</v>
      </c>
      <c r="D200" s="17">
        <v>-132.99199999999999</v>
      </c>
      <c r="E200" s="17">
        <v>4.0980000000000416</v>
      </c>
      <c r="F200" s="17">
        <v>-151.70899999999989</v>
      </c>
      <c r="G200" s="17">
        <v>80.328999999999979</v>
      </c>
      <c r="H200" s="17">
        <v>-335.7600000000001</v>
      </c>
      <c r="I200" s="17">
        <v>819.7510000000002</v>
      </c>
      <c r="J200" s="17">
        <v>23.083000000000084</v>
      </c>
      <c r="K200" s="17">
        <v>180.85100000000017</v>
      </c>
      <c r="L200" s="17">
        <v>881.56700000000069</v>
      </c>
      <c r="M200" s="17">
        <v>364.07399999999961</v>
      </c>
      <c r="N200" s="17">
        <v>-84.801999999999907</v>
      </c>
      <c r="O200" s="17">
        <v>2136.1170000000002</v>
      </c>
      <c r="P200" s="17">
        <v>20007.896000000001</v>
      </c>
      <c r="Q200" s="17">
        <v>16420.146000000001</v>
      </c>
      <c r="R200" s="17">
        <v>-167.17499999999927</v>
      </c>
      <c r="S200" s="17">
        <v>0.13999999999941792</v>
      </c>
      <c r="T200" s="17">
        <v>-158.16400000000067</v>
      </c>
      <c r="U200" s="17">
        <v>-165.35399999999936</v>
      </c>
      <c r="V200" s="17">
        <v>2101.7359999999971</v>
      </c>
      <c r="W200" s="17">
        <v>15.558000000000902</v>
      </c>
      <c r="X200" s="17">
        <v>472.64700000000084</v>
      </c>
      <c r="Y200" s="17">
        <v>1698.4029999999984</v>
      </c>
      <c r="Z200" s="17">
        <v>802.55400000000373</v>
      </c>
      <c r="AA200" s="17">
        <v>235.29699999999866</v>
      </c>
      <c r="AB200" s="17">
        <v>-1247.8919999999998</v>
      </c>
      <c r="AC200" s="17">
        <v>5396.6170000000011</v>
      </c>
      <c r="AD200" s="17">
        <v>-221.773</v>
      </c>
      <c r="AE200" s="17">
        <v>123.47699999999998</v>
      </c>
      <c r="AF200" s="17">
        <v>-66.694000000000017</v>
      </c>
      <c r="AG200" s="17">
        <v>-34.244000000000284</v>
      </c>
      <c r="AH200" s="17">
        <v>228.7979999999998</v>
      </c>
      <c r="AI200" s="17">
        <v>-95.137999999999721</v>
      </c>
      <c r="AJ200" s="17">
        <v>-67.85299999999981</v>
      </c>
      <c r="AK200" s="17">
        <v>-74.262999999999721</v>
      </c>
      <c r="AL200" s="17">
        <v>-268.47600000000006</v>
      </c>
      <c r="AM200" s="17">
        <v>660.32200000000023</v>
      </c>
      <c r="AN200" s="17">
        <v>266.70199999999937</v>
      </c>
      <c r="AO200" s="17">
        <v>4945.7590000000009</v>
      </c>
      <c r="AP200" s="17">
        <v>9317.2720000000027</v>
      </c>
      <c r="AQ200" s="17">
        <v>-223.36600000000001</v>
      </c>
      <c r="AR200" s="17">
        <v>202.55200000000008</v>
      </c>
      <c r="AS200" s="17">
        <v>163.01700000000005</v>
      </c>
      <c r="AT200" s="17">
        <v>537.18999999999983</v>
      </c>
      <c r="AU200" s="17">
        <v>-249.98100000000028</v>
      </c>
      <c r="AV200" s="17">
        <v>-341.32900000000001</v>
      </c>
      <c r="AW200" s="17">
        <v>-150.93699999999961</v>
      </c>
      <c r="AX200" s="17">
        <v>-303.88200000000012</v>
      </c>
      <c r="AY200" s="17">
        <v>24.039000000000215</v>
      </c>
      <c r="AZ200" s="17">
        <v>781.16600000000085</v>
      </c>
      <c r="BA200" s="17">
        <v>-309.85199999999963</v>
      </c>
      <c r="BB200" s="17">
        <v>9188.6550000000007</v>
      </c>
      <c r="BC200" s="17">
        <v>21359.416776588601</v>
      </c>
      <c r="BD200" s="17">
        <v>1210.7619999999999</v>
      </c>
      <c r="BE200" s="17">
        <v>-110.45100000000002</v>
      </c>
      <c r="BF200" s="17">
        <v>-197.69799999999964</v>
      </c>
      <c r="BG200" s="17">
        <v>253.59500000000003</v>
      </c>
      <c r="BH200" s="17">
        <v>2422.2279999999992</v>
      </c>
      <c r="BI200" s="17">
        <v>16894.2915814853</v>
      </c>
      <c r="BJ200" s="17">
        <v>-237.62707259510171</v>
      </c>
      <c r="BK200" s="17">
        <v>634.81649110979924</v>
      </c>
      <c r="BL200" s="17">
        <v>1616.4419999999982</v>
      </c>
      <c r="BM200" s="17">
        <v>1614.5716876440001</v>
      </c>
      <c r="BN200" s="17">
        <v>6100.3906106416016</v>
      </c>
      <c r="BO200" s="17">
        <v>-8841.9045216969989</v>
      </c>
      <c r="BP200" s="17">
        <v>3261.598</v>
      </c>
      <c r="BQ200" s="17">
        <v>-170.30799999999996</v>
      </c>
      <c r="BR200" s="17">
        <v>-463.69000000000005</v>
      </c>
      <c r="BS200" s="17">
        <v>104.36800000000005</v>
      </c>
      <c r="BT200" s="17">
        <v>404.45400000000018</v>
      </c>
      <c r="BU200" s="17">
        <v>-431.52099999999984</v>
      </c>
      <c r="BV200" s="17">
        <v>144.86800000000011</v>
      </c>
      <c r="BW200" s="17">
        <v>-239.89500000000027</v>
      </c>
      <c r="BX200" s="17">
        <v>-238.88600000000008</v>
      </c>
      <c r="BY200" s="17">
        <v>1258.1239999999993</v>
      </c>
      <c r="BZ200" s="17">
        <v>279.07299999999975</v>
      </c>
      <c r="CA200" s="17">
        <v>3060.9780000000001</v>
      </c>
      <c r="CB200" s="17">
        <v>-445.96699999999919</v>
      </c>
      <c r="CC200" s="17">
        <v>10820.663000000002</v>
      </c>
      <c r="CD200" s="17">
        <v>-354.27300000000002</v>
      </c>
      <c r="CE200" s="17">
        <v>-561.90000000000009</v>
      </c>
      <c r="CF200" s="17">
        <v>626.37499999999909</v>
      </c>
      <c r="CG200" s="17">
        <v>36.729000000001179</v>
      </c>
      <c r="CH200" s="17">
        <v>-674.59799999999905</v>
      </c>
      <c r="CI200" s="17">
        <v>-776.00800000000163</v>
      </c>
      <c r="CJ200" s="17">
        <v>-45.508999999999105</v>
      </c>
      <c r="CK200" s="17">
        <v>-433.77799999999911</v>
      </c>
      <c r="CL200" s="17">
        <v>-344.53100000000131</v>
      </c>
      <c r="CM200" s="17">
        <v>-256.64799999999946</v>
      </c>
      <c r="CN200" s="17">
        <v>548.59300000000076</v>
      </c>
      <c r="CO200" s="17">
        <v>13056.211000000001</v>
      </c>
      <c r="CP200" s="17">
        <v>-4005.4719999999998</v>
      </c>
      <c r="CQ200" s="17">
        <v>860.19399999999996</v>
      </c>
      <c r="CR200" s="17">
        <v>1097.5129999999999</v>
      </c>
      <c r="CS200" s="17">
        <v>-4021.7489999999998</v>
      </c>
      <c r="CT200" s="17">
        <v>-438.26599999999962</v>
      </c>
      <c r="CU200" s="17">
        <v>-835.47999999999956</v>
      </c>
      <c r="CV200" s="17">
        <v>-795.28400000000011</v>
      </c>
      <c r="CW200" s="17">
        <v>-356.03499999999894</v>
      </c>
      <c r="CX200" s="17">
        <v>-501.33399999999978</v>
      </c>
      <c r="CY200" s="17">
        <v>-300.16300000000092</v>
      </c>
      <c r="CZ200" s="17">
        <v>-245.20200000000114</v>
      </c>
      <c r="DA200" s="17">
        <v>865.5570000000007</v>
      </c>
      <c r="DB200" s="17">
        <v>664.77700000000004</v>
      </c>
      <c r="DC200" s="17">
        <v>20893.576999999997</v>
      </c>
      <c r="DD200" s="17">
        <v>-479.625</v>
      </c>
      <c r="DE200" s="17">
        <v>-566.58899999999994</v>
      </c>
      <c r="DF200" s="17">
        <v>-4401.8089999999993</v>
      </c>
      <c r="DG200" s="17">
        <v>1683.7659999999996</v>
      </c>
      <c r="DH200" s="17">
        <v>654.44800000000032</v>
      </c>
      <c r="DI200" s="17">
        <v>-561.97200000000157</v>
      </c>
      <c r="DJ200" s="17">
        <v>833.83199999999988</v>
      </c>
      <c r="DK200" s="17">
        <v>-694.15399999999852</v>
      </c>
      <c r="DL200" s="17">
        <v>-137.19399999999951</v>
      </c>
      <c r="DM200" s="17">
        <v>1447.9919999999997</v>
      </c>
      <c r="DN200" s="17">
        <v>17478.66</v>
      </c>
      <c r="DO200" s="18">
        <v>5636.2219999999988</v>
      </c>
      <c r="DP200" s="6"/>
    </row>
    <row r="201" spans="1:120">
      <c r="A201" s="33">
        <v>3321</v>
      </c>
      <c r="B201" s="34" t="s">
        <v>231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17">
        <v>0</v>
      </c>
      <c r="AX201" s="17">
        <v>0</v>
      </c>
      <c r="AY201" s="17">
        <v>0</v>
      </c>
      <c r="AZ201" s="17">
        <v>0</v>
      </c>
      <c r="BA201" s="17">
        <v>0</v>
      </c>
      <c r="BB201" s="17">
        <v>0</v>
      </c>
      <c r="BC201" s="17">
        <v>0</v>
      </c>
      <c r="BD201" s="17">
        <v>0</v>
      </c>
      <c r="BE201" s="17">
        <v>0</v>
      </c>
      <c r="BF201" s="17">
        <v>0</v>
      </c>
      <c r="BG201" s="17">
        <v>0</v>
      </c>
      <c r="BH201" s="17">
        <v>0</v>
      </c>
      <c r="BI201" s="17">
        <v>0</v>
      </c>
      <c r="BJ201" s="17">
        <v>0</v>
      </c>
      <c r="BK201" s="17">
        <v>0</v>
      </c>
      <c r="BL201" s="17">
        <v>0</v>
      </c>
      <c r="BM201" s="17">
        <v>0</v>
      </c>
      <c r="BN201" s="17">
        <v>0</v>
      </c>
      <c r="BO201" s="17">
        <v>0</v>
      </c>
      <c r="BP201" s="17">
        <v>0</v>
      </c>
      <c r="BQ201" s="17">
        <v>0</v>
      </c>
      <c r="BR201" s="17">
        <v>0</v>
      </c>
      <c r="BS201" s="17">
        <v>0</v>
      </c>
      <c r="BT201" s="17">
        <v>0</v>
      </c>
      <c r="BU201" s="17">
        <v>0</v>
      </c>
      <c r="BV201" s="17">
        <v>0</v>
      </c>
      <c r="BW201" s="17">
        <v>0</v>
      </c>
      <c r="BX201" s="17">
        <v>0</v>
      </c>
      <c r="BY201" s="17">
        <v>0</v>
      </c>
      <c r="BZ201" s="17">
        <v>0</v>
      </c>
      <c r="CA201" s="17">
        <v>0</v>
      </c>
      <c r="CB201" s="17">
        <v>0</v>
      </c>
      <c r="CC201" s="17">
        <v>0</v>
      </c>
      <c r="CD201" s="17">
        <v>0</v>
      </c>
      <c r="CE201" s="17">
        <v>0</v>
      </c>
      <c r="CF201" s="17">
        <v>0</v>
      </c>
      <c r="CG201" s="17">
        <v>0</v>
      </c>
      <c r="CH201" s="17">
        <v>0</v>
      </c>
      <c r="CI201" s="17">
        <v>0</v>
      </c>
      <c r="CJ201" s="17">
        <v>0</v>
      </c>
      <c r="CK201" s="17">
        <v>0</v>
      </c>
      <c r="CL201" s="17">
        <v>0</v>
      </c>
      <c r="CM201" s="17">
        <v>0</v>
      </c>
      <c r="CN201" s="17">
        <v>0</v>
      </c>
      <c r="CO201" s="17">
        <v>0</v>
      </c>
      <c r="CP201" s="17">
        <v>0</v>
      </c>
      <c r="CQ201" s="17">
        <v>0</v>
      </c>
      <c r="CR201" s="17">
        <v>0</v>
      </c>
      <c r="CS201" s="17">
        <v>0</v>
      </c>
      <c r="CT201" s="17">
        <v>0</v>
      </c>
      <c r="CU201" s="17">
        <v>0</v>
      </c>
      <c r="CV201" s="17">
        <v>0</v>
      </c>
      <c r="CW201" s="17">
        <v>0</v>
      </c>
      <c r="CX201" s="17">
        <v>0</v>
      </c>
      <c r="CY201" s="17">
        <v>0</v>
      </c>
      <c r="CZ201" s="17">
        <v>0</v>
      </c>
      <c r="DA201" s="17">
        <v>0</v>
      </c>
      <c r="DB201" s="17">
        <v>0</v>
      </c>
      <c r="DC201" s="17">
        <v>0</v>
      </c>
      <c r="DD201" s="17">
        <v>0</v>
      </c>
      <c r="DE201" s="17">
        <v>0</v>
      </c>
      <c r="DF201" s="17">
        <v>0</v>
      </c>
      <c r="DG201" s="17">
        <v>0</v>
      </c>
      <c r="DH201" s="17">
        <v>0</v>
      </c>
      <c r="DI201" s="17">
        <v>0</v>
      </c>
      <c r="DJ201" s="17">
        <v>0</v>
      </c>
      <c r="DK201" s="17">
        <v>0</v>
      </c>
      <c r="DL201" s="17">
        <v>0</v>
      </c>
      <c r="DM201" s="17">
        <v>0</v>
      </c>
      <c r="DN201" s="17">
        <v>0</v>
      </c>
      <c r="DO201" s="18">
        <v>0</v>
      </c>
      <c r="DP201" s="6"/>
    </row>
    <row r="202" spans="1:120">
      <c r="A202" s="33">
        <v>3322</v>
      </c>
      <c r="B202" s="34" t="s">
        <v>202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  <c r="W202" s="17">
        <v>0</v>
      </c>
      <c r="X202" s="17">
        <v>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17">
        <v>0</v>
      </c>
      <c r="AX202" s="17">
        <v>0</v>
      </c>
      <c r="AY202" s="17">
        <v>0</v>
      </c>
      <c r="AZ202" s="17">
        <v>0</v>
      </c>
      <c r="BA202" s="17">
        <v>0</v>
      </c>
      <c r="BB202" s="17">
        <v>0</v>
      </c>
      <c r="BC202" s="17">
        <v>0</v>
      </c>
      <c r="BD202" s="17">
        <v>0</v>
      </c>
      <c r="BE202" s="17">
        <v>0</v>
      </c>
      <c r="BF202" s="17">
        <v>0</v>
      </c>
      <c r="BG202" s="17">
        <v>0</v>
      </c>
      <c r="BH202" s="17">
        <v>0</v>
      </c>
      <c r="BI202" s="17">
        <v>0</v>
      </c>
      <c r="BJ202" s="17">
        <v>0</v>
      </c>
      <c r="BK202" s="17">
        <v>0</v>
      </c>
      <c r="BL202" s="17">
        <v>0</v>
      </c>
      <c r="BM202" s="17">
        <v>0</v>
      </c>
      <c r="BN202" s="17">
        <v>0</v>
      </c>
      <c r="BO202" s="17">
        <v>0</v>
      </c>
      <c r="BP202" s="17">
        <v>0</v>
      </c>
      <c r="BQ202" s="17">
        <v>0</v>
      </c>
      <c r="BR202" s="17">
        <v>0</v>
      </c>
      <c r="BS202" s="17">
        <v>0</v>
      </c>
      <c r="BT202" s="17">
        <v>0</v>
      </c>
      <c r="BU202" s="17">
        <v>0</v>
      </c>
      <c r="BV202" s="17">
        <v>0</v>
      </c>
      <c r="BW202" s="17">
        <v>0</v>
      </c>
      <c r="BX202" s="17">
        <v>0</v>
      </c>
      <c r="BY202" s="17">
        <v>0</v>
      </c>
      <c r="BZ202" s="17">
        <v>0</v>
      </c>
      <c r="CA202" s="17">
        <v>0</v>
      </c>
      <c r="CB202" s="17">
        <v>0</v>
      </c>
      <c r="CC202" s="17">
        <v>0</v>
      </c>
      <c r="CD202" s="17">
        <v>0</v>
      </c>
      <c r="CE202" s="17">
        <v>0</v>
      </c>
      <c r="CF202" s="17">
        <v>0</v>
      </c>
      <c r="CG202" s="17">
        <v>0</v>
      </c>
      <c r="CH202" s="17">
        <v>0</v>
      </c>
      <c r="CI202" s="17">
        <v>0</v>
      </c>
      <c r="CJ202" s="17">
        <v>0</v>
      </c>
      <c r="CK202" s="17">
        <v>0</v>
      </c>
      <c r="CL202" s="17">
        <v>0</v>
      </c>
      <c r="CM202" s="17">
        <v>0</v>
      </c>
      <c r="CN202" s="17">
        <v>0</v>
      </c>
      <c r="CO202" s="17">
        <v>0</v>
      </c>
      <c r="CP202" s="17">
        <v>0</v>
      </c>
      <c r="CQ202" s="17">
        <v>0</v>
      </c>
      <c r="CR202" s="17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7">
        <v>0</v>
      </c>
      <c r="CY202" s="17">
        <v>0</v>
      </c>
      <c r="CZ202" s="17">
        <v>0</v>
      </c>
      <c r="DA202" s="17">
        <v>0</v>
      </c>
      <c r="DB202" s="17">
        <v>0</v>
      </c>
      <c r="DC202" s="17">
        <v>0</v>
      </c>
      <c r="DD202" s="17">
        <v>0</v>
      </c>
      <c r="DE202" s="17">
        <v>0</v>
      </c>
      <c r="DF202" s="17">
        <v>0</v>
      </c>
      <c r="DG202" s="17">
        <v>0</v>
      </c>
      <c r="DH202" s="17">
        <v>0</v>
      </c>
      <c r="DI202" s="17">
        <v>0</v>
      </c>
      <c r="DJ202" s="17">
        <v>0</v>
      </c>
      <c r="DK202" s="17">
        <v>0</v>
      </c>
      <c r="DL202" s="17">
        <v>0</v>
      </c>
      <c r="DM202" s="17">
        <v>0</v>
      </c>
      <c r="DN202" s="17">
        <v>0</v>
      </c>
      <c r="DO202" s="18">
        <v>0</v>
      </c>
      <c r="DP202" s="6"/>
    </row>
    <row r="203" spans="1:120">
      <c r="A203" s="33">
        <v>3323</v>
      </c>
      <c r="B203" s="34" t="s">
        <v>203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16464.381000000001</v>
      </c>
      <c r="Q203" s="17">
        <v>16464.381000000001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0</v>
      </c>
      <c r="AX203" s="17">
        <v>0</v>
      </c>
      <c r="AY203" s="17">
        <v>0</v>
      </c>
      <c r="AZ203" s="17">
        <v>0</v>
      </c>
      <c r="BA203" s="17">
        <v>0</v>
      </c>
      <c r="BB203" s="17">
        <v>0</v>
      </c>
      <c r="BC203" s="17">
        <v>2612.7860000000001</v>
      </c>
      <c r="BD203" s="17">
        <v>0</v>
      </c>
      <c r="BE203" s="17">
        <v>0</v>
      </c>
      <c r="BF203" s="17">
        <v>0</v>
      </c>
      <c r="BG203" s="17">
        <v>0</v>
      </c>
      <c r="BH203" s="17">
        <v>0</v>
      </c>
      <c r="BI203" s="17">
        <v>14687.085999999999</v>
      </c>
      <c r="BJ203" s="17">
        <v>0</v>
      </c>
      <c r="BK203" s="17">
        <v>0</v>
      </c>
      <c r="BL203" s="17">
        <v>0</v>
      </c>
      <c r="BM203" s="17">
        <v>0</v>
      </c>
      <c r="BN203" s="17">
        <v>0</v>
      </c>
      <c r="BO203" s="17">
        <v>-12074.3</v>
      </c>
      <c r="BP203" s="17">
        <v>0</v>
      </c>
      <c r="BQ203" s="17">
        <v>0</v>
      </c>
      <c r="BR203" s="17">
        <v>0</v>
      </c>
      <c r="BS203" s="17">
        <v>0</v>
      </c>
      <c r="BT203" s="17">
        <v>0</v>
      </c>
      <c r="BU203" s="17">
        <v>0</v>
      </c>
      <c r="BV203" s="17">
        <v>0</v>
      </c>
      <c r="BW203" s="17">
        <v>0</v>
      </c>
      <c r="BX203" s="17">
        <v>0</v>
      </c>
      <c r="BY203" s="17">
        <v>0</v>
      </c>
      <c r="BZ203" s="17">
        <v>0</v>
      </c>
      <c r="CA203" s="17">
        <v>0</v>
      </c>
      <c r="CB203" s="17">
        <v>0</v>
      </c>
      <c r="CC203" s="17">
        <v>-4062.5</v>
      </c>
      <c r="CD203" s="17">
        <v>0</v>
      </c>
      <c r="CE203" s="17">
        <v>0</v>
      </c>
      <c r="CF203" s="17">
        <v>-4062.5</v>
      </c>
      <c r="CG203" s="17">
        <v>0</v>
      </c>
      <c r="CH203" s="17">
        <v>0</v>
      </c>
      <c r="CI203" s="17">
        <v>0</v>
      </c>
      <c r="CJ203" s="17">
        <v>0</v>
      </c>
      <c r="CK203" s="17">
        <v>0</v>
      </c>
      <c r="CL203" s="17">
        <v>0</v>
      </c>
      <c r="CM203" s="17">
        <v>0</v>
      </c>
      <c r="CN203" s="17">
        <v>0</v>
      </c>
      <c r="CO203" s="17">
        <v>0</v>
      </c>
      <c r="CP203" s="17">
        <v>-4096</v>
      </c>
      <c r="CQ203" s="17">
        <v>0</v>
      </c>
      <c r="CR203" s="17">
        <v>0</v>
      </c>
      <c r="CS203" s="17">
        <v>-4096</v>
      </c>
      <c r="CT203" s="17">
        <v>0</v>
      </c>
      <c r="CU203" s="17">
        <v>0</v>
      </c>
      <c r="CV203" s="17">
        <v>0</v>
      </c>
      <c r="CW203" s="17">
        <v>0</v>
      </c>
      <c r="CX203" s="17">
        <v>0</v>
      </c>
      <c r="CY203" s="17">
        <v>0</v>
      </c>
      <c r="CZ203" s="17">
        <v>0</v>
      </c>
      <c r="DA203" s="17">
        <v>0</v>
      </c>
      <c r="DB203" s="17">
        <v>0</v>
      </c>
      <c r="DC203" s="17">
        <v>13389.408999999998</v>
      </c>
      <c r="DD203" s="17">
        <v>0</v>
      </c>
      <c r="DE203" s="17">
        <v>0</v>
      </c>
      <c r="DF203" s="17">
        <v>-4112.1000000000004</v>
      </c>
      <c r="DG203" s="17">
        <v>0</v>
      </c>
      <c r="DH203" s="17">
        <v>0</v>
      </c>
      <c r="DI203" s="17">
        <v>0</v>
      </c>
      <c r="DJ203" s="17">
        <v>0</v>
      </c>
      <c r="DK203" s="17">
        <v>0</v>
      </c>
      <c r="DL203" s="17">
        <v>0</v>
      </c>
      <c r="DM203" s="17">
        <v>0</v>
      </c>
      <c r="DN203" s="17">
        <v>17501.508999999998</v>
      </c>
      <c r="DO203" s="18">
        <v>0</v>
      </c>
      <c r="DP203" s="6"/>
    </row>
    <row r="204" spans="1:120">
      <c r="A204" s="33">
        <v>3324</v>
      </c>
      <c r="B204" s="34" t="s">
        <v>204</v>
      </c>
      <c r="C204" s="17">
        <v>3784.6070000000009</v>
      </c>
      <c r="D204" s="17">
        <v>-132.99199999999999</v>
      </c>
      <c r="E204" s="17">
        <v>4.0980000000000416</v>
      </c>
      <c r="F204" s="17">
        <v>-151.70899999999989</v>
      </c>
      <c r="G204" s="17">
        <v>80.328999999999979</v>
      </c>
      <c r="H204" s="17">
        <v>-335.7600000000001</v>
      </c>
      <c r="I204" s="17">
        <v>819.7510000000002</v>
      </c>
      <c r="J204" s="17">
        <v>23.083000000000084</v>
      </c>
      <c r="K204" s="17">
        <v>180.85100000000017</v>
      </c>
      <c r="L204" s="17">
        <v>881.56700000000069</v>
      </c>
      <c r="M204" s="17">
        <v>364.07399999999961</v>
      </c>
      <c r="N204" s="17">
        <v>-84.801999999999907</v>
      </c>
      <c r="O204" s="17">
        <v>2136.1170000000002</v>
      </c>
      <c r="P204" s="17">
        <v>3543.5150000000003</v>
      </c>
      <c r="Q204" s="17">
        <v>-44.235000000001293</v>
      </c>
      <c r="R204" s="17">
        <v>-167.17499999999848</v>
      </c>
      <c r="S204" s="17">
        <v>0.13999999999862212</v>
      </c>
      <c r="T204" s="17">
        <v>-158.16399999999939</v>
      </c>
      <c r="U204" s="17">
        <v>-165.35400000000072</v>
      </c>
      <c r="V204" s="17">
        <v>2101.7359999999981</v>
      </c>
      <c r="W204" s="17">
        <v>15.558000000001812</v>
      </c>
      <c r="X204" s="17">
        <v>472.64699999999993</v>
      </c>
      <c r="Y204" s="17">
        <v>1698.4030000000002</v>
      </c>
      <c r="Z204" s="17">
        <v>802.554000000001</v>
      </c>
      <c r="AA204" s="17">
        <v>235.29699999999957</v>
      </c>
      <c r="AB204" s="17">
        <v>-1247.8919999999989</v>
      </c>
      <c r="AC204" s="17">
        <v>5396.6170000000011</v>
      </c>
      <c r="AD204" s="17">
        <v>-221.773</v>
      </c>
      <c r="AE204" s="17">
        <v>123.47699999999998</v>
      </c>
      <c r="AF204" s="17">
        <v>-66.694000000000017</v>
      </c>
      <c r="AG204" s="17">
        <v>-34.244000000000284</v>
      </c>
      <c r="AH204" s="17">
        <v>228.7979999999998</v>
      </c>
      <c r="AI204" s="17">
        <v>-95.137999999999721</v>
      </c>
      <c r="AJ204" s="17">
        <v>-67.85299999999981</v>
      </c>
      <c r="AK204" s="17">
        <v>-74.262999999999721</v>
      </c>
      <c r="AL204" s="17">
        <v>-268.47600000000006</v>
      </c>
      <c r="AM204" s="17">
        <v>660.32200000000023</v>
      </c>
      <c r="AN204" s="17">
        <v>266.70199999999937</v>
      </c>
      <c r="AO204" s="17">
        <v>4945.7590000000009</v>
      </c>
      <c r="AP204" s="17">
        <v>9317.2720000000027</v>
      </c>
      <c r="AQ204" s="17">
        <v>-223.36600000000001</v>
      </c>
      <c r="AR204" s="17">
        <v>202.55200000000008</v>
      </c>
      <c r="AS204" s="17">
        <v>163.01700000000005</v>
      </c>
      <c r="AT204" s="17">
        <v>537.18999999999983</v>
      </c>
      <c r="AU204" s="17">
        <v>-249.98100000000028</v>
      </c>
      <c r="AV204" s="17">
        <v>-341.32900000000001</v>
      </c>
      <c r="AW204" s="17">
        <v>-150.93699999999961</v>
      </c>
      <c r="AX204" s="17">
        <v>-303.88200000000012</v>
      </c>
      <c r="AY204" s="17">
        <v>24.039000000000215</v>
      </c>
      <c r="AZ204" s="17">
        <v>781.16600000000085</v>
      </c>
      <c r="BA204" s="17">
        <v>-309.85199999999963</v>
      </c>
      <c r="BB204" s="17">
        <v>9188.6550000000007</v>
      </c>
      <c r="BC204" s="17">
        <v>18746.630776588598</v>
      </c>
      <c r="BD204" s="17">
        <v>1210.7619999999999</v>
      </c>
      <c r="BE204" s="17">
        <v>-110.45100000000002</v>
      </c>
      <c r="BF204" s="17">
        <v>-197.69799999999964</v>
      </c>
      <c r="BG204" s="17">
        <v>253.59500000000003</v>
      </c>
      <c r="BH204" s="17">
        <v>2422.2279999999992</v>
      </c>
      <c r="BI204" s="17">
        <v>2207.2055814853002</v>
      </c>
      <c r="BJ204" s="17">
        <v>-237.62707259510171</v>
      </c>
      <c r="BK204" s="17">
        <v>634.81649110979924</v>
      </c>
      <c r="BL204" s="17">
        <v>1616.4419999999982</v>
      </c>
      <c r="BM204" s="17">
        <v>1614.5716876440001</v>
      </c>
      <c r="BN204" s="17">
        <v>6100.3906106416016</v>
      </c>
      <c r="BO204" s="17">
        <v>3232.3954783030003</v>
      </c>
      <c r="BP204" s="17">
        <v>3261.598</v>
      </c>
      <c r="BQ204" s="17">
        <v>-170.30799999999996</v>
      </c>
      <c r="BR204" s="17">
        <v>-463.69000000000005</v>
      </c>
      <c r="BS204" s="17">
        <v>104.36800000000005</v>
      </c>
      <c r="BT204" s="17">
        <v>404.45400000000018</v>
      </c>
      <c r="BU204" s="17">
        <v>-431.52099999999984</v>
      </c>
      <c r="BV204" s="17">
        <v>144.86800000000011</v>
      </c>
      <c r="BW204" s="17">
        <v>-239.89500000000027</v>
      </c>
      <c r="BX204" s="17">
        <v>-238.88600000000008</v>
      </c>
      <c r="BY204" s="17">
        <v>1258.1239999999993</v>
      </c>
      <c r="BZ204" s="17">
        <v>279.07299999999975</v>
      </c>
      <c r="CA204" s="17">
        <v>3060.9780000000001</v>
      </c>
      <c r="CB204" s="17">
        <v>-445.96699999999919</v>
      </c>
      <c r="CC204" s="17">
        <v>14883.163000000002</v>
      </c>
      <c r="CD204" s="17">
        <v>-354.27300000000002</v>
      </c>
      <c r="CE204" s="17">
        <v>-561.90000000000009</v>
      </c>
      <c r="CF204" s="17">
        <v>4688.8749999999991</v>
      </c>
      <c r="CG204" s="17">
        <v>36.729000000001179</v>
      </c>
      <c r="CH204" s="17">
        <v>-674.59799999999905</v>
      </c>
      <c r="CI204" s="17">
        <v>-776.00800000000163</v>
      </c>
      <c r="CJ204" s="17">
        <v>-45.508999999999105</v>
      </c>
      <c r="CK204" s="17">
        <v>-433.77799999999911</v>
      </c>
      <c r="CL204" s="17">
        <v>-344.53100000000131</v>
      </c>
      <c r="CM204" s="17">
        <v>-256.64799999999946</v>
      </c>
      <c r="CN204" s="17">
        <v>548.59300000000076</v>
      </c>
      <c r="CO204" s="17">
        <v>13056.211000000001</v>
      </c>
      <c r="CP204" s="17">
        <v>90.52800000000093</v>
      </c>
      <c r="CQ204" s="17">
        <v>860.19399999999996</v>
      </c>
      <c r="CR204" s="17">
        <v>1097.5129999999999</v>
      </c>
      <c r="CS204" s="17">
        <v>74.251000000000431</v>
      </c>
      <c r="CT204" s="17">
        <v>-438.26599999999962</v>
      </c>
      <c r="CU204" s="17">
        <v>-835.47999999999956</v>
      </c>
      <c r="CV204" s="17">
        <v>-795.28400000000011</v>
      </c>
      <c r="CW204" s="17">
        <v>-356.03499999999894</v>
      </c>
      <c r="CX204" s="17">
        <v>-501.33399999999978</v>
      </c>
      <c r="CY204" s="17">
        <v>-300.16300000000092</v>
      </c>
      <c r="CZ204" s="17">
        <v>-245.20200000000114</v>
      </c>
      <c r="DA204" s="17">
        <v>865.5570000000007</v>
      </c>
      <c r="DB204" s="17">
        <v>664.77700000000004</v>
      </c>
      <c r="DC204" s="17">
        <v>7504.1680000000015</v>
      </c>
      <c r="DD204" s="17">
        <v>-479.625</v>
      </c>
      <c r="DE204" s="17">
        <v>-566.58899999999994</v>
      </c>
      <c r="DF204" s="17">
        <v>-289.70899999999892</v>
      </c>
      <c r="DG204" s="17">
        <v>1683.7659999999996</v>
      </c>
      <c r="DH204" s="17">
        <v>654.44800000000032</v>
      </c>
      <c r="DI204" s="17">
        <v>-561.97200000000157</v>
      </c>
      <c r="DJ204" s="17">
        <v>833.83199999999988</v>
      </c>
      <c r="DK204" s="17">
        <v>-694.15399999999852</v>
      </c>
      <c r="DL204" s="17">
        <v>-137.19399999999951</v>
      </c>
      <c r="DM204" s="17">
        <v>1447.9919999999997</v>
      </c>
      <c r="DN204" s="17">
        <v>-22.848999999998796</v>
      </c>
      <c r="DO204" s="18">
        <v>5636.2219999999988</v>
      </c>
      <c r="DP204" s="6"/>
    </row>
    <row r="205" spans="1:120">
      <c r="A205" s="33">
        <v>3325</v>
      </c>
      <c r="B205" s="34" t="s">
        <v>209</v>
      </c>
      <c r="C205" s="17">
        <v>0</v>
      </c>
      <c r="D205" s="17">
        <v>0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17">
        <v>0</v>
      </c>
      <c r="AX205" s="17">
        <v>0</v>
      </c>
      <c r="AY205" s="17">
        <v>0</v>
      </c>
      <c r="AZ205" s="17">
        <v>0</v>
      </c>
      <c r="BA205" s="17">
        <v>0</v>
      </c>
      <c r="BB205" s="17">
        <v>0</v>
      </c>
      <c r="BC205" s="17">
        <v>0</v>
      </c>
      <c r="BD205" s="17">
        <v>0</v>
      </c>
      <c r="BE205" s="17">
        <v>0</v>
      </c>
      <c r="BF205" s="17">
        <v>0</v>
      </c>
      <c r="BG205" s="17">
        <v>0</v>
      </c>
      <c r="BH205" s="17">
        <v>0</v>
      </c>
      <c r="BI205" s="17">
        <v>0</v>
      </c>
      <c r="BJ205" s="17">
        <v>0</v>
      </c>
      <c r="BK205" s="17">
        <v>0</v>
      </c>
      <c r="BL205" s="17">
        <v>0</v>
      </c>
      <c r="BM205" s="17">
        <v>0</v>
      </c>
      <c r="BN205" s="17">
        <v>0</v>
      </c>
      <c r="BO205" s="17">
        <v>0</v>
      </c>
      <c r="BP205" s="17">
        <v>0</v>
      </c>
      <c r="BQ205" s="17">
        <v>0</v>
      </c>
      <c r="BR205" s="17">
        <v>0</v>
      </c>
      <c r="BS205" s="17">
        <v>0</v>
      </c>
      <c r="BT205" s="17">
        <v>0</v>
      </c>
      <c r="BU205" s="17">
        <v>0</v>
      </c>
      <c r="BV205" s="17">
        <v>0</v>
      </c>
      <c r="BW205" s="17">
        <v>0</v>
      </c>
      <c r="BX205" s="17">
        <v>0</v>
      </c>
      <c r="BY205" s="17">
        <v>0</v>
      </c>
      <c r="BZ205" s="17">
        <v>0</v>
      </c>
      <c r="CA205" s="17">
        <v>0</v>
      </c>
      <c r="CB205" s="17">
        <v>0</v>
      </c>
      <c r="CC205" s="17">
        <v>0</v>
      </c>
      <c r="CD205" s="17">
        <v>0</v>
      </c>
      <c r="CE205" s="17">
        <v>0</v>
      </c>
      <c r="CF205" s="17">
        <v>0</v>
      </c>
      <c r="CG205" s="17">
        <v>0</v>
      </c>
      <c r="CH205" s="17">
        <v>0</v>
      </c>
      <c r="CI205" s="17">
        <v>0</v>
      </c>
      <c r="CJ205" s="17">
        <v>0</v>
      </c>
      <c r="CK205" s="17">
        <v>0</v>
      </c>
      <c r="CL205" s="17">
        <v>0</v>
      </c>
      <c r="CM205" s="17">
        <v>0</v>
      </c>
      <c r="CN205" s="17">
        <v>0</v>
      </c>
      <c r="CO205" s="17">
        <v>0</v>
      </c>
      <c r="CP205" s="17">
        <v>0</v>
      </c>
      <c r="CQ205" s="17">
        <v>0</v>
      </c>
      <c r="CR205" s="17">
        <v>0</v>
      </c>
      <c r="CS205" s="17">
        <v>0</v>
      </c>
      <c r="CT205" s="17">
        <v>0</v>
      </c>
      <c r="CU205" s="17">
        <v>0</v>
      </c>
      <c r="CV205" s="17">
        <v>0</v>
      </c>
      <c r="CW205" s="17">
        <v>0</v>
      </c>
      <c r="CX205" s="17">
        <v>0</v>
      </c>
      <c r="CY205" s="17">
        <v>0</v>
      </c>
      <c r="CZ205" s="17">
        <v>0</v>
      </c>
      <c r="DA205" s="17">
        <v>0</v>
      </c>
      <c r="DB205" s="17">
        <v>0</v>
      </c>
      <c r="DC205" s="17">
        <v>0</v>
      </c>
      <c r="DD205" s="17">
        <v>0</v>
      </c>
      <c r="DE205" s="17">
        <v>0</v>
      </c>
      <c r="DF205" s="17">
        <v>0</v>
      </c>
      <c r="DG205" s="17">
        <v>0</v>
      </c>
      <c r="DH205" s="17">
        <v>0</v>
      </c>
      <c r="DI205" s="17">
        <v>0</v>
      </c>
      <c r="DJ205" s="17">
        <v>0</v>
      </c>
      <c r="DK205" s="17">
        <v>0</v>
      </c>
      <c r="DL205" s="17">
        <v>0</v>
      </c>
      <c r="DM205" s="17">
        <v>0</v>
      </c>
      <c r="DN205" s="17">
        <v>0</v>
      </c>
      <c r="DO205" s="18">
        <v>0</v>
      </c>
      <c r="DP205" s="6"/>
    </row>
    <row r="206" spans="1:120">
      <c r="A206" s="33">
        <v>3326</v>
      </c>
      <c r="B206" s="34" t="s">
        <v>232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17">
        <v>0</v>
      </c>
      <c r="AX206" s="17">
        <v>0</v>
      </c>
      <c r="AY206" s="17">
        <v>0</v>
      </c>
      <c r="AZ206" s="17">
        <v>0</v>
      </c>
      <c r="BA206" s="17">
        <v>0</v>
      </c>
      <c r="BB206" s="17">
        <v>0</v>
      </c>
      <c r="BC206" s="17">
        <v>0</v>
      </c>
      <c r="BD206" s="17">
        <v>0</v>
      </c>
      <c r="BE206" s="17">
        <v>0</v>
      </c>
      <c r="BF206" s="17">
        <v>0</v>
      </c>
      <c r="BG206" s="17">
        <v>0</v>
      </c>
      <c r="BH206" s="17">
        <v>0</v>
      </c>
      <c r="BI206" s="17">
        <v>0</v>
      </c>
      <c r="BJ206" s="17">
        <v>0</v>
      </c>
      <c r="BK206" s="17">
        <v>0</v>
      </c>
      <c r="BL206" s="17">
        <v>0</v>
      </c>
      <c r="BM206" s="17">
        <v>0</v>
      </c>
      <c r="BN206" s="17">
        <v>0</v>
      </c>
      <c r="BO206" s="17">
        <v>0</v>
      </c>
      <c r="BP206" s="17">
        <v>0</v>
      </c>
      <c r="BQ206" s="17">
        <v>0</v>
      </c>
      <c r="BR206" s="17">
        <v>0</v>
      </c>
      <c r="BS206" s="17">
        <v>0</v>
      </c>
      <c r="BT206" s="17">
        <v>0</v>
      </c>
      <c r="BU206" s="17">
        <v>0</v>
      </c>
      <c r="BV206" s="17">
        <v>0</v>
      </c>
      <c r="BW206" s="17">
        <v>0</v>
      </c>
      <c r="BX206" s="17">
        <v>0</v>
      </c>
      <c r="BY206" s="17">
        <v>0</v>
      </c>
      <c r="BZ206" s="17">
        <v>0</v>
      </c>
      <c r="CA206" s="17">
        <v>0</v>
      </c>
      <c r="CB206" s="17">
        <v>0</v>
      </c>
      <c r="CC206" s="17">
        <v>0</v>
      </c>
      <c r="CD206" s="17">
        <v>0</v>
      </c>
      <c r="CE206" s="17">
        <v>0</v>
      </c>
      <c r="CF206" s="17">
        <v>0</v>
      </c>
      <c r="CG206" s="17">
        <v>0</v>
      </c>
      <c r="CH206" s="17">
        <v>0</v>
      </c>
      <c r="CI206" s="17">
        <v>0</v>
      </c>
      <c r="CJ206" s="17">
        <v>0</v>
      </c>
      <c r="CK206" s="17">
        <v>0</v>
      </c>
      <c r="CL206" s="17">
        <v>0</v>
      </c>
      <c r="CM206" s="17">
        <v>0</v>
      </c>
      <c r="CN206" s="17">
        <v>0</v>
      </c>
      <c r="CO206" s="17">
        <v>0</v>
      </c>
      <c r="CP206" s="17">
        <v>0</v>
      </c>
      <c r="CQ206" s="17">
        <v>0</v>
      </c>
      <c r="CR206" s="17">
        <v>0</v>
      </c>
      <c r="CS206" s="17">
        <v>0</v>
      </c>
      <c r="CT206" s="17">
        <v>0</v>
      </c>
      <c r="CU206" s="17">
        <v>0</v>
      </c>
      <c r="CV206" s="17">
        <v>0</v>
      </c>
      <c r="CW206" s="17">
        <v>0</v>
      </c>
      <c r="CX206" s="17">
        <v>0</v>
      </c>
      <c r="CY206" s="17">
        <v>0</v>
      </c>
      <c r="CZ206" s="17">
        <v>0</v>
      </c>
      <c r="DA206" s="17">
        <v>0</v>
      </c>
      <c r="DB206" s="17">
        <v>0</v>
      </c>
      <c r="DC206" s="17">
        <v>0</v>
      </c>
      <c r="DD206" s="17">
        <v>0</v>
      </c>
      <c r="DE206" s="17">
        <v>0</v>
      </c>
      <c r="DF206" s="17">
        <v>0</v>
      </c>
      <c r="DG206" s="17">
        <v>0</v>
      </c>
      <c r="DH206" s="17">
        <v>0</v>
      </c>
      <c r="DI206" s="17">
        <v>0</v>
      </c>
      <c r="DJ206" s="17">
        <v>0</v>
      </c>
      <c r="DK206" s="17">
        <v>0</v>
      </c>
      <c r="DL206" s="17">
        <v>0</v>
      </c>
      <c r="DM206" s="17">
        <v>0</v>
      </c>
      <c r="DN206" s="17">
        <v>0</v>
      </c>
      <c r="DO206" s="18">
        <v>0</v>
      </c>
      <c r="DP206" s="6"/>
    </row>
    <row r="207" spans="1:120">
      <c r="A207" s="33">
        <v>3327</v>
      </c>
      <c r="B207" s="34" t="s">
        <v>233</v>
      </c>
      <c r="C207" s="17">
        <v>0</v>
      </c>
      <c r="D207" s="17">
        <v>0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17">
        <v>0</v>
      </c>
      <c r="AX207" s="17">
        <v>0</v>
      </c>
      <c r="AY207" s="17">
        <v>0</v>
      </c>
      <c r="AZ207" s="17">
        <v>0</v>
      </c>
      <c r="BA207" s="17">
        <v>0</v>
      </c>
      <c r="BB207" s="17">
        <v>0</v>
      </c>
      <c r="BC207" s="17">
        <v>0</v>
      </c>
      <c r="BD207" s="17">
        <v>0</v>
      </c>
      <c r="BE207" s="17">
        <v>0</v>
      </c>
      <c r="BF207" s="17">
        <v>0</v>
      </c>
      <c r="BG207" s="17">
        <v>0</v>
      </c>
      <c r="BH207" s="17">
        <v>0</v>
      </c>
      <c r="BI207" s="17">
        <v>0</v>
      </c>
      <c r="BJ207" s="17">
        <v>0</v>
      </c>
      <c r="BK207" s="17">
        <v>0</v>
      </c>
      <c r="BL207" s="17">
        <v>0</v>
      </c>
      <c r="BM207" s="17">
        <v>0</v>
      </c>
      <c r="BN207" s="17">
        <v>0</v>
      </c>
      <c r="BO207" s="17">
        <v>0</v>
      </c>
      <c r="BP207" s="17">
        <v>0</v>
      </c>
      <c r="BQ207" s="17">
        <v>0</v>
      </c>
      <c r="BR207" s="17">
        <v>0</v>
      </c>
      <c r="BS207" s="17">
        <v>0</v>
      </c>
      <c r="BT207" s="17">
        <v>0</v>
      </c>
      <c r="BU207" s="17">
        <v>0</v>
      </c>
      <c r="BV207" s="17">
        <v>0</v>
      </c>
      <c r="BW207" s="17">
        <v>0</v>
      </c>
      <c r="BX207" s="17">
        <v>0</v>
      </c>
      <c r="BY207" s="17">
        <v>0</v>
      </c>
      <c r="BZ207" s="17">
        <v>0</v>
      </c>
      <c r="CA207" s="17">
        <v>0</v>
      </c>
      <c r="CB207" s="17">
        <v>0</v>
      </c>
      <c r="CC207" s="17">
        <v>0</v>
      </c>
      <c r="CD207" s="17">
        <v>0</v>
      </c>
      <c r="CE207" s="17">
        <v>0</v>
      </c>
      <c r="CF207" s="17">
        <v>0</v>
      </c>
      <c r="CG207" s="17">
        <v>0</v>
      </c>
      <c r="CH207" s="17">
        <v>0</v>
      </c>
      <c r="CI207" s="17">
        <v>0</v>
      </c>
      <c r="CJ207" s="17">
        <v>0</v>
      </c>
      <c r="CK207" s="17">
        <v>0</v>
      </c>
      <c r="CL207" s="17">
        <v>0</v>
      </c>
      <c r="CM207" s="17">
        <v>0</v>
      </c>
      <c r="CN207" s="17">
        <v>0</v>
      </c>
      <c r="CO207" s="17">
        <v>0</v>
      </c>
      <c r="CP207" s="17">
        <v>0</v>
      </c>
      <c r="CQ207" s="17">
        <v>0</v>
      </c>
      <c r="CR207" s="17">
        <v>0</v>
      </c>
      <c r="CS207" s="17">
        <v>0</v>
      </c>
      <c r="CT207" s="17">
        <v>0</v>
      </c>
      <c r="CU207" s="17">
        <v>0</v>
      </c>
      <c r="CV207" s="17">
        <v>0</v>
      </c>
      <c r="CW207" s="17">
        <v>0</v>
      </c>
      <c r="CX207" s="17">
        <v>0</v>
      </c>
      <c r="CY207" s="17">
        <v>0</v>
      </c>
      <c r="CZ207" s="17">
        <v>0</v>
      </c>
      <c r="DA207" s="17">
        <v>0</v>
      </c>
      <c r="DB207" s="17">
        <v>0</v>
      </c>
      <c r="DC207" s="17">
        <v>0</v>
      </c>
      <c r="DD207" s="17">
        <v>0</v>
      </c>
      <c r="DE207" s="17">
        <v>0</v>
      </c>
      <c r="DF207" s="17">
        <v>0</v>
      </c>
      <c r="DG207" s="17">
        <v>0</v>
      </c>
      <c r="DH207" s="17">
        <v>0</v>
      </c>
      <c r="DI207" s="17">
        <v>0</v>
      </c>
      <c r="DJ207" s="17">
        <v>0</v>
      </c>
      <c r="DK207" s="17">
        <v>0</v>
      </c>
      <c r="DL207" s="17">
        <v>0</v>
      </c>
      <c r="DM207" s="17">
        <v>0</v>
      </c>
      <c r="DN207" s="17">
        <v>0</v>
      </c>
      <c r="DO207" s="18">
        <v>0</v>
      </c>
      <c r="DP207" s="6"/>
    </row>
    <row r="208" spans="1:120">
      <c r="A208" s="33">
        <v>3328</v>
      </c>
      <c r="B208" s="34" t="s">
        <v>234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7">
        <v>0</v>
      </c>
      <c r="AX208" s="17">
        <v>0</v>
      </c>
      <c r="AY208" s="17">
        <v>0</v>
      </c>
      <c r="AZ208" s="17">
        <v>0</v>
      </c>
      <c r="BA208" s="17">
        <v>0</v>
      </c>
      <c r="BB208" s="17">
        <v>0</v>
      </c>
      <c r="BC208" s="17">
        <v>0</v>
      </c>
      <c r="BD208" s="17">
        <v>0</v>
      </c>
      <c r="BE208" s="17">
        <v>0</v>
      </c>
      <c r="BF208" s="17">
        <v>0</v>
      </c>
      <c r="BG208" s="17">
        <v>0</v>
      </c>
      <c r="BH208" s="17">
        <v>0</v>
      </c>
      <c r="BI208" s="17">
        <v>0</v>
      </c>
      <c r="BJ208" s="17">
        <v>0</v>
      </c>
      <c r="BK208" s="17">
        <v>0</v>
      </c>
      <c r="BL208" s="17">
        <v>0</v>
      </c>
      <c r="BM208" s="17">
        <v>0</v>
      </c>
      <c r="BN208" s="17">
        <v>0</v>
      </c>
      <c r="BO208" s="17">
        <v>0</v>
      </c>
      <c r="BP208" s="17">
        <v>0</v>
      </c>
      <c r="BQ208" s="17">
        <v>0</v>
      </c>
      <c r="BR208" s="17">
        <v>0</v>
      </c>
      <c r="BS208" s="17">
        <v>0</v>
      </c>
      <c r="BT208" s="17">
        <v>0</v>
      </c>
      <c r="BU208" s="17">
        <v>0</v>
      </c>
      <c r="BV208" s="17">
        <v>0</v>
      </c>
      <c r="BW208" s="17">
        <v>0</v>
      </c>
      <c r="BX208" s="17">
        <v>0</v>
      </c>
      <c r="BY208" s="17">
        <v>0</v>
      </c>
      <c r="BZ208" s="17">
        <v>0</v>
      </c>
      <c r="CA208" s="17">
        <v>0</v>
      </c>
      <c r="CB208" s="17">
        <v>0</v>
      </c>
      <c r="CC208" s="17">
        <v>0</v>
      </c>
      <c r="CD208" s="17">
        <v>0</v>
      </c>
      <c r="CE208" s="17">
        <v>0</v>
      </c>
      <c r="CF208" s="17">
        <v>0</v>
      </c>
      <c r="CG208" s="17">
        <v>0</v>
      </c>
      <c r="CH208" s="17">
        <v>0</v>
      </c>
      <c r="CI208" s="17">
        <v>0</v>
      </c>
      <c r="CJ208" s="17">
        <v>0</v>
      </c>
      <c r="CK208" s="17">
        <v>0</v>
      </c>
      <c r="CL208" s="17">
        <v>0</v>
      </c>
      <c r="CM208" s="17">
        <v>0</v>
      </c>
      <c r="CN208" s="17">
        <v>0</v>
      </c>
      <c r="CO208" s="17">
        <v>0</v>
      </c>
      <c r="CP208" s="17">
        <v>0</v>
      </c>
      <c r="CQ208" s="17">
        <v>0</v>
      </c>
      <c r="CR208" s="17">
        <v>0</v>
      </c>
      <c r="CS208" s="17">
        <v>0</v>
      </c>
      <c r="CT208" s="17">
        <v>0</v>
      </c>
      <c r="CU208" s="17">
        <v>0</v>
      </c>
      <c r="CV208" s="17">
        <v>0</v>
      </c>
      <c r="CW208" s="17">
        <v>0</v>
      </c>
      <c r="CX208" s="17">
        <v>0</v>
      </c>
      <c r="CY208" s="17">
        <v>0</v>
      </c>
      <c r="CZ208" s="17">
        <v>0</v>
      </c>
      <c r="DA208" s="17">
        <v>0</v>
      </c>
      <c r="DB208" s="17">
        <v>0</v>
      </c>
      <c r="DC208" s="17">
        <v>0</v>
      </c>
      <c r="DD208" s="17">
        <v>0</v>
      </c>
      <c r="DE208" s="17">
        <v>0</v>
      </c>
      <c r="DF208" s="17">
        <v>0</v>
      </c>
      <c r="DG208" s="17">
        <v>0</v>
      </c>
      <c r="DH208" s="17">
        <v>0</v>
      </c>
      <c r="DI208" s="17">
        <v>0</v>
      </c>
      <c r="DJ208" s="17">
        <v>0</v>
      </c>
      <c r="DK208" s="17">
        <v>0</v>
      </c>
      <c r="DL208" s="17">
        <v>0</v>
      </c>
      <c r="DM208" s="17">
        <v>0</v>
      </c>
      <c r="DN208" s="17">
        <v>0</v>
      </c>
      <c r="DO208" s="18">
        <v>0</v>
      </c>
      <c r="DP208" s="6"/>
    </row>
    <row r="209" spans="1:120">
      <c r="A209" s="37" t="s">
        <v>62</v>
      </c>
      <c r="B209" s="9" t="s">
        <v>235</v>
      </c>
      <c r="C209" s="38">
        <f>C151-C178-C149</f>
        <v>-167.88663760342388</v>
      </c>
      <c r="D209" s="38">
        <f t="shared" ref="D209:BO209" si="12">D151-D178-D149</f>
        <v>-1185.467915641002</v>
      </c>
      <c r="E209" s="38">
        <f t="shared" si="12"/>
        <v>-94.585505017136256</v>
      </c>
      <c r="F209" s="38">
        <f t="shared" si="12"/>
        <v>-220.86532847415583</v>
      </c>
      <c r="G209" s="38">
        <f t="shared" si="12"/>
        <v>1928.0150422224287</v>
      </c>
      <c r="H209" s="38">
        <f t="shared" si="12"/>
        <v>-2106.5720606468267</v>
      </c>
      <c r="I209" s="38">
        <f t="shared" si="12"/>
        <v>229.42563148315458</v>
      </c>
      <c r="J209" s="38">
        <f t="shared" si="12"/>
        <v>-210.70324658907521</v>
      </c>
      <c r="K209" s="38">
        <f t="shared" si="12"/>
        <v>-314.20727246971683</v>
      </c>
      <c r="L209" s="38">
        <f t="shared" si="12"/>
        <v>742.980184944759</v>
      </c>
      <c r="M209" s="38">
        <f t="shared" si="12"/>
        <v>-427.38165704310268</v>
      </c>
      <c r="N209" s="38">
        <f t="shared" si="12"/>
        <v>-694.52789513815424</v>
      </c>
      <c r="O209" s="38">
        <f t="shared" si="12"/>
        <v>2186.0033847654131</v>
      </c>
      <c r="P209" s="38">
        <f t="shared" si="12"/>
        <v>175.16493835617075</v>
      </c>
      <c r="Q209" s="38">
        <f t="shared" si="12"/>
        <v>-1829.625352275305</v>
      </c>
      <c r="R209" s="38">
        <f t="shared" si="12"/>
        <v>344.74749087385499</v>
      </c>
      <c r="S209" s="38">
        <f t="shared" si="12"/>
        <v>-149.89938016508859</v>
      </c>
      <c r="T209" s="38">
        <f t="shared" si="12"/>
        <v>2379.591924313645</v>
      </c>
      <c r="U209" s="38">
        <f t="shared" si="12"/>
        <v>-3228.9740489177675</v>
      </c>
      <c r="V209" s="38">
        <f t="shared" si="12"/>
        <v>-500.10988996448759</v>
      </c>
      <c r="W209" s="38">
        <f t="shared" si="12"/>
        <v>629.52966105017185</v>
      </c>
      <c r="X209" s="38">
        <f t="shared" si="12"/>
        <v>-272.73586639046152</v>
      </c>
      <c r="Y209" s="38">
        <f t="shared" si="12"/>
        <v>-611.29015408144005</v>
      </c>
      <c r="Z209" s="38">
        <f t="shared" si="12"/>
        <v>1541.0273588802484</v>
      </c>
      <c r="AA209" s="38">
        <f t="shared" si="12"/>
        <v>969.29973934880582</v>
      </c>
      <c r="AB209" s="38">
        <f t="shared" si="12"/>
        <v>903.60345568399316</v>
      </c>
      <c r="AC209" s="38">
        <f t="shared" si="12"/>
        <v>1239.4357608146493</v>
      </c>
      <c r="AD209" s="38">
        <f t="shared" si="12"/>
        <v>-319.66953882199459</v>
      </c>
      <c r="AE209" s="38">
        <f t="shared" si="12"/>
        <v>3.6387968363532082</v>
      </c>
      <c r="AF209" s="38">
        <f t="shared" si="12"/>
        <v>-192.27749800262063</v>
      </c>
      <c r="AG209" s="38">
        <f t="shared" si="12"/>
        <v>1056.5681849822913</v>
      </c>
      <c r="AH209" s="38">
        <f t="shared" si="12"/>
        <v>-1662.2950722281453</v>
      </c>
      <c r="AI209" s="38">
        <f t="shared" si="12"/>
        <v>467.69331890505964</v>
      </c>
      <c r="AJ209" s="38">
        <f t="shared" si="12"/>
        <v>-1258.4085440022745</v>
      </c>
      <c r="AK209" s="38">
        <f t="shared" si="12"/>
        <v>352.76702433336186</v>
      </c>
      <c r="AL209" s="38">
        <f t="shared" si="12"/>
        <v>870.276966036869</v>
      </c>
      <c r="AM209" s="38">
        <f t="shared" si="12"/>
        <v>-484.06773111222446</v>
      </c>
      <c r="AN209" s="38">
        <f t="shared" si="12"/>
        <v>174.59193219081953</v>
      </c>
      <c r="AO209" s="38">
        <f t="shared" si="12"/>
        <v>2230.6179216971323</v>
      </c>
      <c r="AP209" s="38">
        <f t="shared" si="12"/>
        <v>-207.86752260744106</v>
      </c>
      <c r="AQ209" s="38">
        <f t="shared" si="12"/>
        <v>-526.33350860101382</v>
      </c>
      <c r="AR209" s="38">
        <f t="shared" si="12"/>
        <v>599.3335694499292</v>
      </c>
      <c r="AS209" s="38">
        <f t="shared" si="12"/>
        <v>146.9805924145594</v>
      </c>
      <c r="AT209" s="38">
        <f t="shared" si="12"/>
        <v>-910.08858156004135</v>
      </c>
      <c r="AU209" s="38">
        <f t="shared" si="12"/>
        <v>804.84274881466035</v>
      </c>
      <c r="AV209" s="38">
        <f t="shared" si="12"/>
        <v>-976.799050520126</v>
      </c>
      <c r="AW209" s="38">
        <f t="shared" si="12"/>
        <v>-512.17392669257197</v>
      </c>
      <c r="AX209" s="38">
        <f t="shared" si="12"/>
        <v>828.373543245767</v>
      </c>
      <c r="AY209" s="38">
        <f t="shared" si="12"/>
        <v>-27.974194255630209</v>
      </c>
      <c r="AZ209" s="38">
        <f t="shared" si="12"/>
        <v>327.11111508986505</v>
      </c>
      <c r="BA209" s="38">
        <f t="shared" si="12"/>
        <v>-738.96451608279949</v>
      </c>
      <c r="BB209" s="38">
        <f t="shared" si="12"/>
        <v>777.82468608998397</v>
      </c>
      <c r="BC209" s="38">
        <f t="shared" si="12"/>
        <v>-1174.2115803412817</v>
      </c>
      <c r="BD209" s="38">
        <f t="shared" si="12"/>
        <v>-632.3518261323552</v>
      </c>
      <c r="BE209" s="38">
        <f t="shared" si="12"/>
        <v>-394.96140742154216</v>
      </c>
      <c r="BF209" s="38">
        <f t="shared" si="12"/>
        <v>156.07305822170474</v>
      </c>
      <c r="BG209" s="38">
        <f t="shared" si="12"/>
        <v>-56.454271365760178</v>
      </c>
      <c r="BH209" s="38">
        <f t="shared" si="12"/>
        <v>91.152925450045586</v>
      </c>
      <c r="BI209" s="38">
        <f t="shared" si="12"/>
        <v>-971.46677598028691</v>
      </c>
      <c r="BJ209" s="38">
        <f t="shared" si="12"/>
        <v>647.37788649979416</v>
      </c>
      <c r="BK209" s="38">
        <f t="shared" si="12"/>
        <v>1230.6495174230877</v>
      </c>
      <c r="BL209" s="38">
        <f t="shared" si="12"/>
        <v>-339.93330579198846</v>
      </c>
      <c r="BM209" s="38">
        <f t="shared" si="12"/>
        <v>397.63110302604355</v>
      </c>
      <c r="BN209" s="38">
        <f t="shared" si="12"/>
        <v>497.92576322888908</v>
      </c>
      <c r="BO209" s="38">
        <f t="shared" si="12"/>
        <v>-1799.8542474989263</v>
      </c>
      <c r="BP209" s="38">
        <f t="shared" ref="BP209:DO209" si="13">BP151-BP178-BP149</f>
        <v>207.37535276153358</v>
      </c>
      <c r="BQ209" s="38">
        <f t="shared" si="13"/>
        <v>-1308.0470321469725</v>
      </c>
      <c r="BR209" s="38">
        <f t="shared" si="13"/>
        <v>-495.8810070946497</v>
      </c>
      <c r="BS209" s="38">
        <f t="shared" si="13"/>
        <v>313.19060191054405</v>
      </c>
      <c r="BT209" s="38">
        <f t="shared" si="13"/>
        <v>1084.1029124631614</v>
      </c>
      <c r="BU209" s="38">
        <f t="shared" si="13"/>
        <v>-1304.409381712725</v>
      </c>
      <c r="BV209" s="38">
        <f t="shared" si="13"/>
        <v>6.6771346060158976</v>
      </c>
      <c r="BW209" s="38">
        <f t="shared" si="13"/>
        <v>464.71286422684898</v>
      </c>
      <c r="BX209" s="38">
        <f t="shared" si="13"/>
        <v>284.72462024280367</v>
      </c>
      <c r="BY209" s="38">
        <f t="shared" si="13"/>
        <v>445.76969416846214</v>
      </c>
      <c r="BZ209" s="38">
        <f t="shared" si="13"/>
        <v>1552.2849969896583</v>
      </c>
      <c r="CA209" s="38">
        <f t="shared" si="13"/>
        <v>-498.52273683969179</v>
      </c>
      <c r="CB209" s="38">
        <f t="shared" si="13"/>
        <v>-337.22731405191189</v>
      </c>
      <c r="CC209" s="38">
        <f t="shared" si="13"/>
        <v>1358.3366840233757</v>
      </c>
      <c r="CD209" s="38">
        <f t="shared" si="13"/>
        <v>-997.8749721697186</v>
      </c>
      <c r="CE209" s="38">
        <f t="shared" si="13"/>
        <v>-175.8704282867642</v>
      </c>
      <c r="CF209" s="38">
        <f t="shared" si="13"/>
        <v>-1051.9688201284016</v>
      </c>
      <c r="CG209" s="38">
        <f t="shared" si="13"/>
        <v>2030.5230442106513</v>
      </c>
      <c r="CH209" s="38">
        <f t="shared" si="13"/>
        <v>-2519.9743592279719</v>
      </c>
      <c r="CI209" s="38">
        <f t="shared" si="13"/>
        <v>344.24148044395952</v>
      </c>
      <c r="CJ209" s="38">
        <f t="shared" si="13"/>
        <v>1607.9517299953595</v>
      </c>
      <c r="CK209" s="38">
        <f t="shared" si="13"/>
        <v>-1456.4674899407455</v>
      </c>
      <c r="CL209" s="38">
        <f t="shared" si="13"/>
        <v>-802.01485563932329</v>
      </c>
      <c r="CM209" s="38">
        <f t="shared" si="13"/>
        <v>-708.77827746591129</v>
      </c>
      <c r="CN209" s="38">
        <f t="shared" si="13"/>
        <v>-4133.5869239800522</v>
      </c>
      <c r="CO209" s="38">
        <f t="shared" si="13"/>
        <v>9222.1565562123305</v>
      </c>
      <c r="CP209" s="38">
        <f t="shared" si="13"/>
        <v>139.5682038212326</v>
      </c>
      <c r="CQ209" s="38">
        <f t="shared" si="13"/>
        <v>865.92323691114234</v>
      </c>
      <c r="CR209" s="38">
        <f t="shared" si="13"/>
        <v>-1809.6225898923813</v>
      </c>
      <c r="CS209" s="38">
        <f t="shared" si="13"/>
        <v>1452.0047347869568</v>
      </c>
      <c r="CT209" s="38">
        <f t="shared" si="13"/>
        <v>3002.0971811385079</v>
      </c>
      <c r="CU209" s="38">
        <f t="shared" si="13"/>
        <v>-3214.3855578371849</v>
      </c>
      <c r="CV209" s="38">
        <f t="shared" si="13"/>
        <v>637.45101291934839</v>
      </c>
      <c r="CW209" s="38">
        <f t="shared" si="13"/>
        <v>1746.4613227026532</v>
      </c>
      <c r="CX209" s="38">
        <f t="shared" si="13"/>
        <v>-1685.2231363146639</v>
      </c>
      <c r="CY209" s="38">
        <f t="shared" si="13"/>
        <v>902.25851449693073</v>
      </c>
      <c r="CZ209" s="38">
        <f t="shared" si="13"/>
        <v>788.21690411087297</v>
      </c>
      <c r="DA209" s="38">
        <f t="shared" si="13"/>
        <v>-898.7552280043983</v>
      </c>
      <c r="DB209" s="38">
        <f t="shared" si="13"/>
        <v>-1646.8581911965375</v>
      </c>
      <c r="DC209" s="38">
        <f t="shared" si="13"/>
        <v>-634.53872390814649</v>
      </c>
      <c r="DD209" s="38">
        <f t="shared" si="13"/>
        <v>-1144.1959171547842</v>
      </c>
      <c r="DE209" s="38">
        <f t="shared" si="13"/>
        <v>-1251.2259296714733</v>
      </c>
      <c r="DF209" s="38">
        <f t="shared" si="13"/>
        <v>1854.7145781166801</v>
      </c>
      <c r="DG209" s="38">
        <f t="shared" si="13"/>
        <v>1952.9829894926334</v>
      </c>
      <c r="DH209" s="38">
        <f t="shared" si="13"/>
        <v>-1611.9970904063466</v>
      </c>
      <c r="DI209" s="38">
        <f t="shared" si="13"/>
        <v>-46.011933009796394</v>
      </c>
      <c r="DJ209" s="38">
        <f t="shared" si="13"/>
        <v>401.91988718462494</v>
      </c>
      <c r="DK209" s="38">
        <f t="shared" si="13"/>
        <v>-1147.3246873810995</v>
      </c>
      <c r="DL209" s="38">
        <f t="shared" si="13"/>
        <v>754.30232429509397</v>
      </c>
      <c r="DM209" s="38">
        <f t="shared" si="13"/>
        <v>1872.2425817659873</v>
      </c>
      <c r="DN209" s="38">
        <f t="shared" si="13"/>
        <v>-1303.9040379664111</v>
      </c>
      <c r="DO209" s="39">
        <f t="shared" si="13"/>
        <v>-966.04148917328712</v>
      </c>
      <c r="DP209" s="6"/>
    </row>
    <row r="210" spans="1:120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</row>
    <row r="211" spans="1:120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</row>
    <row r="212" spans="1:120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</row>
    <row r="213" spans="1:120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</row>
    <row r="214" spans="1:120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</row>
    <row r="215" spans="1:120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</row>
    <row r="216" spans="1:120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</row>
    <row r="217" spans="1:120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</row>
    <row r="218" spans="1:120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</row>
    <row r="219" spans="1:120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</row>
    <row r="220" spans="1:120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</row>
    <row r="221" spans="1:120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</row>
    <row r="222" spans="1:120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</row>
    <row r="223" spans="1:120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</row>
    <row r="224" spans="1:120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</row>
    <row r="225" spans="3:120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</row>
    <row r="226" spans="3:120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</row>
    <row r="227" spans="3:120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</row>
    <row r="228" spans="3:120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</row>
    <row r="229" spans="3:120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</row>
    <row r="230" spans="3:120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</row>
    <row r="231" spans="3:120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</row>
    <row r="232" spans="3:120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</row>
    <row r="233" spans="3:120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</row>
    <row r="234" spans="3:120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</row>
    <row r="235" spans="3:120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</row>
    <row r="236" spans="3:120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</row>
    <row r="237" spans="3:120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</row>
    <row r="238" spans="3:120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</row>
    <row r="239" spans="3:120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</row>
    <row r="240" spans="3:120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</row>
    <row r="241" spans="3:120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</row>
    <row r="242" spans="3:120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</row>
    <row r="243" spans="3:120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</row>
    <row r="244" spans="3:120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</row>
    <row r="245" spans="3:120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</row>
    <row r="246" spans="3:120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</row>
    <row r="247" spans="3:120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</row>
    <row r="248" spans="3:120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</row>
    <row r="249" spans="3:120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</row>
    <row r="250" spans="3:120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</row>
    <row r="251" spans="3:120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</row>
    <row r="252" spans="3:120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</row>
    <row r="253" spans="3:120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</row>
    <row r="254" spans="3:120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</row>
    <row r="255" spans="3:120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</row>
    <row r="256" spans="3:120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</row>
    <row r="257" spans="3:120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</row>
    <row r="258" spans="3:120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</row>
    <row r="259" spans="3:120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</row>
    <row r="260" spans="3:120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</row>
    <row r="261" spans="3:120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</row>
    <row r="262" spans="3:120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</row>
    <row r="263" spans="3:120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</row>
    <row r="264" spans="3:120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</row>
    <row r="265" spans="3:120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</row>
    <row r="266" spans="3:120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</row>
    <row r="267" spans="3:120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</row>
    <row r="268" spans="3:120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</row>
    <row r="269" spans="3:120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</row>
    <row r="270" spans="3:120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</row>
    <row r="271" spans="3:120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</row>
    <row r="272" spans="3:120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</row>
    <row r="273" spans="3:120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</row>
    <row r="274" spans="3:120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</row>
    <row r="275" spans="3:120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</row>
    <row r="276" spans="3:120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</row>
    <row r="277" spans="3:120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</row>
    <row r="278" spans="3:120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</row>
    <row r="279" spans="3:120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</row>
    <row r="280" spans="3:120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</row>
    <row r="281" spans="3:120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</row>
    <row r="282" spans="3:120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</row>
    <row r="283" spans="3:120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</row>
    <row r="284" spans="3:120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</row>
    <row r="285" spans="3:120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</row>
    <row r="286" spans="3:120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</row>
    <row r="287" spans="3:120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</row>
    <row r="288" spans="3:120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</row>
    <row r="289" spans="3:120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</row>
    <row r="290" spans="3:120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</row>
    <row r="291" spans="3:120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</row>
    <row r="292" spans="3:120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</row>
    <row r="293" spans="3:120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</row>
    <row r="294" spans="3:120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</row>
    <row r="295" spans="3:120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</row>
    <row r="296" spans="3:120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</row>
    <row r="297" spans="3:120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</row>
    <row r="298" spans="3:120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</row>
    <row r="299" spans="3:120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</row>
    <row r="300" spans="3:120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</row>
    <row r="301" spans="3:120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</row>
    <row r="302" spans="3:120"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</row>
    <row r="303" spans="3:120"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</row>
    <row r="304" spans="3:120"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</row>
    <row r="305" spans="3:120"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</row>
    <row r="306" spans="3:120"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</row>
    <row r="307" spans="3:120"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</row>
    <row r="308" spans="3:120"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</row>
    <row r="309" spans="3:120"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</row>
    <row r="310" spans="3:120"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</row>
    <row r="311" spans="3:120"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</row>
    <row r="312" spans="3:120"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</row>
    <row r="313" spans="3:120"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</row>
    <row r="314" spans="3:120"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</row>
    <row r="315" spans="3:120"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</row>
    <row r="316" spans="3:120"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</row>
    <row r="317" spans="3:120"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</row>
    <row r="318" spans="3:120"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</row>
    <row r="319" spans="3:120"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</row>
    <row r="320" spans="3:120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</row>
    <row r="321" spans="3:120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</row>
    <row r="322" spans="3:120"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</row>
    <row r="323" spans="3:120"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</row>
    <row r="324" spans="3:120"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</row>
    <row r="325" spans="3:120"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</row>
    <row r="326" spans="3:120"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</row>
    <row r="327" spans="3:120"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</row>
    <row r="328" spans="3:120"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</row>
    <row r="329" spans="3:120"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</row>
    <row r="330" spans="3:120"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</row>
    <row r="331" spans="3:120"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</row>
    <row r="332" spans="3:120"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</row>
    <row r="333" spans="3:120"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</row>
    <row r="334" spans="3:120"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</row>
    <row r="335" spans="3:120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</row>
    <row r="336" spans="3:120"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</row>
    <row r="337" spans="3:120"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</row>
    <row r="338" spans="3:120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</row>
    <row r="339" spans="3:120"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</row>
    <row r="340" spans="3:120"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</row>
    <row r="341" spans="3:120"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</row>
    <row r="342" spans="3:120"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</row>
    <row r="343" spans="3:120"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</row>
    <row r="344" spans="3:120"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</row>
    <row r="345" spans="3:120"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</row>
    <row r="346" spans="3:120"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</row>
    <row r="347" spans="3:120"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</row>
    <row r="348" spans="3:120"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</row>
    <row r="349" spans="3:120"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</row>
    <row r="350" spans="3:120"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</row>
    <row r="351" spans="3:120"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</row>
    <row r="352" spans="3:120"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</row>
    <row r="353" spans="3:120"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</row>
    <row r="354" spans="3:120"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</row>
    <row r="355" spans="3:120"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</row>
    <row r="356" spans="3:120"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</row>
    <row r="357" spans="3:120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</row>
    <row r="358" spans="3:120"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</row>
    <row r="359" spans="3:120"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</row>
    <row r="360" spans="3:120"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</row>
    <row r="361" spans="3:120"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</row>
    <row r="362" spans="3:120"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</row>
    <row r="363" spans="3:120"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</row>
    <row r="364" spans="3:120"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</row>
    <row r="365" spans="3:120"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</row>
    <row r="366" spans="3:120"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</row>
    <row r="367" spans="3:120"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</row>
    <row r="368" spans="3:120"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</row>
    <row r="369" spans="3:120"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</row>
    <row r="370" spans="3:120"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</row>
    <row r="371" spans="3:120"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</row>
    <row r="372" spans="3:120"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</row>
    <row r="373" spans="3:120"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</row>
    <row r="374" spans="3:120"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</row>
    <row r="375" spans="3:120"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</row>
    <row r="376" spans="3:120"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</row>
    <row r="377" spans="3:120"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</row>
    <row r="378" spans="3:120"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</row>
    <row r="379" spans="3:120"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</row>
    <row r="380" spans="3:120"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</row>
    <row r="381" spans="3:120"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</row>
    <row r="382" spans="3:120"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</row>
    <row r="383" spans="3:120"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</row>
    <row r="384" spans="3:120"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</row>
    <row r="385" spans="3:120"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</row>
    <row r="386" spans="3:120"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</row>
    <row r="387" spans="3:120"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</row>
    <row r="388" spans="3:120"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</row>
    <row r="389" spans="3:120"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</row>
    <row r="390" spans="3:120"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</row>
    <row r="391" spans="3:120"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</row>
    <row r="392" spans="3:120"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</row>
    <row r="393" spans="3:120"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</row>
    <row r="394" spans="3:120"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</row>
    <row r="395" spans="3:120"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</row>
    <row r="396" spans="3:120"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</row>
    <row r="397" spans="3:120"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</row>
    <row r="398" spans="3:120"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</row>
    <row r="399" spans="3:120"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</row>
    <row r="400" spans="3:120"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</row>
    <row r="401" spans="3:120"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</row>
    <row r="402" spans="3:120"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</row>
    <row r="403" spans="3:120"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</row>
    <row r="404" spans="3:120"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</row>
    <row r="405" spans="3:120"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</row>
    <row r="406" spans="3:120"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</row>
    <row r="407" spans="3:120"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</row>
    <row r="408" spans="3:120"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</row>
    <row r="409" spans="3:120"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</row>
    <row r="410" spans="3:120"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</row>
    <row r="411" spans="3:120"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</row>
    <row r="412" spans="3:120"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</row>
    <row r="413" spans="3:120"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</row>
    <row r="414" spans="3:120"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</row>
    <row r="415" spans="3:120"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</row>
    <row r="416" spans="3:120"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</row>
    <row r="417" spans="3:120"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</row>
    <row r="418" spans="3:120"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</row>
    <row r="419" spans="3:120"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</row>
    <row r="420" spans="3:120"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</row>
    <row r="421" spans="3:120"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</row>
    <row r="422" spans="3:120"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</row>
    <row r="423" spans="3:120"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</row>
    <row r="424" spans="3:120"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</row>
    <row r="425" spans="3:120"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</row>
    <row r="426" spans="3:120"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</row>
    <row r="427" spans="3:120"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</row>
    <row r="428" spans="3:120"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</row>
    <row r="429" spans="3:120"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</row>
    <row r="430" spans="3:120"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</row>
    <row r="431" spans="3:120"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</row>
    <row r="432" spans="3:120"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</row>
    <row r="433" spans="3:120"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</row>
    <row r="434" spans="3:120"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</row>
    <row r="435" spans="3:120"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</row>
    <row r="436" spans="3:120"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</row>
    <row r="437" spans="3:120"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</row>
    <row r="438" spans="3:120"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</row>
    <row r="439" spans="3:120"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</row>
    <row r="440" spans="3:120"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</row>
    <row r="441" spans="3:120"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</row>
    <row r="442" spans="3:120"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</row>
    <row r="443" spans="3:120"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</row>
    <row r="444" spans="3:120"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</row>
    <row r="445" spans="3:120"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</row>
    <row r="446" spans="3:120"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</row>
    <row r="447" spans="3:120"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</row>
    <row r="448" spans="3:120"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</row>
    <row r="449" spans="3:120"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</row>
    <row r="450" spans="3:120"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</row>
    <row r="451" spans="3:120"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</row>
    <row r="452" spans="3:120"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</row>
    <row r="453" spans="3:120"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</row>
    <row r="454" spans="3:120"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</row>
    <row r="455" spans="3:120"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</row>
    <row r="456" spans="3:120"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</row>
    <row r="457" spans="3:120"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</row>
    <row r="458" spans="3:120"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</row>
    <row r="459" spans="3:120"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</row>
    <row r="460" spans="3:120"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</row>
    <row r="461" spans="3:120"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</row>
    <row r="462" spans="3:120"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</row>
    <row r="463" spans="3:120"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</row>
    <row r="464" spans="3:120"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</row>
    <row r="465" spans="3:120"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</row>
    <row r="466" spans="3:120"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</row>
    <row r="467" spans="3:120"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</row>
    <row r="468" spans="3:120"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</row>
    <row r="469" spans="3:120"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</row>
    <row r="470" spans="3:120"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</row>
    <row r="471" spans="3:120"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</row>
    <row r="472" spans="3:120"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</row>
    <row r="473" spans="3:120"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</row>
    <row r="474" spans="3:120"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</row>
    <row r="475" spans="3:120"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</row>
    <row r="476" spans="3:120"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</row>
    <row r="477" spans="3:120"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</row>
    <row r="478" spans="3:120"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</row>
    <row r="479" spans="3:120"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</row>
    <row r="480" spans="3:120"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</row>
    <row r="481" spans="3:120"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</row>
    <row r="482" spans="3:120"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</row>
    <row r="483" spans="3:120"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</row>
    <row r="484" spans="3:120"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</row>
    <row r="485" spans="3:120"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</row>
    <row r="486" spans="3:120"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</row>
    <row r="487" spans="3:120"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</row>
    <row r="488" spans="3:120"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</row>
    <row r="489" spans="3:120"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</row>
    <row r="490" spans="3:120"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</row>
    <row r="491" spans="3:120"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</row>
    <row r="492" spans="3:120"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</row>
    <row r="493" spans="3:120"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</row>
    <row r="494" spans="3:120"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</row>
    <row r="495" spans="3:120"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</row>
    <row r="496" spans="3:120"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</row>
    <row r="497" spans="3:120"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</row>
    <row r="498" spans="3:120"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</row>
    <row r="499" spans="3:120"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</row>
    <row r="500" spans="3:120"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</row>
    <row r="501" spans="3:120"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</row>
    <row r="502" spans="3:120"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</row>
    <row r="503" spans="3:120"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</row>
    <row r="504" spans="3:120"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</row>
    <row r="505" spans="3:120"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</row>
    <row r="506" spans="3:120"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</row>
    <row r="507" spans="3:120"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</row>
    <row r="508" spans="3:120"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</row>
    <row r="509" spans="3:120"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</row>
    <row r="510" spans="3:120"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</row>
    <row r="511" spans="3:120"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</row>
    <row r="512" spans="3:120"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</row>
    <row r="513" spans="3:120"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</row>
    <row r="514" spans="3:120"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</row>
    <row r="515" spans="3:120"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</row>
    <row r="516" spans="3:120"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</row>
    <row r="517" spans="3:120"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</row>
    <row r="518" spans="3:120"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</row>
    <row r="519" spans="3:120"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</row>
    <row r="520" spans="3:120"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</row>
    <row r="521" spans="3:120"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</row>
    <row r="522" spans="3:120"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</row>
    <row r="523" spans="3:120"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</row>
    <row r="524" spans="3:120"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</row>
    <row r="525" spans="3:120"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</row>
    <row r="526" spans="3:120"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</row>
    <row r="527" spans="3:120"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</row>
    <row r="528" spans="3:120"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</row>
    <row r="529" spans="3:120"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</row>
    <row r="530" spans="3:120"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</row>
    <row r="531" spans="3:120"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</row>
    <row r="532" spans="3:120"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</row>
    <row r="533" spans="3:120"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</row>
    <row r="534" spans="3:120"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</row>
    <row r="535" spans="3:120"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</row>
    <row r="536" spans="3:120"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</row>
    <row r="537" spans="3:120"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</row>
    <row r="538" spans="3:120"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</row>
    <row r="539" spans="3:120"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</row>
    <row r="540" spans="3:120"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</row>
    <row r="541" spans="3:120"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</row>
    <row r="542" spans="3:120"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</row>
    <row r="543" spans="3:120"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</row>
    <row r="544" spans="3:120"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</row>
    <row r="545" spans="3:120"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</row>
    <row r="546" spans="3:120"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</row>
    <row r="547" spans="3:120"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</row>
    <row r="548" spans="3:120"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</row>
    <row r="549" spans="3:120"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</row>
    <row r="550" spans="3:120"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</row>
    <row r="551" spans="3:120"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</row>
    <row r="552" spans="3:120"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</row>
    <row r="553" spans="3:120"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</row>
    <row r="554" spans="3:120"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</row>
    <row r="555" spans="3:120"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</row>
    <row r="556" spans="3:120"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</row>
    <row r="557" spans="3:120"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</row>
    <row r="558" spans="3:120"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</row>
    <row r="559" spans="3:120"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</row>
    <row r="560" spans="3:120"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</row>
    <row r="561" spans="3:120"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</row>
    <row r="562" spans="3:120"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</row>
    <row r="563" spans="3:120"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</row>
    <row r="564" spans="3:120"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</row>
    <row r="565" spans="3:120"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</row>
    <row r="566" spans="3:120"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</row>
    <row r="567" spans="3:120"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</row>
    <row r="568" spans="3:120"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</row>
    <row r="569" spans="3:120"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</row>
    <row r="570" spans="3:120"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</row>
    <row r="571" spans="3:120"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</row>
    <row r="572" spans="3:120"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</row>
    <row r="573" spans="3:120"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</row>
    <row r="574" spans="3:120"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</row>
    <row r="575" spans="3:120"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</row>
    <row r="576" spans="3:120"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</row>
    <row r="577" spans="3:120"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</row>
    <row r="578" spans="3:120"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</row>
    <row r="579" spans="3:120"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</row>
    <row r="580" spans="3:120"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</row>
    <row r="581" spans="3:120"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</row>
    <row r="582" spans="3:120"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</row>
    <row r="583" spans="3:120"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</row>
    <row r="584" spans="3:120"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</row>
    <row r="585" spans="3:120"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</row>
    <row r="586" spans="3:120"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</row>
    <row r="587" spans="3:120"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</row>
    <row r="588" spans="3:120"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</row>
    <row r="589" spans="3:120"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</row>
    <row r="590" spans="3:120"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</row>
    <row r="591" spans="3:120"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</row>
    <row r="592" spans="3:120"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</row>
    <row r="593" spans="3:120"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</row>
    <row r="594" spans="3:120"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</row>
    <row r="595" spans="3:120"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</row>
    <row r="596" spans="3:120"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</row>
    <row r="597" spans="3:120"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</row>
    <row r="598" spans="3:120"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</row>
    <row r="599" spans="3:120"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</row>
    <row r="600" spans="3:120"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</row>
    <row r="601" spans="3:120"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</row>
    <row r="602" spans="3:120"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</row>
    <row r="603" spans="3:120"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</row>
    <row r="604" spans="3:120"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</row>
    <row r="605" spans="3:120"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</row>
    <row r="606" spans="3:120"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</row>
    <row r="607" spans="3:120"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</row>
    <row r="608" spans="3:120"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</row>
    <row r="609" spans="3:120"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</row>
    <row r="610" spans="3:120"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</row>
    <row r="611" spans="3:120"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</row>
    <row r="612" spans="3:120"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</row>
    <row r="613" spans="3:120"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</row>
    <row r="614" spans="3:120"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</row>
    <row r="615" spans="3:120"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</row>
    <row r="616" spans="3:120"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</row>
    <row r="617" spans="3:120"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</row>
    <row r="618" spans="3:120"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</row>
    <row r="619" spans="3:120"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</row>
    <row r="620" spans="3:120"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</row>
    <row r="621" spans="3:120"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</row>
    <row r="622" spans="3:120"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</row>
    <row r="623" spans="3:120"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</row>
    <row r="624" spans="3:120"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</row>
    <row r="625" spans="3:120"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</row>
    <row r="626" spans="3:120"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</row>
    <row r="627" spans="3:120"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</row>
    <row r="628" spans="3:120"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</row>
    <row r="629" spans="3:120"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</row>
    <row r="630" spans="3:120"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</row>
    <row r="631" spans="3:120"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</row>
    <row r="632" spans="3:120"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</row>
    <row r="633" spans="3:120"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</row>
    <row r="634" spans="3:120"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</row>
    <row r="635" spans="3:120"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</row>
    <row r="636" spans="3:120"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</row>
    <row r="637" spans="3:120"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  <c r="CN637" s="6"/>
      <c r="CO637" s="6"/>
      <c r="CP637" s="6"/>
      <c r="CQ637" s="6"/>
      <c r="CR637" s="6"/>
      <c r="CS637" s="6"/>
      <c r="CT637" s="6"/>
      <c r="CU637" s="6"/>
      <c r="CV637" s="6"/>
      <c r="CW637" s="6"/>
      <c r="CX637" s="6"/>
      <c r="CY637" s="6"/>
      <c r="CZ637" s="6"/>
      <c r="DA637" s="6"/>
      <c r="DB637" s="6"/>
      <c r="DC637" s="6"/>
      <c r="DD637" s="6"/>
      <c r="DE637" s="6"/>
      <c r="DF637" s="6"/>
      <c r="DG637" s="6"/>
      <c r="DH637" s="6"/>
      <c r="DI637" s="6"/>
      <c r="DJ637" s="6"/>
      <c r="DK637" s="6"/>
      <c r="DL637" s="6"/>
      <c r="DM637" s="6"/>
      <c r="DN637" s="6"/>
      <c r="DO637" s="6"/>
      <c r="DP637" s="6"/>
    </row>
    <row r="638" spans="3:120"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/>
      <c r="CT638" s="6"/>
      <c r="CU638" s="6"/>
      <c r="CV638" s="6"/>
      <c r="CW638" s="6"/>
      <c r="CX638" s="6"/>
      <c r="CY638" s="6"/>
      <c r="CZ638" s="6"/>
      <c r="DA638" s="6"/>
      <c r="DB638" s="6"/>
      <c r="DC638" s="6"/>
      <c r="DD638" s="6"/>
      <c r="DE638" s="6"/>
      <c r="DF638" s="6"/>
      <c r="DG638" s="6"/>
      <c r="DH638" s="6"/>
      <c r="DI638" s="6"/>
      <c r="DJ638" s="6"/>
      <c r="DK638" s="6"/>
      <c r="DL638" s="6"/>
      <c r="DM638" s="6"/>
      <c r="DN638" s="6"/>
      <c r="DO638" s="6"/>
      <c r="DP638" s="6"/>
    </row>
    <row r="639" spans="3:120"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/>
      <c r="CT639" s="6"/>
      <c r="CU639" s="6"/>
      <c r="CV639" s="6"/>
      <c r="CW639" s="6"/>
      <c r="CX639" s="6"/>
      <c r="CY639" s="6"/>
      <c r="CZ639" s="6"/>
      <c r="DA639" s="6"/>
      <c r="DB639" s="6"/>
      <c r="DC639" s="6"/>
      <c r="DD639" s="6"/>
      <c r="DE639" s="6"/>
      <c r="DF639" s="6"/>
      <c r="DG639" s="6"/>
      <c r="DH639" s="6"/>
      <c r="DI639" s="6"/>
      <c r="DJ639" s="6"/>
      <c r="DK639" s="6"/>
      <c r="DL639" s="6"/>
      <c r="DM639" s="6"/>
      <c r="DN639" s="6"/>
      <c r="DO639" s="6"/>
      <c r="DP639" s="6"/>
    </row>
    <row r="640" spans="3:120"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/>
      <c r="CT640" s="6"/>
      <c r="CU640" s="6"/>
      <c r="CV640" s="6"/>
      <c r="CW640" s="6"/>
      <c r="CX640" s="6"/>
      <c r="CY640" s="6"/>
      <c r="CZ640" s="6"/>
      <c r="DA640" s="6"/>
      <c r="DB640" s="6"/>
      <c r="DC640" s="6"/>
      <c r="DD640" s="6"/>
      <c r="DE640" s="6"/>
      <c r="DF640" s="6"/>
      <c r="DG640" s="6"/>
      <c r="DH640" s="6"/>
      <c r="DI640" s="6"/>
      <c r="DJ640" s="6"/>
      <c r="DK640" s="6"/>
      <c r="DL640" s="6"/>
      <c r="DM640" s="6"/>
      <c r="DN640" s="6"/>
      <c r="DO640" s="6"/>
      <c r="DP640" s="6"/>
    </row>
    <row r="641" spans="3:120"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  <c r="CN641" s="6"/>
      <c r="CO641" s="6"/>
      <c r="CP641" s="6"/>
      <c r="CQ641" s="6"/>
      <c r="CR641" s="6"/>
      <c r="CS641" s="6"/>
      <c r="CT641" s="6"/>
      <c r="CU641" s="6"/>
      <c r="CV641" s="6"/>
      <c r="CW641" s="6"/>
      <c r="CX641" s="6"/>
      <c r="CY641" s="6"/>
      <c r="CZ641" s="6"/>
      <c r="DA641" s="6"/>
      <c r="DB641" s="6"/>
      <c r="DC641" s="6"/>
      <c r="DD641" s="6"/>
      <c r="DE641" s="6"/>
      <c r="DF641" s="6"/>
      <c r="DG641" s="6"/>
      <c r="DH641" s="6"/>
      <c r="DI641" s="6"/>
      <c r="DJ641" s="6"/>
      <c r="DK641" s="6"/>
      <c r="DL641" s="6"/>
      <c r="DM641" s="6"/>
      <c r="DN641" s="6"/>
      <c r="DO641" s="6"/>
      <c r="DP641" s="6"/>
    </row>
    <row r="642" spans="3:120"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</row>
    <row r="643" spans="3:120"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  <c r="DG643" s="6"/>
      <c r="DH643" s="6"/>
      <c r="DI643" s="6"/>
      <c r="DJ643" s="6"/>
      <c r="DK643" s="6"/>
      <c r="DL643" s="6"/>
      <c r="DM643" s="6"/>
      <c r="DN643" s="6"/>
      <c r="DO643" s="6"/>
      <c r="DP643" s="6"/>
    </row>
    <row r="644" spans="3:120"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</row>
    <row r="645" spans="3:120"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  <c r="DG645" s="6"/>
      <c r="DH645" s="6"/>
      <c r="DI645" s="6"/>
      <c r="DJ645" s="6"/>
      <c r="DK645" s="6"/>
      <c r="DL645" s="6"/>
      <c r="DM645" s="6"/>
      <c r="DN645" s="6"/>
      <c r="DO645" s="6"/>
      <c r="DP645" s="6"/>
    </row>
    <row r="646" spans="3:120"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</row>
    <row r="647" spans="3:120"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  <c r="CO647" s="6"/>
      <c r="CP647" s="6"/>
      <c r="CQ647" s="6"/>
      <c r="CR647" s="6"/>
      <c r="CS647" s="6"/>
      <c r="CT647" s="6"/>
      <c r="CU647" s="6"/>
      <c r="CV647" s="6"/>
      <c r="CW647" s="6"/>
      <c r="CX647" s="6"/>
      <c r="CY647" s="6"/>
      <c r="CZ647" s="6"/>
      <c r="DA647" s="6"/>
      <c r="DB647" s="6"/>
      <c r="DC647" s="6"/>
      <c r="DD647" s="6"/>
      <c r="DE647" s="6"/>
      <c r="DF647" s="6"/>
      <c r="DG647" s="6"/>
      <c r="DH647" s="6"/>
      <c r="DI647" s="6"/>
      <c r="DJ647" s="6"/>
      <c r="DK647" s="6"/>
      <c r="DL647" s="6"/>
      <c r="DM647" s="6"/>
      <c r="DN647" s="6"/>
      <c r="DO647" s="6"/>
      <c r="DP647" s="6"/>
    </row>
    <row r="648" spans="3:120"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</row>
    <row r="649" spans="3:120"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/>
      <c r="CT649" s="6"/>
      <c r="CU649" s="6"/>
      <c r="CV649" s="6"/>
      <c r="CW649" s="6"/>
      <c r="CX649" s="6"/>
      <c r="CY649" s="6"/>
      <c r="CZ649" s="6"/>
      <c r="DA649" s="6"/>
      <c r="DB649" s="6"/>
      <c r="DC649" s="6"/>
      <c r="DD649" s="6"/>
      <c r="DE649" s="6"/>
      <c r="DF649" s="6"/>
      <c r="DG649" s="6"/>
      <c r="DH649" s="6"/>
      <c r="DI649" s="6"/>
      <c r="DJ649" s="6"/>
      <c r="DK649" s="6"/>
      <c r="DL649" s="6"/>
      <c r="DM649" s="6"/>
      <c r="DN649" s="6"/>
      <c r="DO649" s="6"/>
      <c r="DP649" s="6"/>
    </row>
    <row r="650" spans="3:120"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/>
      <c r="DK650" s="6"/>
      <c r="DL650" s="6"/>
      <c r="DM650" s="6"/>
      <c r="DN650" s="6"/>
      <c r="DO650" s="6"/>
      <c r="DP650" s="6"/>
    </row>
    <row r="651" spans="3:120"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6"/>
      <c r="DG651" s="6"/>
      <c r="DH651" s="6"/>
      <c r="DI651" s="6"/>
      <c r="DJ651" s="6"/>
      <c r="DK651" s="6"/>
      <c r="DL651" s="6"/>
      <c r="DM651" s="6"/>
      <c r="DN651" s="6"/>
      <c r="DO651" s="6"/>
      <c r="DP651" s="6"/>
    </row>
    <row r="652" spans="3:120"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/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/>
      <c r="DK652" s="6"/>
      <c r="DL652" s="6"/>
      <c r="DM652" s="6"/>
      <c r="DN652" s="6"/>
      <c r="DO652" s="6"/>
      <c r="DP652" s="6"/>
    </row>
    <row r="653" spans="3:120"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  <c r="CO653" s="6"/>
      <c r="CP653" s="6"/>
      <c r="CQ653" s="6"/>
      <c r="CR653" s="6"/>
      <c r="CS653" s="6"/>
      <c r="CT653" s="6"/>
      <c r="CU653" s="6"/>
      <c r="CV653" s="6"/>
      <c r="CW653" s="6"/>
      <c r="CX653" s="6"/>
      <c r="CY653" s="6"/>
      <c r="CZ653" s="6"/>
      <c r="DA653" s="6"/>
      <c r="DB653" s="6"/>
      <c r="DC653" s="6"/>
      <c r="DD653" s="6"/>
      <c r="DE653" s="6"/>
      <c r="DF653" s="6"/>
      <c r="DG653" s="6"/>
      <c r="DH653" s="6"/>
      <c r="DI653" s="6"/>
      <c r="DJ653" s="6"/>
      <c r="DK653" s="6"/>
      <c r="DL653" s="6"/>
      <c r="DM653" s="6"/>
      <c r="DN653" s="6"/>
      <c r="DO653" s="6"/>
      <c r="DP653" s="6"/>
    </row>
    <row r="654" spans="3:120"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/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/>
      <c r="DK654" s="6"/>
      <c r="DL654" s="6"/>
      <c r="DM654" s="6"/>
      <c r="DN654" s="6"/>
      <c r="DO654" s="6"/>
      <c r="DP654" s="6"/>
    </row>
    <row r="655" spans="3:120"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/>
      <c r="CT655" s="6"/>
      <c r="CU655" s="6"/>
      <c r="CV655" s="6"/>
      <c r="CW655" s="6"/>
      <c r="CX655" s="6"/>
      <c r="CY655" s="6"/>
      <c r="CZ655" s="6"/>
      <c r="DA655" s="6"/>
      <c r="DB655" s="6"/>
      <c r="DC655" s="6"/>
      <c r="DD655" s="6"/>
      <c r="DE655" s="6"/>
      <c r="DF655" s="6"/>
      <c r="DG655" s="6"/>
      <c r="DH655" s="6"/>
      <c r="DI655" s="6"/>
      <c r="DJ655" s="6"/>
      <c r="DK655" s="6"/>
      <c r="DL655" s="6"/>
      <c r="DM655" s="6"/>
      <c r="DN655" s="6"/>
      <c r="DO655" s="6"/>
      <c r="DP655" s="6"/>
    </row>
    <row r="656" spans="3:120"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/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/>
      <c r="DK656" s="6"/>
      <c r="DL656" s="6"/>
      <c r="DM656" s="6"/>
      <c r="DN656" s="6"/>
      <c r="DO656" s="6"/>
      <c r="DP656" s="6"/>
    </row>
    <row r="657" spans="3:120"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/>
      <c r="CT657" s="6"/>
      <c r="CU657" s="6"/>
      <c r="CV657" s="6"/>
      <c r="CW657" s="6"/>
      <c r="CX657" s="6"/>
      <c r="CY657" s="6"/>
      <c r="CZ657" s="6"/>
      <c r="DA657" s="6"/>
      <c r="DB657" s="6"/>
      <c r="DC657" s="6"/>
      <c r="DD657" s="6"/>
      <c r="DE657" s="6"/>
      <c r="DF657" s="6"/>
      <c r="DG657" s="6"/>
      <c r="DH657" s="6"/>
      <c r="DI657" s="6"/>
      <c r="DJ657" s="6"/>
      <c r="DK657" s="6"/>
      <c r="DL657" s="6"/>
      <c r="DM657" s="6"/>
      <c r="DN657" s="6"/>
      <c r="DO657" s="6"/>
      <c r="DP657" s="6"/>
    </row>
    <row r="658" spans="3:120"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/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/>
      <c r="DK658" s="6"/>
      <c r="DL658" s="6"/>
      <c r="DM658" s="6"/>
      <c r="DN658" s="6"/>
      <c r="DO658" s="6"/>
      <c r="DP658" s="6"/>
    </row>
    <row r="659" spans="3:120"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/>
      <c r="CT659" s="6"/>
      <c r="CU659" s="6"/>
      <c r="CV659" s="6"/>
      <c r="CW659" s="6"/>
      <c r="CX659" s="6"/>
      <c r="CY659" s="6"/>
      <c r="CZ659" s="6"/>
      <c r="DA659" s="6"/>
      <c r="DB659" s="6"/>
      <c r="DC659" s="6"/>
      <c r="DD659" s="6"/>
      <c r="DE659" s="6"/>
      <c r="DF659" s="6"/>
      <c r="DG659" s="6"/>
      <c r="DH659" s="6"/>
      <c r="DI659" s="6"/>
      <c r="DJ659" s="6"/>
      <c r="DK659" s="6"/>
      <c r="DL659" s="6"/>
      <c r="DM659" s="6"/>
      <c r="DN659" s="6"/>
      <c r="DO659" s="6"/>
      <c r="DP659" s="6"/>
    </row>
    <row r="660" spans="3:120"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/>
      <c r="CU660" s="6"/>
      <c r="CV660" s="6"/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/>
      <c r="DK660" s="6"/>
      <c r="DL660" s="6"/>
      <c r="DM660" s="6"/>
      <c r="DN660" s="6"/>
      <c r="DO660" s="6"/>
      <c r="DP660" s="6"/>
    </row>
    <row r="661" spans="3:120"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6"/>
      <c r="DG661" s="6"/>
      <c r="DH661" s="6"/>
      <c r="DI661" s="6"/>
      <c r="DJ661" s="6"/>
      <c r="DK661" s="6"/>
      <c r="DL661" s="6"/>
      <c r="DM661" s="6"/>
      <c r="DN661" s="6"/>
      <c r="DO661" s="6"/>
      <c r="DP661" s="6"/>
    </row>
    <row r="662" spans="3:120"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/>
      <c r="DI662" s="6"/>
      <c r="DJ662" s="6"/>
      <c r="DK662" s="6"/>
      <c r="DL662" s="6"/>
      <c r="DM662" s="6"/>
      <c r="DN662" s="6"/>
      <c r="DO662" s="6"/>
      <c r="DP662" s="6"/>
    </row>
    <row r="663" spans="3:120"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/>
      <c r="CT663" s="6"/>
      <c r="CU663" s="6"/>
      <c r="CV663" s="6"/>
      <c r="CW663" s="6"/>
      <c r="CX663" s="6"/>
      <c r="CY663" s="6"/>
      <c r="CZ663" s="6"/>
      <c r="DA663" s="6"/>
      <c r="DB663" s="6"/>
      <c r="DC663" s="6"/>
      <c r="DD663" s="6"/>
      <c r="DE663" s="6"/>
      <c r="DF663" s="6"/>
      <c r="DG663" s="6"/>
      <c r="DH663" s="6"/>
      <c r="DI663" s="6"/>
      <c r="DJ663" s="6"/>
      <c r="DK663" s="6"/>
      <c r="DL663" s="6"/>
      <c r="DM663" s="6"/>
      <c r="DN663" s="6"/>
      <c r="DO663" s="6"/>
      <c r="DP663" s="6"/>
    </row>
    <row r="664" spans="3:120"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</row>
    <row r="665" spans="3:120"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  <c r="CO665" s="6"/>
      <c r="CP665" s="6"/>
      <c r="CQ665" s="6"/>
      <c r="CR665" s="6"/>
      <c r="CS665" s="6"/>
      <c r="CT665" s="6"/>
      <c r="CU665" s="6"/>
      <c r="CV665" s="6"/>
      <c r="CW665" s="6"/>
      <c r="CX665" s="6"/>
      <c r="CY665" s="6"/>
      <c r="CZ665" s="6"/>
      <c r="DA665" s="6"/>
      <c r="DB665" s="6"/>
      <c r="DC665" s="6"/>
      <c r="DD665" s="6"/>
      <c r="DE665" s="6"/>
      <c r="DF665" s="6"/>
      <c r="DG665" s="6"/>
      <c r="DH665" s="6"/>
      <c r="DI665" s="6"/>
      <c r="DJ665" s="6"/>
      <c r="DK665" s="6"/>
      <c r="DL665" s="6"/>
      <c r="DM665" s="6"/>
      <c r="DN665" s="6"/>
      <c r="DO665" s="6"/>
      <c r="DP665" s="6"/>
    </row>
    <row r="666" spans="3:120"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</row>
    <row r="667" spans="3:120"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</row>
    <row r="668" spans="3:120"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</row>
    <row r="669" spans="3:120"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</row>
    <row r="670" spans="3:120"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</row>
    <row r="671" spans="3:120"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</row>
    <row r="672" spans="3:120"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</row>
    <row r="673" spans="3:120"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</row>
    <row r="674" spans="3:120"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</row>
    <row r="675" spans="3:120"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</row>
    <row r="676" spans="3:120"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</row>
    <row r="677" spans="3:120"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</row>
    <row r="678" spans="3:120"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</row>
    <row r="679" spans="3:120"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</row>
    <row r="680" spans="3:120"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</row>
    <row r="681" spans="3:120"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</row>
    <row r="682" spans="3:120"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</row>
    <row r="683" spans="3:120"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</row>
    <row r="684" spans="3:120"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</row>
    <row r="685" spans="3:120"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</row>
    <row r="686" spans="3:120"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</row>
    <row r="687" spans="3:120"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</row>
    <row r="688" spans="3:120"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</row>
    <row r="689" spans="3:120"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</row>
    <row r="690" spans="3:120"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</row>
    <row r="691" spans="3:120"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</row>
    <row r="692" spans="3:120"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</row>
    <row r="693" spans="3:120"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</row>
    <row r="694" spans="3:120"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</row>
    <row r="695" spans="3:120"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</row>
    <row r="696" spans="3:120"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</row>
    <row r="697" spans="3:120"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</row>
    <row r="698" spans="3:120"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</row>
    <row r="699" spans="3:120"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</row>
    <row r="700" spans="3:120"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/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/>
      <c r="DK700" s="6"/>
      <c r="DL700" s="6"/>
      <c r="DM700" s="6"/>
      <c r="DN700" s="6"/>
      <c r="DO700" s="6"/>
      <c r="DP700" s="6"/>
    </row>
    <row r="701" spans="3:120"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/>
      <c r="CT701" s="6"/>
      <c r="CU701" s="6"/>
      <c r="CV701" s="6"/>
      <c r="CW701" s="6"/>
      <c r="CX701" s="6"/>
      <c r="CY701" s="6"/>
      <c r="CZ701" s="6"/>
      <c r="DA701" s="6"/>
      <c r="DB701" s="6"/>
      <c r="DC701" s="6"/>
      <c r="DD701" s="6"/>
      <c r="DE701" s="6"/>
      <c r="DF701" s="6"/>
      <c r="DG701" s="6"/>
      <c r="DH701" s="6"/>
      <c r="DI701" s="6"/>
      <c r="DJ701" s="6"/>
      <c r="DK701" s="6"/>
      <c r="DL701" s="6"/>
      <c r="DM701" s="6"/>
      <c r="DN701" s="6"/>
      <c r="DO701" s="6"/>
      <c r="DP701" s="6"/>
    </row>
    <row r="702" spans="3:120"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/>
      <c r="DC702" s="6"/>
      <c r="DD702" s="6"/>
      <c r="DE702" s="6"/>
      <c r="DF702" s="6"/>
      <c r="DG702" s="6"/>
      <c r="DH702" s="6"/>
      <c r="DI702" s="6"/>
      <c r="DJ702" s="6"/>
      <c r="DK702" s="6"/>
      <c r="DL702" s="6"/>
      <c r="DM702" s="6"/>
      <c r="DN702" s="6"/>
      <c r="DO702" s="6"/>
      <c r="DP702" s="6"/>
    </row>
    <row r="703" spans="3:120"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/>
      <c r="CT703" s="6"/>
      <c r="CU703" s="6"/>
      <c r="CV703" s="6"/>
      <c r="CW703" s="6"/>
      <c r="CX703" s="6"/>
      <c r="CY703" s="6"/>
      <c r="CZ703" s="6"/>
      <c r="DA703" s="6"/>
      <c r="DB703" s="6"/>
      <c r="DC703" s="6"/>
      <c r="DD703" s="6"/>
      <c r="DE703" s="6"/>
      <c r="DF703" s="6"/>
      <c r="DG703" s="6"/>
      <c r="DH703" s="6"/>
      <c r="DI703" s="6"/>
      <c r="DJ703" s="6"/>
      <c r="DK703" s="6"/>
      <c r="DL703" s="6"/>
      <c r="DM703" s="6"/>
      <c r="DN703" s="6"/>
      <c r="DO703" s="6"/>
      <c r="DP703" s="6"/>
    </row>
    <row r="704" spans="3:120"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/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/>
      <c r="DL704" s="6"/>
      <c r="DM704" s="6"/>
      <c r="DN704" s="6"/>
      <c r="DO704" s="6"/>
      <c r="DP704" s="6"/>
    </row>
    <row r="705" spans="3:120"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/>
      <c r="CT705" s="6"/>
      <c r="CU705" s="6"/>
      <c r="CV705" s="6"/>
      <c r="CW705" s="6"/>
      <c r="CX705" s="6"/>
      <c r="CY705" s="6"/>
      <c r="CZ705" s="6"/>
      <c r="DA705" s="6"/>
      <c r="DB705" s="6"/>
      <c r="DC705" s="6"/>
      <c r="DD705" s="6"/>
      <c r="DE705" s="6"/>
      <c r="DF705" s="6"/>
      <c r="DG705" s="6"/>
      <c r="DH705" s="6"/>
      <c r="DI705" s="6"/>
      <c r="DJ705" s="6"/>
      <c r="DK705" s="6"/>
      <c r="DL705" s="6"/>
      <c r="DM705" s="6"/>
      <c r="DN705" s="6"/>
      <c r="DO705" s="6"/>
      <c r="DP705" s="6"/>
    </row>
    <row r="706" spans="3:120"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/>
      <c r="CT706" s="6"/>
      <c r="CU706" s="6"/>
      <c r="CV706" s="6"/>
      <c r="CW706" s="6"/>
      <c r="CX706" s="6"/>
      <c r="CY706" s="6"/>
      <c r="CZ706" s="6"/>
      <c r="DA706" s="6"/>
      <c r="DB706" s="6"/>
      <c r="DC706" s="6"/>
      <c r="DD706" s="6"/>
      <c r="DE706" s="6"/>
      <c r="DF706" s="6"/>
      <c r="DG706" s="6"/>
      <c r="DH706" s="6"/>
      <c r="DI706" s="6"/>
      <c r="DJ706" s="6"/>
      <c r="DK706" s="6"/>
      <c r="DL706" s="6"/>
      <c r="DM706" s="6"/>
      <c r="DN706" s="6"/>
      <c r="DO706" s="6"/>
      <c r="DP706" s="6"/>
    </row>
    <row r="707" spans="3:120"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/>
      <c r="CT707" s="6"/>
      <c r="CU707" s="6"/>
      <c r="CV707" s="6"/>
      <c r="CW707" s="6"/>
      <c r="CX707" s="6"/>
      <c r="CY707" s="6"/>
      <c r="CZ707" s="6"/>
      <c r="DA707" s="6"/>
      <c r="DB707" s="6"/>
      <c r="DC707" s="6"/>
      <c r="DD707" s="6"/>
      <c r="DE707" s="6"/>
      <c r="DF707" s="6"/>
      <c r="DG707" s="6"/>
      <c r="DH707" s="6"/>
      <c r="DI707" s="6"/>
      <c r="DJ707" s="6"/>
      <c r="DK707" s="6"/>
      <c r="DL707" s="6"/>
      <c r="DM707" s="6"/>
      <c r="DN707" s="6"/>
      <c r="DO707" s="6"/>
      <c r="DP707" s="6"/>
    </row>
    <row r="708" spans="3:120"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/>
      <c r="CT708" s="6"/>
      <c r="CU708" s="6"/>
      <c r="CV708" s="6"/>
      <c r="CW708" s="6"/>
      <c r="CX708" s="6"/>
      <c r="CY708" s="6"/>
      <c r="CZ708" s="6"/>
      <c r="DA708" s="6"/>
      <c r="DB708" s="6"/>
      <c r="DC708" s="6"/>
      <c r="DD708" s="6"/>
      <c r="DE708" s="6"/>
      <c r="DF708" s="6"/>
      <c r="DG708" s="6"/>
      <c r="DH708" s="6"/>
      <c r="DI708" s="6"/>
      <c r="DJ708" s="6"/>
      <c r="DK708" s="6"/>
      <c r="DL708" s="6"/>
      <c r="DM708" s="6"/>
      <c r="DN708" s="6"/>
      <c r="DO708" s="6"/>
      <c r="DP708" s="6"/>
    </row>
    <row r="709" spans="3:120"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6"/>
      <c r="DG709" s="6"/>
      <c r="DH709" s="6"/>
      <c r="DI709" s="6"/>
      <c r="DJ709" s="6"/>
      <c r="DK709" s="6"/>
      <c r="DL709" s="6"/>
      <c r="DM709" s="6"/>
      <c r="DN709" s="6"/>
      <c r="DO709" s="6"/>
      <c r="DP709" s="6"/>
    </row>
    <row r="710" spans="3:120"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6"/>
      <c r="DG710" s="6"/>
      <c r="DH710" s="6"/>
      <c r="DI710" s="6"/>
      <c r="DJ710" s="6"/>
      <c r="DK710" s="6"/>
      <c r="DL710" s="6"/>
      <c r="DM710" s="6"/>
      <c r="DN710" s="6"/>
      <c r="DO710" s="6"/>
      <c r="DP710" s="6"/>
    </row>
    <row r="711" spans="3:120"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/>
      <c r="CT711" s="6"/>
      <c r="CU711" s="6"/>
      <c r="CV711" s="6"/>
      <c r="CW711" s="6"/>
      <c r="CX711" s="6"/>
      <c r="CY711" s="6"/>
      <c r="CZ711" s="6"/>
      <c r="DA711" s="6"/>
      <c r="DB711" s="6"/>
      <c r="DC711" s="6"/>
      <c r="DD711" s="6"/>
      <c r="DE711" s="6"/>
      <c r="DF711" s="6"/>
      <c r="DG711" s="6"/>
      <c r="DH711" s="6"/>
      <c r="DI711" s="6"/>
      <c r="DJ711" s="6"/>
      <c r="DK711" s="6"/>
      <c r="DL711" s="6"/>
      <c r="DM711" s="6"/>
      <c r="DN711" s="6"/>
      <c r="DO711" s="6"/>
      <c r="DP711" s="6"/>
    </row>
    <row r="712" spans="3:120"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6"/>
      <c r="DG712" s="6"/>
      <c r="DH712" s="6"/>
      <c r="DI712" s="6"/>
      <c r="DJ712" s="6"/>
      <c r="DK712" s="6"/>
      <c r="DL712" s="6"/>
      <c r="DM712" s="6"/>
      <c r="DN712" s="6"/>
      <c r="DO712" s="6"/>
      <c r="DP712" s="6"/>
    </row>
    <row r="713" spans="3:120"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6"/>
      <c r="DG713" s="6"/>
      <c r="DH713" s="6"/>
      <c r="DI713" s="6"/>
      <c r="DJ713" s="6"/>
      <c r="DK713" s="6"/>
      <c r="DL713" s="6"/>
      <c r="DM713" s="6"/>
      <c r="DN713" s="6"/>
      <c r="DO713" s="6"/>
      <c r="DP713" s="6"/>
    </row>
    <row r="714" spans="3:120"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  <c r="CO714" s="6"/>
      <c r="CP714" s="6"/>
      <c r="CQ714" s="6"/>
      <c r="CR714" s="6"/>
      <c r="CS714" s="6"/>
      <c r="CT714" s="6"/>
      <c r="CU714" s="6"/>
      <c r="CV714" s="6"/>
      <c r="CW714" s="6"/>
      <c r="CX714" s="6"/>
      <c r="CY714" s="6"/>
      <c r="CZ714" s="6"/>
      <c r="DA714" s="6"/>
      <c r="DB714" s="6"/>
      <c r="DC714" s="6"/>
      <c r="DD714" s="6"/>
      <c r="DE714" s="6"/>
      <c r="DF714" s="6"/>
      <c r="DG714" s="6"/>
      <c r="DH714" s="6"/>
      <c r="DI714" s="6"/>
      <c r="DJ714" s="6"/>
      <c r="DK714" s="6"/>
      <c r="DL714" s="6"/>
      <c r="DM714" s="6"/>
      <c r="DN714" s="6"/>
      <c r="DO714" s="6"/>
      <c r="DP714" s="6"/>
    </row>
    <row r="715" spans="3:120"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/>
      <c r="CT715" s="6"/>
      <c r="CU715" s="6"/>
      <c r="CV715" s="6"/>
      <c r="CW715" s="6"/>
      <c r="CX715" s="6"/>
      <c r="CY715" s="6"/>
      <c r="CZ715" s="6"/>
      <c r="DA715" s="6"/>
      <c r="DB715" s="6"/>
      <c r="DC715" s="6"/>
      <c r="DD715" s="6"/>
      <c r="DE715" s="6"/>
      <c r="DF715" s="6"/>
      <c r="DG715" s="6"/>
      <c r="DH715" s="6"/>
      <c r="DI715" s="6"/>
      <c r="DJ715" s="6"/>
      <c r="DK715" s="6"/>
      <c r="DL715" s="6"/>
      <c r="DM715" s="6"/>
      <c r="DN715" s="6"/>
      <c r="DO715" s="6"/>
      <c r="DP715" s="6"/>
    </row>
    <row r="716" spans="3:120"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6"/>
      <c r="DG716" s="6"/>
      <c r="DH716" s="6"/>
      <c r="DI716" s="6"/>
      <c r="DJ716" s="6"/>
      <c r="DK716" s="6"/>
      <c r="DL716" s="6"/>
      <c r="DM716" s="6"/>
      <c r="DN716" s="6"/>
      <c r="DO716" s="6"/>
      <c r="DP716" s="6"/>
    </row>
    <row r="717" spans="3:120"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6"/>
      <c r="DG717" s="6"/>
      <c r="DH717" s="6"/>
      <c r="DI717" s="6"/>
      <c r="DJ717" s="6"/>
      <c r="DK717" s="6"/>
      <c r="DL717" s="6"/>
      <c r="DM717" s="6"/>
      <c r="DN717" s="6"/>
      <c r="DO717" s="6"/>
      <c r="DP717" s="6"/>
    </row>
    <row r="718" spans="3:120"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/>
      <c r="CT718" s="6"/>
      <c r="CU718" s="6"/>
      <c r="CV718" s="6"/>
      <c r="CW718" s="6"/>
      <c r="CX718" s="6"/>
      <c r="CY718" s="6"/>
      <c r="CZ718" s="6"/>
      <c r="DA718" s="6"/>
      <c r="DB718" s="6"/>
      <c r="DC718" s="6"/>
      <c r="DD718" s="6"/>
      <c r="DE718" s="6"/>
      <c r="DF718" s="6"/>
      <c r="DG718" s="6"/>
      <c r="DH718" s="6"/>
      <c r="DI718" s="6"/>
      <c r="DJ718" s="6"/>
      <c r="DK718" s="6"/>
      <c r="DL718" s="6"/>
      <c r="DM718" s="6"/>
      <c r="DN718" s="6"/>
      <c r="DO718" s="6"/>
      <c r="DP718" s="6"/>
    </row>
    <row r="719" spans="3:120"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/>
      <c r="CT719" s="6"/>
      <c r="CU719" s="6"/>
      <c r="CV719" s="6"/>
      <c r="CW719" s="6"/>
      <c r="CX719" s="6"/>
      <c r="CY719" s="6"/>
      <c r="CZ719" s="6"/>
      <c r="DA719" s="6"/>
      <c r="DB719" s="6"/>
      <c r="DC719" s="6"/>
      <c r="DD719" s="6"/>
      <c r="DE719" s="6"/>
      <c r="DF719" s="6"/>
      <c r="DG719" s="6"/>
      <c r="DH719" s="6"/>
      <c r="DI719" s="6"/>
      <c r="DJ719" s="6"/>
      <c r="DK719" s="6"/>
      <c r="DL719" s="6"/>
      <c r="DM719" s="6"/>
      <c r="DN719" s="6"/>
      <c r="DO719" s="6"/>
      <c r="DP719" s="6"/>
    </row>
    <row r="720" spans="3:120"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/>
      <c r="CT720" s="6"/>
      <c r="CU720" s="6"/>
      <c r="CV720" s="6"/>
      <c r="CW720" s="6"/>
      <c r="CX720" s="6"/>
      <c r="CY720" s="6"/>
      <c r="CZ720" s="6"/>
      <c r="DA720" s="6"/>
      <c r="DB720" s="6"/>
      <c r="DC720" s="6"/>
      <c r="DD720" s="6"/>
      <c r="DE720" s="6"/>
      <c r="DF720" s="6"/>
      <c r="DG720" s="6"/>
      <c r="DH720" s="6"/>
      <c r="DI720" s="6"/>
      <c r="DJ720" s="6"/>
      <c r="DK720" s="6"/>
      <c r="DL720" s="6"/>
      <c r="DM720" s="6"/>
      <c r="DN720" s="6"/>
      <c r="DO720" s="6"/>
      <c r="DP720" s="6"/>
    </row>
    <row r="721" spans="3:120"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/>
      <c r="CT721" s="6"/>
      <c r="CU721" s="6"/>
      <c r="CV721" s="6"/>
      <c r="CW721" s="6"/>
      <c r="CX721" s="6"/>
      <c r="CY721" s="6"/>
      <c r="CZ721" s="6"/>
      <c r="DA721" s="6"/>
      <c r="DB721" s="6"/>
      <c r="DC721" s="6"/>
      <c r="DD721" s="6"/>
      <c r="DE721" s="6"/>
      <c r="DF721" s="6"/>
      <c r="DG721" s="6"/>
      <c r="DH721" s="6"/>
      <c r="DI721" s="6"/>
      <c r="DJ721" s="6"/>
      <c r="DK721" s="6"/>
      <c r="DL721" s="6"/>
      <c r="DM721" s="6"/>
      <c r="DN721" s="6"/>
      <c r="DO721" s="6"/>
      <c r="DP721" s="6"/>
    </row>
    <row r="722" spans="3:120"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</row>
    <row r="723" spans="3:120"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/>
      <c r="CT723" s="6"/>
      <c r="CU723" s="6"/>
      <c r="CV723" s="6"/>
      <c r="CW723" s="6"/>
      <c r="CX723" s="6"/>
      <c r="CY723" s="6"/>
      <c r="CZ723" s="6"/>
      <c r="DA723" s="6"/>
      <c r="DB723" s="6"/>
      <c r="DC723" s="6"/>
      <c r="DD723" s="6"/>
      <c r="DE723" s="6"/>
      <c r="DF723" s="6"/>
      <c r="DG723" s="6"/>
      <c r="DH723" s="6"/>
      <c r="DI723" s="6"/>
      <c r="DJ723" s="6"/>
      <c r="DK723" s="6"/>
      <c r="DL723" s="6"/>
      <c r="DM723" s="6"/>
      <c r="DN723" s="6"/>
      <c r="DO723" s="6"/>
      <c r="DP723" s="6"/>
    </row>
    <row r="724" spans="3:120"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</row>
    <row r="725" spans="3:120"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</row>
    <row r="726" spans="3:120"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</row>
    <row r="727" spans="3:120"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6"/>
      <c r="DG727" s="6"/>
      <c r="DH727" s="6"/>
      <c r="DI727" s="6"/>
      <c r="DJ727" s="6"/>
      <c r="DK727" s="6"/>
      <c r="DL727" s="6"/>
      <c r="DM727" s="6"/>
      <c r="DN727" s="6"/>
      <c r="DO727" s="6"/>
      <c r="DP727" s="6"/>
    </row>
    <row r="728" spans="3:120"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6"/>
      <c r="DG728" s="6"/>
      <c r="DH728" s="6"/>
      <c r="DI728" s="6"/>
      <c r="DJ728" s="6"/>
      <c r="DK728" s="6"/>
      <c r="DL728" s="6"/>
      <c r="DM728" s="6"/>
      <c r="DN728" s="6"/>
      <c r="DO728" s="6"/>
      <c r="DP728" s="6"/>
    </row>
    <row r="729" spans="3:120"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/>
      <c r="CT729" s="6"/>
      <c r="CU729" s="6"/>
      <c r="CV729" s="6"/>
      <c r="CW729" s="6"/>
      <c r="CX729" s="6"/>
      <c r="CY729" s="6"/>
      <c r="CZ729" s="6"/>
      <c r="DA729" s="6"/>
      <c r="DB729" s="6"/>
      <c r="DC729" s="6"/>
      <c r="DD729" s="6"/>
      <c r="DE729" s="6"/>
      <c r="DF729" s="6"/>
      <c r="DG729" s="6"/>
      <c r="DH729" s="6"/>
      <c r="DI729" s="6"/>
      <c r="DJ729" s="6"/>
      <c r="DK729" s="6"/>
      <c r="DL729" s="6"/>
      <c r="DM729" s="6"/>
      <c r="DN729" s="6"/>
      <c r="DO729" s="6"/>
      <c r="DP729" s="6"/>
    </row>
    <row r="730" spans="3:120"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/>
      <c r="CT730" s="6"/>
      <c r="CU730" s="6"/>
      <c r="CV730" s="6"/>
      <c r="CW730" s="6"/>
      <c r="CX730" s="6"/>
      <c r="CY730" s="6"/>
      <c r="CZ730" s="6"/>
      <c r="DA730" s="6"/>
      <c r="DB730" s="6"/>
      <c r="DC730" s="6"/>
      <c r="DD730" s="6"/>
      <c r="DE730" s="6"/>
      <c r="DF730" s="6"/>
      <c r="DG730" s="6"/>
      <c r="DH730" s="6"/>
      <c r="DI730" s="6"/>
      <c r="DJ730" s="6"/>
      <c r="DK730" s="6"/>
      <c r="DL730" s="6"/>
      <c r="DM730" s="6"/>
      <c r="DN730" s="6"/>
      <c r="DO730" s="6"/>
      <c r="DP730" s="6"/>
    </row>
    <row r="731" spans="3:120"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/>
      <c r="CT731" s="6"/>
      <c r="CU731" s="6"/>
      <c r="CV731" s="6"/>
      <c r="CW731" s="6"/>
      <c r="CX731" s="6"/>
      <c r="CY731" s="6"/>
      <c r="CZ731" s="6"/>
      <c r="DA731" s="6"/>
      <c r="DB731" s="6"/>
      <c r="DC731" s="6"/>
      <c r="DD731" s="6"/>
      <c r="DE731" s="6"/>
      <c r="DF731" s="6"/>
      <c r="DG731" s="6"/>
      <c r="DH731" s="6"/>
      <c r="DI731" s="6"/>
      <c r="DJ731" s="6"/>
      <c r="DK731" s="6"/>
      <c r="DL731" s="6"/>
      <c r="DM731" s="6"/>
      <c r="DN731" s="6"/>
      <c r="DO731" s="6"/>
      <c r="DP731" s="6"/>
    </row>
    <row r="732" spans="3:120"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/>
      <c r="CT732" s="6"/>
      <c r="CU732" s="6"/>
      <c r="CV732" s="6"/>
      <c r="CW732" s="6"/>
      <c r="CX732" s="6"/>
      <c r="CY732" s="6"/>
      <c r="CZ732" s="6"/>
      <c r="DA732" s="6"/>
      <c r="DB732" s="6"/>
      <c r="DC732" s="6"/>
      <c r="DD732" s="6"/>
      <c r="DE732" s="6"/>
      <c r="DF732" s="6"/>
      <c r="DG732" s="6"/>
      <c r="DH732" s="6"/>
      <c r="DI732" s="6"/>
      <c r="DJ732" s="6"/>
      <c r="DK732" s="6"/>
      <c r="DL732" s="6"/>
      <c r="DM732" s="6"/>
      <c r="DN732" s="6"/>
      <c r="DO732" s="6"/>
      <c r="DP732" s="6"/>
    </row>
    <row r="733" spans="3:120"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  <c r="CO733" s="6"/>
      <c r="CP733" s="6"/>
      <c r="CQ733" s="6"/>
      <c r="CR733" s="6"/>
      <c r="CS733" s="6"/>
      <c r="CT733" s="6"/>
      <c r="CU733" s="6"/>
      <c r="CV733" s="6"/>
      <c r="CW733" s="6"/>
      <c r="CX733" s="6"/>
      <c r="CY733" s="6"/>
      <c r="CZ733" s="6"/>
      <c r="DA733" s="6"/>
      <c r="DB733" s="6"/>
      <c r="DC733" s="6"/>
      <c r="DD733" s="6"/>
      <c r="DE733" s="6"/>
      <c r="DF733" s="6"/>
      <c r="DG733" s="6"/>
      <c r="DH733" s="6"/>
      <c r="DI733" s="6"/>
      <c r="DJ733" s="6"/>
      <c r="DK733" s="6"/>
      <c r="DL733" s="6"/>
      <c r="DM733" s="6"/>
      <c r="DN733" s="6"/>
      <c r="DO733" s="6"/>
      <c r="DP733" s="6"/>
    </row>
    <row r="734" spans="3:120"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/>
      <c r="CT734" s="6"/>
      <c r="CU734" s="6"/>
      <c r="CV734" s="6"/>
      <c r="CW734" s="6"/>
      <c r="CX734" s="6"/>
      <c r="CY734" s="6"/>
      <c r="CZ734" s="6"/>
      <c r="DA734" s="6"/>
      <c r="DB734" s="6"/>
      <c r="DC734" s="6"/>
      <c r="DD734" s="6"/>
      <c r="DE734" s="6"/>
      <c r="DF734" s="6"/>
      <c r="DG734" s="6"/>
      <c r="DH734" s="6"/>
      <c r="DI734" s="6"/>
      <c r="DJ734" s="6"/>
      <c r="DK734" s="6"/>
      <c r="DL734" s="6"/>
      <c r="DM734" s="6"/>
      <c r="DN734" s="6"/>
      <c r="DO734" s="6"/>
      <c r="DP734" s="6"/>
    </row>
    <row r="735" spans="3:120"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/>
      <c r="CT735" s="6"/>
      <c r="CU735" s="6"/>
      <c r="CV735" s="6"/>
      <c r="CW735" s="6"/>
      <c r="CX735" s="6"/>
      <c r="CY735" s="6"/>
      <c r="CZ735" s="6"/>
      <c r="DA735" s="6"/>
      <c r="DB735" s="6"/>
      <c r="DC735" s="6"/>
      <c r="DD735" s="6"/>
      <c r="DE735" s="6"/>
      <c r="DF735" s="6"/>
      <c r="DG735" s="6"/>
      <c r="DH735" s="6"/>
      <c r="DI735" s="6"/>
      <c r="DJ735" s="6"/>
      <c r="DK735" s="6"/>
      <c r="DL735" s="6"/>
      <c r="DM735" s="6"/>
      <c r="DN735" s="6"/>
      <c r="DO735" s="6"/>
      <c r="DP735" s="6"/>
    </row>
    <row r="736" spans="3:120"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/>
      <c r="CT736" s="6"/>
      <c r="CU736" s="6"/>
      <c r="CV736" s="6"/>
      <c r="CW736" s="6"/>
      <c r="CX736" s="6"/>
      <c r="CY736" s="6"/>
      <c r="CZ736" s="6"/>
      <c r="DA736" s="6"/>
      <c r="DB736" s="6"/>
      <c r="DC736" s="6"/>
      <c r="DD736" s="6"/>
      <c r="DE736" s="6"/>
      <c r="DF736" s="6"/>
      <c r="DG736" s="6"/>
      <c r="DH736" s="6"/>
      <c r="DI736" s="6"/>
      <c r="DJ736" s="6"/>
      <c r="DK736" s="6"/>
      <c r="DL736" s="6"/>
      <c r="DM736" s="6"/>
      <c r="DN736" s="6"/>
      <c r="DO736" s="6"/>
      <c r="DP736" s="6"/>
    </row>
    <row r="737" spans="3:120"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/>
      <c r="CT737" s="6"/>
      <c r="CU737" s="6"/>
      <c r="CV737" s="6"/>
      <c r="CW737" s="6"/>
      <c r="CX737" s="6"/>
      <c r="CY737" s="6"/>
      <c r="CZ737" s="6"/>
      <c r="DA737" s="6"/>
      <c r="DB737" s="6"/>
      <c r="DC737" s="6"/>
      <c r="DD737" s="6"/>
      <c r="DE737" s="6"/>
      <c r="DF737" s="6"/>
      <c r="DG737" s="6"/>
      <c r="DH737" s="6"/>
      <c r="DI737" s="6"/>
      <c r="DJ737" s="6"/>
      <c r="DK737" s="6"/>
      <c r="DL737" s="6"/>
      <c r="DM737" s="6"/>
      <c r="DN737" s="6"/>
      <c r="DO737" s="6"/>
      <c r="DP737" s="6"/>
    </row>
    <row r="738" spans="3:120"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</row>
    <row r="739" spans="3:120"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</row>
    <row r="740" spans="3:120"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</row>
    <row r="741" spans="3:120"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</row>
    <row r="742" spans="3:120"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</row>
    <row r="743" spans="3:120"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</row>
    <row r="744" spans="3:120"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</row>
    <row r="745" spans="3:120"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</row>
    <row r="746" spans="3:120"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6"/>
      <c r="DG746" s="6"/>
      <c r="DH746" s="6"/>
      <c r="DI746" s="6"/>
      <c r="DJ746" s="6"/>
      <c r="DK746" s="6"/>
      <c r="DL746" s="6"/>
      <c r="DM746" s="6"/>
      <c r="DN746" s="6"/>
      <c r="DO746" s="6"/>
      <c r="DP746" s="6"/>
    </row>
    <row r="747" spans="3:120"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/>
      <c r="CT747" s="6"/>
      <c r="CU747" s="6"/>
      <c r="CV747" s="6"/>
      <c r="CW747" s="6"/>
      <c r="CX747" s="6"/>
      <c r="CY747" s="6"/>
      <c r="CZ747" s="6"/>
      <c r="DA747" s="6"/>
      <c r="DB747" s="6"/>
      <c r="DC747" s="6"/>
      <c r="DD747" s="6"/>
      <c r="DE747" s="6"/>
      <c r="DF747" s="6"/>
      <c r="DG747" s="6"/>
      <c r="DH747" s="6"/>
      <c r="DI747" s="6"/>
      <c r="DJ747" s="6"/>
      <c r="DK747" s="6"/>
      <c r="DL747" s="6"/>
      <c r="DM747" s="6"/>
      <c r="DN747" s="6"/>
      <c r="DO747" s="6"/>
      <c r="DP747" s="6"/>
    </row>
    <row r="748" spans="3:120"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/>
      <c r="CT748" s="6"/>
      <c r="CU748" s="6"/>
      <c r="CV748" s="6"/>
      <c r="CW748" s="6"/>
      <c r="CX748" s="6"/>
      <c r="CY748" s="6"/>
      <c r="CZ748" s="6"/>
      <c r="DA748" s="6"/>
      <c r="DB748" s="6"/>
      <c r="DC748" s="6"/>
      <c r="DD748" s="6"/>
      <c r="DE748" s="6"/>
      <c r="DF748" s="6"/>
      <c r="DG748" s="6"/>
      <c r="DH748" s="6"/>
      <c r="DI748" s="6"/>
      <c r="DJ748" s="6"/>
      <c r="DK748" s="6"/>
      <c r="DL748" s="6"/>
      <c r="DM748" s="6"/>
      <c r="DN748" s="6"/>
      <c r="DO748" s="6"/>
      <c r="DP748" s="6"/>
    </row>
    <row r="749" spans="3:120"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/>
      <c r="CT749" s="6"/>
      <c r="CU749" s="6"/>
      <c r="CV749" s="6"/>
      <c r="CW749" s="6"/>
      <c r="CX749" s="6"/>
      <c r="CY749" s="6"/>
      <c r="CZ749" s="6"/>
      <c r="DA749" s="6"/>
      <c r="DB749" s="6"/>
      <c r="DC749" s="6"/>
      <c r="DD749" s="6"/>
      <c r="DE749" s="6"/>
      <c r="DF749" s="6"/>
      <c r="DG749" s="6"/>
      <c r="DH749" s="6"/>
      <c r="DI749" s="6"/>
      <c r="DJ749" s="6"/>
      <c r="DK749" s="6"/>
      <c r="DL749" s="6"/>
      <c r="DM749" s="6"/>
      <c r="DN749" s="6"/>
      <c r="DO749" s="6"/>
      <c r="DP749" s="6"/>
    </row>
    <row r="750" spans="3:120"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</row>
    <row r="751" spans="3:120"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</row>
    <row r="752" spans="3:120"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/>
      <c r="CT752" s="6"/>
      <c r="CU752" s="6"/>
      <c r="CV752" s="6"/>
      <c r="CW752" s="6"/>
      <c r="CX752" s="6"/>
      <c r="CY752" s="6"/>
      <c r="CZ752" s="6"/>
      <c r="DA752" s="6"/>
      <c r="DB752" s="6"/>
      <c r="DC752" s="6"/>
      <c r="DD752" s="6"/>
      <c r="DE752" s="6"/>
      <c r="DF752" s="6"/>
      <c r="DG752" s="6"/>
      <c r="DH752" s="6"/>
      <c r="DI752" s="6"/>
      <c r="DJ752" s="6"/>
      <c r="DK752" s="6"/>
      <c r="DL752" s="6"/>
      <c r="DM752" s="6"/>
      <c r="DN752" s="6"/>
      <c r="DO752" s="6"/>
      <c r="DP752" s="6"/>
    </row>
    <row r="753" spans="3:120"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</row>
    <row r="754" spans="3:120"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/>
      <c r="CT754" s="6"/>
      <c r="CU754" s="6"/>
      <c r="CV754" s="6"/>
      <c r="CW754" s="6"/>
      <c r="CX754" s="6"/>
      <c r="CY754" s="6"/>
      <c r="CZ754" s="6"/>
      <c r="DA754" s="6"/>
      <c r="DB754" s="6"/>
      <c r="DC754" s="6"/>
      <c r="DD754" s="6"/>
      <c r="DE754" s="6"/>
      <c r="DF754" s="6"/>
      <c r="DG754" s="6"/>
      <c r="DH754" s="6"/>
      <c r="DI754" s="6"/>
      <c r="DJ754" s="6"/>
      <c r="DK754" s="6"/>
      <c r="DL754" s="6"/>
      <c r="DM754" s="6"/>
      <c r="DN754" s="6"/>
      <c r="DO754" s="6"/>
      <c r="DP754" s="6"/>
    </row>
    <row r="755" spans="3:120"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/>
      <c r="CT755" s="6"/>
      <c r="CU755" s="6"/>
      <c r="CV755" s="6"/>
      <c r="CW755" s="6"/>
      <c r="CX755" s="6"/>
      <c r="CY755" s="6"/>
      <c r="CZ755" s="6"/>
      <c r="DA755" s="6"/>
      <c r="DB755" s="6"/>
      <c r="DC755" s="6"/>
      <c r="DD755" s="6"/>
      <c r="DE755" s="6"/>
      <c r="DF755" s="6"/>
      <c r="DG755" s="6"/>
      <c r="DH755" s="6"/>
      <c r="DI755" s="6"/>
      <c r="DJ755" s="6"/>
      <c r="DK755" s="6"/>
      <c r="DL755" s="6"/>
      <c r="DM755" s="6"/>
      <c r="DN755" s="6"/>
      <c r="DO755" s="6"/>
      <c r="DP755" s="6"/>
    </row>
    <row r="756" spans="3:120"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/>
      <c r="CT756" s="6"/>
      <c r="CU756" s="6"/>
      <c r="CV756" s="6"/>
      <c r="CW756" s="6"/>
      <c r="CX756" s="6"/>
      <c r="CY756" s="6"/>
      <c r="CZ756" s="6"/>
      <c r="DA756" s="6"/>
      <c r="DB756" s="6"/>
      <c r="DC756" s="6"/>
      <c r="DD756" s="6"/>
      <c r="DE756" s="6"/>
      <c r="DF756" s="6"/>
      <c r="DG756" s="6"/>
      <c r="DH756" s="6"/>
      <c r="DI756" s="6"/>
      <c r="DJ756" s="6"/>
      <c r="DK756" s="6"/>
      <c r="DL756" s="6"/>
      <c r="DM756" s="6"/>
      <c r="DN756" s="6"/>
      <c r="DO756" s="6"/>
      <c r="DP756" s="6"/>
    </row>
    <row r="757" spans="3:120"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/>
      <c r="CT757" s="6"/>
      <c r="CU757" s="6"/>
      <c r="CV757" s="6"/>
      <c r="CW757" s="6"/>
      <c r="CX757" s="6"/>
      <c r="CY757" s="6"/>
      <c r="CZ757" s="6"/>
      <c r="DA757" s="6"/>
      <c r="DB757" s="6"/>
      <c r="DC757" s="6"/>
      <c r="DD757" s="6"/>
      <c r="DE757" s="6"/>
      <c r="DF757" s="6"/>
      <c r="DG757" s="6"/>
      <c r="DH757" s="6"/>
      <c r="DI757" s="6"/>
      <c r="DJ757" s="6"/>
      <c r="DK757" s="6"/>
      <c r="DL757" s="6"/>
      <c r="DM757" s="6"/>
      <c r="DN757" s="6"/>
      <c r="DO757" s="6"/>
      <c r="DP757" s="6"/>
    </row>
    <row r="758" spans="3:120"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/>
      <c r="CT758" s="6"/>
      <c r="CU758" s="6"/>
      <c r="CV758" s="6"/>
      <c r="CW758" s="6"/>
      <c r="CX758" s="6"/>
      <c r="CY758" s="6"/>
      <c r="CZ758" s="6"/>
      <c r="DA758" s="6"/>
      <c r="DB758" s="6"/>
      <c r="DC758" s="6"/>
      <c r="DD758" s="6"/>
      <c r="DE758" s="6"/>
      <c r="DF758" s="6"/>
      <c r="DG758" s="6"/>
      <c r="DH758" s="6"/>
      <c r="DI758" s="6"/>
      <c r="DJ758" s="6"/>
      <c r="DK758" s="6"/>
      <c r="DL758" s="6"/>
      <c r="DM758" s="6"/>
      <c r="DN758" s="6"/>
      <c r="DO758" s="6"/>
      <c r="DP758" s="6"/>
    </row>
    <row r="759" spans="3:120"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/>
      <c r="CT759" s="6"/>
      <c r="CU759" s="6"/>
      <c r="CV759" s="6"/>
      <c r="CW759" s="6"/>
      <c r="CX759" s="6"/>
      <c r="CY759" s="6"/>
      <c r="CZ759" s="6"/>
      <c r="DA759" s="6"/>
      <c r="DB759" s="6"/>
      <c r="DC759" s="6"/>
      <c r="DD759" s="6"/>
      <c r="DE759" s="6"/>
      <c r="DF759" s="6"/>
      <c r="DG759" s="6"/>
      <c r="DH759" s="6"/>
      <c r="DI759" s="6"/>
      <c r="DJ759" s="6"/>
      <c r="DK759" s="6"/>
      <c r="DL759" s="6"/>
      <c r="DM759" s="6"/>
      <c r="DN759" s="6"/>
      <c r="DO759" s="6"/>
      <c r="DP759" s="6"/>
    </row>
    <row r="760" spans="3:120"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/>
      <c r="CT760" s="6"/>
      <c r="CU760" s="6"/>
      <c r="CV760" s="6"/>
      <c r="CW760" s="6"/>
      <c r="CX760" s="6"/>
      <c r="CY760" s="6"/>
      <c r="CZ760" s="6"/>
      <c r="DA760" s="6"/>
      <c r="DB760" s="6"/>
      <c r="DC760" s="6"/>
      <c r="DD760" s="6"/>
      <c r="DE760" s="6"/>
      <c r="DF760" s="6"/>
      <c r="DG760" s="6"/>
      <c r="DH760" s="6"/>
      <c r="DI760" s="6"/>
      <c r="DJ760" s="6"/>
      <c r="DK760" s="6"/>
      <c r="DL760" s="6"/>
      <c r="DM760" s="6"/>
      <c r="DN760" s="6"/>
      <c r="DO760" s="6"/>
      <c r="DP760" s="6"/>
    </row>
    <row r="761" spans="3:120"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/>
      <c r="CT761" s="6"/>
      <c r="CU761" s="6"/>
      <c r="CV761" s="6"/>
      <c r="CW761" s="6"/>
      <c r="CX761" s="6"/>
      <c r="CY761" s="6"/>
      <c r="CZ761" s="6"/>
      <c r="DA761" s="6"/>
      <c r="DB761" s="6"/>
      <c r="DC761" s="6"/>
      <c r="DD761" s="6"/>
      <c r="DE761" s="6"/>
      <c r="DF761" s="6"/>
      <c r="DG761" s="6"/>
      <c r="DH761" s="6"/>
      <c r="DI761" s="6"/>
      <c r="DJ761" s="6"/>
      <c r="DK761" s="6"/>
      <c r="DL761" s="6"/>
      <c r="DM761" s="6"/>
      <c r="DN761" s="6"/>
      <c r="DO761" s="6"/>
      <c r="DP761" s="6"/>
    </row>
    <row r="762" spans="3:120"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6"/>
      <c r="DG762" s="6"/>
      <c r="DH762" s="6"/>
      <c r="DI762" s="6"/>
      <c r="DJ762" s="6"/>
      <c r="DK762" s="6"/>
      <c r="DL762" s="6"/>
      <c r="DM762" s="6"/>
      <c r="DN762" s="6"/>
      <c r="DO762" s="6"/>
      <c r="DP762" s="6"/>
    </row>
    <row r="763" spans="3:120"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6"/>
      <c r="DG763" s="6"/>
      <c r="DH763" s="6"/>
      <c r="DI763" s="6"/>
      <c r="DJ763" s="6"/>
      <c r="DK763" s="6"/>
      <c r="DL763" s="6"/>
      <c r="DM763" s="6"/>
      <c r="DN763" s="6"/>
      <c r="DO763" s="6"/>
      <c r="DP763" s="6"/>
    </row>
    <row r="764" spans="3:120"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/>
      <c r="CT764" s="6"/>
      <c r="CU764" s="6"/>
      <c r="CV764" s="6"/>
      <c r="CW764" s="6"/>
      <c r="CX764" s="6"/>
      <c r="CY764" s="6"/>
      <c r="CZ764" s="6"/>
      <c r="DA764" s="6"/>
      <c r="DB764" s="6"/>
      <c r="DC764" s="6"/>
      <c r="DD764" s="6"/>
      <c r="DE764" s="6"/>
      <c r="DF764" s="6"/>
      <c r="DG764" s="6"/>
      <c r="DH764" s="6"/>
      <c r="DI764" s="6"/>
      <c r="DJ764" s="6"/>
      <c r="DK764" s="6"/>
      <c r="DL764" s="6"/>
      <c r="DM764" s="6"/>
      <c r="DN764" s="6"/>
      <c r="DO764" s="6"/>
      <c r="DP764" s="6"/>
    </row>
    <row r="765" spans="3:120"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/>
      <c r="CT765" s="6"/>
      <c r="CU765" s="6"/>
      <c r="CV765" s="6"/>
      <c r="CW765" s="6"/>
      <c r="CX765" s="6"/>
      <c r="CY765" s="6"/>
      <c r="CZ765" s="6"/>
      <c r="DA765" s="6"/>
      <c r="DB765" s="6"/>
      <c r="DC765" s="6"/>
      <c r="DD765" s="6"/>
      <c r="DE765" s="6"/>
      <c r="DF765" s="6"/>
      <c r="DG765" s="6"/>
      <c r="DH765" s="6"/>
      <c r="DI765" s="6"/>
      <c r="DJ765" s="6"/>
      <c r="DK765" s="6"/>
      <c r="DL765" s="6"/>
      <c r="DM765" s="6"/>
      <c r="DN765" s="6"/>
      <c r="DO765" s="6"/>
      <c r="DP765" s="6"/>
    </row>
    <row r="766" spans="3:120"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6"/>
      <c r="DG766" s="6"/>
      <c r="DH766" s="6"/>
      <c r="DI766" s="6"/>
      <c r="DJ766" s="6"/>
      <c r="DK766" s="6"/>
      <c r="DL766" s="6"/>
      <c r="DM766" s="6"/>
      <c r="DN766" s="6"/>
      <c r="DO766" s="6"/>
      <c r="DP766" s="6"/>
    </row>
    <row r="767" spans="3:120"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6"/>
      <c r="DG767" s="6"/>
      <c r="DH767" s="6"/>
      <c r="DI767" s="6"/>
      <c r="DJ767" s="6"/>
      <c r="DK767" s="6"/>
      <c r="DL767" s="6"/>
      <c r="DM767" s="6"/>
      <c r="DN767" s="6"/>
      <c r="DO767" s="6"/>
      <c r="DP767" s="6"/>
    </row>
    <row r="768" spans="3:120"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</row>
    <row r="769" spans="3:120"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</row>
    <row r="770" spans="3:120"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</row>
    <row r="771" spans="3:120"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/>
      <c r="CT771" s="6"/>
      <c r="CU771" s="6"/>
      <c r="CV771" s="6"/>
      <c r="CW771" s="6"/>
      <c r="CX771" s="6"/>
      <c r="CY771" s="6"/>
      <c r="CZ771" s="6"/>
      <c r="DA771" s="6"/>
      <c r="DB771" s="6"/>
      <c r="DC771" s="6"/>
      <c r="DD771" s="6"/>
      <c r="DE771" s="6"/>
      <c r="DF771" s="6"/>
      <c r="DG771" s="6"/>
      <c r="DH771" s="6"/>
      <c r="DI771" s="6"/>
      <c r="DJ771" s="6"/>
      <c r="DK771" s="6"/>
      <c r="DL771" s="6"/>
      <c r="DM771" s="6"/>
      <c r="DN771" s="6"/>
      <c r="DO771" s="6"/>
      <c r="DP771" s="6"/>
    </row>
    <row r="772" spans="3:120"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/>
      <c r="CT772" s="6"/>
      <c r="CU772" s="6"/>
      <c r="CV772" s="6"/>
      <c r="CW772" s="6"/>
      <c r="CX772" s="6"/>
      <c r="CY772" s="6"/>
      <c r="CZ772" s="6"/>
      <c r="DA772" s="6"/>
      <c r="DB772" s="6"/>
      <c r="DC772" s="6"/>
      <c r="DD772" s="6"/>
      <c r="DE772" s="6"/>
      <c r="DF772" s="6"/>
      <c r="DG772" s="6"/>
      <c r="DH772" s="6"/>
      <c r="DI772" s="6"/>
      <c r="DJ772" s="6"/>
      <c r="DK772" s="6"/>
      <c r="DL772" s="6"/>
      <c r="DM772" s="6"/>
      <c r="DN772" s="6"/>
      <c r="DO772" s="6"/>
      <c r="DP772" s="6"/>
    </row>
    <row r="773" spans="3:120"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/>
      <c r="CT773" s="6"/>
      <c r="CU773" s="6"/>
      <c r="CV773" s="6"/>
      <c r="CW773" s="6"/>
      <c r="CX773" s="6"/>
      <c r="CY773" s="6"/>
      <c r="CZ773" s="6"/>
      <c r="DA773" s="6"/>
      <c r="DB773" s="6"/>
      <c r="DC773" s="6"/>
      <c r="DD773" s="6"/>
      <c r="DE773" s="6"/>
      <c r="DF773" s="6"/>
      <c r="DG773" s="6"/>
      <c r="DH773" s="6"/>
      <c r="DI773" s="6"/>
      <c r="DJ773" s="6"/>
      <c r="DK773" s="6"/>
      <c r="DL773" s="6"/>
      <c r="DM773" s="6"/>
      <c r="DN773" s="6"/>
      <c r="DO773" s="6"/>
      <c r="DP773" s="6"/>
    </row>
    <row r="774" spans="3:120"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/>
      <c r="CT774" s="6"/>
      <c r="CU774" s="6"/>
      <c r="CV774" s="6"/>
      <c r="CW774" s="6"/>
      <c r="CX774" s="6"/>
      <c r="CY774" s="6"/>
      <c r="CZ774" s="6"/>
      <c r="DA774" s="6"/>
      <c r="DB774" s="6"/>
      <c r="DC774" s="6"/>
      <c r="DD774" s="6"/>
      <c r="DE774" s="6"/>
      <c r="DF774" s="6"/>
      <c r="DG774" s="6"/>
      <c r="DH774" s="6"/>
      <c r="DI774" s="6"/>
      <c r="DJ774" s="6"/>
      <c r="DK774" s="6"/>
      <c r="DL774" s="6"/>
      <c r="DM774" s="6"/>
      <c r="DN774" s="6"/>
      <c r="DO774" s="6"/>
      <c r="DP774" s="6"/>
    </row>
    <row r="775" spans="3:120"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/>
      <c r="CT775" s="6"/>
      <c r="CU775" s="6"/>
      <c r="CV775" s="6"/>
      <c r="CW775" s="6"/>
      <c r="CX775" s="6"/>
      <c r="CY775" s="6"/>
      <c r="CZ775" s="6"/>
      <c r="DA775" s="6"/>
      <c r="DB775" s="6"/>
      <c r="DC775" s="6"/>
      <c r="DD775" s="6"/>
      <c r="DE775" s="6"/>
      <c r="DF775" s="6"/>
      <c r="DG775" s="6"/>
      <c r="DH775" s="6"/>
      <c r="DI775" s="6"/>
      <c r="DJ775" s="6"/>
      <c r="DK775" s="6"/>
      <c r="DL775" s="6"/>
      <c r="DM775" s="6"/>
      <c r="DN775" s="6"/>
      <c r="DO775" s="6"/>
      <c r="DP775" s="6"/>
    </row>
    <row r="776" spans="3:120"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/>
      <c r="CT776" s="6"/>
      <c r="CU776" s="6"/>
      <c r="CV776" s="6"/>
      <c r="CW776" s="6"/>
      <c r="CX776" s="6"/>
      <c r="CY776" s="6"/>
      <c r="CZ776" s="6"/>
      <c r="DA776" s="6"/>
      <c r="DB776" s="6"/>
      <c r="DC776" s="6"/>
      <c r="DD776" s="6"/>
      <c r="DE776" s="6"/>
      <c r="DF776" s="6"/>
      <c r="DG776" s="6"/>
      <c r="DH776" s="6"/>
      <c r="DI776" s="6"/>
      <c r="DJ776" s="6"/>
      <c r="DK776" s="6"/>
      <c r="DL776" s="6"/>
      <c r="DM776" s="6"/>
      <c r="DN776" s="6"/>
      <c r="DO776" s="6"/>
      <c r="DP776" s="6"/>
    </row>
    <row r="777" spans="3:120"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/>
      <c r="CT777" s="6"/>
      <c r="CU777" s="6"/>
      <c r="CV777" s="6"/>
      <c r="CW777" s="6"/>
      <c r="CX777" s="6"/>
      <c r="CY777" s="6"/>
      <c r="CZ777" s="6"/>
      <c r="DA777" s="6"/>
      <c r="DB777" s="6"/>
      <c r="DC777" s="6"/>
      <c r="DD777" s="6"/>
      <c r="DE777" s="6"/>
      <c r="DF777" s="6"/>
      <c r="DG777" s="6"/>
      <c r="DH777" s="6"/>
      <c r="DI777" s="6"/>
      <c r="DJ777" s="6"/>
      <c r="DK777" s="6"/>
      <c r="DL777" s="6"/>
      <c r="DM777" s="6"/>
      <c r="DN777" s="6"/>
      <c r="DO777" s="6"/>
      <c r="DP777" s="6"/>
    </row>
    <row r="778" spans="3:120"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6"/>
      <c r="DG778" s="6"/>
      <c r="DH778" s="6"/>
      <c r="DI778" s="6"/>
      <c r="DJ778" s="6"/>
      <c r="DK778" s="6"/>
      <c r="DL778" s="6"/>
      <c r="DM778" s="6"/>
      <c r="DN778" s="6"/>
      <c r="DO778" s="6"/>
      <c r="DP778" s="6"/>
    </row>
    <row r="779" spans="3:120"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6"/>
      <c r="DG779" s="6"/>
      <c r="DH779" s="6"/>
      <c r="DI779" s="6"/>
      <c r="DJ779" s="6"/>
      <c r="DK779" s="6"/>
      <c r="DL779" s="6"/>
      <c r="DM779" s="6"/>
      <c r="DN779" s="6"/>
      <c r="DO779" s="6"/>
      <c r="DP779" s="6"/>
    </row>
    <row r="780" spans="3:120"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/>
      <c r="CT780" s="6"/>
      <c r="CU780" s="6"/>
      <c r="CV780" s="6"/>
      <c r="CW780" s="6"/>
      <c r="CX780" s="6"/>
      <c r="CY780" s="6"/>
      <c r="CZ780" s="6"/>
      <c r="DA780" s="6"/>
      <c r="DB780" s="6"/>
      <c r="DC780" s="6"/>
      <c r="DD780" s="6"/>
      <c r="DE780" s="6"/>
      <c r="DF780" s="6"/>
      <c r="DG780" s="6"/>
      <c r="DH780" s="6"/>
      <c r="DI780" s="6"/>
      <c r="DJ780" s="6"/>
      <c r="DK780" s="6"/>
      <c r="DL780" s="6"/>
      <c r="DM780" s="6"/>
      <c r="DN780" s="6"/>
      <c r="DO780" s="6"/>
      <c r="DP780" s="6"/>
    </row>
    <row r="781" spans="3:120"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  <c r="CJ781" s="6"/>
      <c r="CK781" s="6"/>
      <c r="CL781" s="6"/>
      <c r="CM781" s="6"/>
      <c r="CN781" s="6"/>
      <c r="CO781" s="6"/>
      <c r="CP781" s="6"/>
      <c r="CQ781" s="6"/>
      <c r="CR781" s="6"/>
      <c r="CS781" s="6"/>
      <c r="CT781" s="6"/>
      <c r="CU781" s="6"/>
      <c r="CV781" s="6"/>
      <c r="CW781" s="6"/>
      <c r="CX781" s="6"/>
      <c r="CY781" s="6"/>
      <c r="CZ781" s="6"/>
      <c r="DA781" s="6"/>
      <c r="DB781" s="6"/>
      <c r="DC781" s="6"/>
      <c r="DD781" s="6"/>
      <c r="DE781" s="6"/>
      <c r="DF781" s="6"/>
      <c r="DG781" s="6"/>
      <c r="DH781" s="6"/>
      <c r="DI781" s="6"/>
      <c r="DJ781" s="6"/>
      <c r="DK781" s="6"/>
      <c r="DL781" s="6"/>
      <c r="DM781" s="6"/>
      <c r="DN781" s="6"/>
      <c r="DO781" s="6"/>
      <c r="DP781" s="6"/>
    </row>
    <row r="782" spans="3:120"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/>
      <c r="CT782" s="6"/>
      <c r="CU782" s="6"/>
      <c r="CV782" s="6"/>
      <c r="CW782" s="6"/>
      <c r="CX782" s="6"/>
      <c r="CY782" s="6"/>
      <c r="CZ782" s="6"/>
      <c r="DA782" s="6"/>
      <c r="DB782" s="6"/>
      <c r="DC782" s="6"/>
      <c r="DD782" s="6"/>
      <c r="DE782" s="6"/>
      <c r="DF782" s="6"/>
      <c r="DG782" s="6"/>
      <c r="DH782" s="6"/>
      <c r="DI782" s="6"/>
      <c r="DJ782" s="6"/>
      <c r="DK782" s="6"/>
      <c r="DL782" s="6"/>
      <c r="DM782" s="6"/>
      <c r="DN782" s="6"/>
      <c r="DO782" s="6"/>
      <c r="DP782" s="6"/>
    </row>
    <row r="783" spans="3:120"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  <c r="CN783" s="6"/>
      <c r="CO783" s="6"/>
      <c r="CP783" s="6"/>
      <c r="CQ783" s="6"/>
      <c r="CR783" s="6"/>
      <c r="CS783" s="6"/>
      <c r="CT783" s="6"/>
      <c r="CU783" s="6"/>
      <c r="CV783" s="6"/>
      <c r="CW783" s="6"/>
      <c r="CX783" s="6"/>
      <c r="CY783" s="6"/>
      <c r="CZ783" s="6"/>
      <c r="DA783" s="6"/>
      <c r="DB783" s="6"/>
      <c r="DC783" s="6"/>
      <c r="DD783" s="6"/>
      <c r="DE783" s="6"/>
      <c r="DF783" s="6"/>
      <c r="DG783" s="6"/>
      <c r="DH783" s="6"/>
      <c r="DI783" s="6"/>
      <c r="DJ783" s="6"/>
      <c r="DK783" s="6"/>
      <c r="DL783" s="6"/>
      <c r="DM783" s="6"/>
      <c r="DN783" s="6"/>
      <c r="DO783" s="6"/>
      <c r="DP783" s="6"/>
    </row>
    <row r="784" spans="3:120"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6"/>
      <c r="DG784" s="6"/>
      <c r="DH784" s="6"/>
      <c r="DI784" s="6"/>
      <c r="DJ784" s="6"/>
      <c r="DK784" s="6"/>
      <c r="DL784" s="6"/>
      <c r="DM784" s="6"/>
      <c r="DN784" s="6"/>
      <c r="DO784" s="6"/>
      <c r="DP784" s="6"/>
    </row>
    <row r="785" spans="3:120"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6"/>
      <c r="DG785" s="6"/>
      <c r="DH785" s="6"/>
      <c r="DI785" s="6"/>
      <c r="DJ785" s="6"/>
      <c r="DK785" s="6"/>
      <c r="DL785" s="6"/>
      <c r="DM785" s="6"/>
      <c r="DN785" s="6"/>
      <c r="DO785" s="6"/>
      <c r="DP785" s="6"/>
    </row>
    <row r="786" spans="3:120"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/>
      <c r="CT786" s="6"/>
      <c r="CU786" s="6"/>
      <c r="CV786" s="6"/>
      <c r="CW786" s="6"/>
      <c r="CX786" s="6"/>
      <c r="CY786" s="6"/>
      <c r="CZ786" s="6"/>
      <c r="DA786" s="6"/>
      <c r="DB786" s="6"/>
      <c r="DC786" s="6"/>
      <c r="DD786" s="6"/>
      <c r="DE786" s="6"/>
      <c r="DF786" s="6"/>
      <c r="DG786" s="6"/>
      <c r="DH786" s="6"/>
      <c r="DI786" s="6"/>
      <c r="DJ786" s="6"/>
      <c r="DK786" s="6"/>
      <c r="DL786" s="6"/>
      <c r="DM786" s="6"/>
      <c r="DN786" s="6"/>
      <c r="DO786" s="6"/>
      <c r="DP786" s="6"/>
    </row>
    <row r="787" spans="3:120"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</row>
    <row r="788" spans="3:120"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</row>
    <row r="789" spans="3:120"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</row>
    <row r="790" spans="3:120"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</row>
    <row r="791" spans="3:120"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</row>
    <row r="792" spans="3:120"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/>
      <c r="CT792" s="6"/>
      <c r="CU792" s="6"/>
      <c r="CV792" s="6"/>
      <c r="CW792" s="6"/>
      <c r="CX792" s="6"/>
      <c r="CY792" s="6"/>
      <c r="CZ792" s="6"/>
      <c r="DA792" s="6"/>
      <c r="DB792" s="6"/>
      <c r="DC792" s="6"/>
      <c r="DD792" s="6"/>
      <c r="DE792" s="6"/>
      <c r="DF792" s="6"/>
      <c r="DG792" s="6"/>
      <c r="DH792" s="6"/>
      <c r="DI792" s="6"/>
      <c r="DJ792" s="6"/>
      <c r="DK792" s="6"/>
      <c r="DL792" s="6"/>
      <c r="DM792" s="6"/>
      <c r="DN792" s="6"/>
      <c r="DO792" s="6"/>
      <c r="DP792" s="6"/>
    </row>
    <row r="793" spans="3:120"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/>
      <c r="CT793" s="6"/>
      <c r="CU793" s="6"/>
      <c r="CV793" s="6"/>
      <c r="CW793" s="6"/>
      <c r="CX793" s="6"/>
      <c r="CY793" s="6"/>
      <c r="CZ793" s="6"/>
      <c r="DA793" s="6"/>
      <c r="DB793" s="6"/>
      <c r="DC793" s="6"/>
      <c r="DD793" s="6"/>
      <c r="DE793" s="6"/>
      <c r="DF793" s="6"/>
      <c r="DG793" s="6"/>
      <c r="DH793" s="6"/>
      <c r="DI793" s="6"/>
      <c r="DJ793" s="6"/>
      <c r="DK793" s="6"/>
      <c r="DL793" s="6"/>
      <c r="DM793" s="6"/>
      <c r="DN793" s="6"/>
      <c r="DO793" s="6"/>
      <c r="DP793" s="6"/>
    </row>
    <row r="794" spans="3:120"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/>
      <c r="CT794" s="6"/>
      <c r="CU794" s="6"/>
      <c r="CV794" s="6"/>
      <c r="CW794" s="6"/>
      <c r="CX794" s="6"/>
      <c r="CY794" s="6"/>
      <c r="CZ794" s="6"/>
      <c r="DA794" s="6"/>
      <c r="DB794" s="6"/>
      <c r="DC794" s="6"/>
      <c r="DD794" s="6"/>
      <c r="DE794" s="6"/>
      <c r="DF794" s="6"/>
      <c r="DG794" s="6"/>
      <c r="DH794" s="6"/>
      <c r="DI794" s="6"/>
      <c r="DJ794" s="6"/>
      <c r="DK794" s="6"/>
      <c r="DL794" s="6"/>
      <c r="DM794" s="6"/>
      <c r="DN794" s="6"/>
      <c r="DO794" s="6"/>
      <c r="DP794" s="6"/>
    </row>
    <row r="795" spans="3:120"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</row>
    <row r="796" spans="3:120"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</row>
    <row r="797" spans="3:120"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/>
      <c r="CT797" s="6"/>
      <c r="CU797" s="6"/>
      <c r="CV797" s="6"/>
      <c r="CW797" s="6"/>
      <c r="CX797" s="6"/>
      <c r="CY797" s="6"/>
      <c r="CZ797" s="6"/>
      <c r="DA797" s="6"/>
      <c r="DB797" s="6"/>
      <c r="DC797" s="6"/>
      <c r="DD797" s="6"/>
      <c r="DE797" s="6"/>
      <c r="DF797" s="6"/>
      <c r="DG797" s="6"/>
      <c r="DH797" s="6"/>
      <c r="DI797" s="6"/>
      <c r="DJ797" s="6"/>
      <c r="DK797" s="6"/>
      <c r="DL797" s="6"/>
      <c r="DM797" s="6"/>
      <c r="DN797" s="6"/>
      <c r="DO797" s="6"/>
      <c r="DP797" s="6"/>
    </row>
    <row r="798" spans="3:120"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6"/>
      <c r="DG798" s="6"/>
      <c r="DH798" s="6"/>
      <c r="DI798" s="6"/>
      <c r="DJ798" s="6"/>
      <c r="DK798" s="6"/>
      <c r="DL798" s="6"/>
      <c r="DM798" s="6"/>
      <c r="DN798" s="6"/>
      <c r="DO798" s="6"/>
      <c r="DP798" s="6"/>
    </row>
    <row r="799" spans="3:120"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/>
      <c r="CT799" s="6"/>
      <c r="CU799" s="6"/>
      <c r="CV799" s="6"/>
      <c r="CW799" s="6"/>
      <c r="CX799" s="6"/>
      <c r="CY799" s="6"/>
      <c r="CZ799" s="6"/>
      <c r="DA799" s="6"/>
      <c r="DB799" s="6"/>
      <c r="DC799" s="6"/>
      <c r="DD799" s="6"/>
      <c r="DE799" s="6"/>
      <c r="DF799" s="6"/>
      <c r="DG799" s="6"/>
      <c r="DH799" s="6"/>
      <c r="DI799" s="6"/>
      <c r="DJ799" s="6"/>
      <c r="DK799" s="6"/>
      <c r="DL799" s="6"/>
      <c r="DM799" s="6"/>
      <c r="DN799" s="6"/>
      <c r="DO799" s="6"/>
      <c r="DP799" s="6"/>
    </row>
    <row r="800" spans="3:120"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6"/>
      <c r="DG800" s="6"/>
      <c r="DH800" s="6"/>
      <c r="DI800" s="6"/>
      <c r="DJ800" s="6"/>
      <c r="DK800" s="6"/>
      <c r="DL800" s="6"/>
      <c r="DM800" s="6"/>
      <c r="DN800" s="6"/>
      <c r="DO800" s="6"/>
      <c r="DP800" s="6"/>
    </row>
    <row r="801" spans="3:120"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6"/>
      <c r="DG801" s="6"/>
      <c r="DH801" s="6"/>
      <c r="DI801" s="6"/>
      <c r="DJ801" s="6"/>
      <c r="DK801" s="6"/>
      <c r="DL801" s="6"/>
      <c r="DM801" s="6"/>
      <c r="DN801" s="6"/>
      <c r="DO801" s="6"/>
      <c r="DP801" s="6"/>
    </row>
    <row r="802" spans="3:120"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/>
      <c r="CT802" s="6"/>
      <c r="CU802" s="6"/>
      <c r="CV802" s="6"/>
      <c r="CW802" s="6"/>
      <c r="CX802" s="6"/>
      <c r="CY802" s="6"/>
      <c r="CZ802" s="6"/>
      <c r="DA802" s="6"/>
      <c r="DB802" s="6"/>
      <c r="DC802" s="6"/>
      <c r="DD802" s="6"/>
      <c r="DE802" s="6"/>
      <c r="DF802" s="6"/>
      <c r="DG802" s="6"/>
      <c r="DH802" s="6"/>
      <c r="DI802" s="6"/>
      <c r="DJ802" s="6"/>
      <c r="DK802" s="6"/>
      <c r="DL802" s="6"/>
      <c r="DM802" s="6"/>
      <c r="DN802" s="6"/>
      <c r="DO802" s="6"/>
      <c r="DP802" s="6"/>
    </row>
    <row r="803" spans="3:120"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/>
      <c r="CT803" s="6"/>
      <c r="CU803" s="6"/>
      <c r="CV803" s="6"/>
      <c r="CW803" s="6"/>
      <c r="CX803" s="6"/>
      <c r="CY803" s="6"/>
      <c r="CZ803" s="6"/>
      <c r="DA803" s="6"/>
      <c r="DB803" s="6"/>
      <c r="DC803" s="6"/>
      <c r="DD803" s="6"/>
      <c r="DE803" s="6"/>
      <c r="DF803" s="6"/>
      <c r="DG803" s="6"/>
      <c r="DH803" s="6"/>
      <c r="DI803" s="6"/>
      <c r="DJ803" s="6"/>
      <c r="DK803" s="6"/>
      <c r="DL803" s="6"/>
      <c r="DM803" s="6"/>
      <c r="DN803" s="6"/>
      <c r="DO803" s="6"/>
      <c r="DP803" s="6"/>
    </row>
    <row r="804" spans="3:120"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/>
      <c r="CT804" s="6"/>
      <c r="CU804" s="6"/>
      <c r="CV804" s="6"/>
      <c r="CW804" s="6"/>
      <c r="CX804" s="6"/>
      <c r="CY804" s="6"/>
      <c r="CZ804" s="6"/>
      <c r="DA804" s="6"/>
      <c r="DB804" s="6"/>
      <c r="DC804" s="6"/>
      <c r="DD804" s="6"/>
      <c r="DE804" s="6"/>
      <c r="DF804" s="6"/>
      <c r="DG804" s="6"/>
      <c r="DH804" s="6"/>
      <c r="DI804" s="6"/>
      <c r="DJ804" s="6"/>
      <c r="DK804" s="6"/>
      <c r="DL804" s="6"/>
      <c r="DM804" s="6"/>
      <c r="DN804" s="6"/>
      <c r="DO804" s="6"/>
      <c r="DP804" s="6"/>
    </row>
    <row r="805" spans="3:120"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/>
      <c r="CT805" s="6"/>
      <c r="CU805" s="6"/>
      <c r="CV805" s="6"/>
      <c r="CW805" s="6"/>
      <c r="CX805" s="6"/>
      <c r="CY805" s="6"/>
      <c r="CZ805" s="6"/>
      <c r="DA805" s="6"/>
      <c r="DB805" s="6"/>
      <c r="DC805" s="6"/>
      <c r="DD805" s="6"/>
      <c r="DE805" s="6"/>
      <c r="DF805" s="6"/>
      <c r="DG805" s="6"/>
      <c r="DH805" s="6"/>
      <c r="DI805" s="6"/>
      <c r="DJ805" s="6"/>
      <c r="DK805" s="6"/>
      <c r="DL805" s="6"/>
      <c r="DM805" s="6"/>
      <c r="DN805" s="6"/>
      <c r="DO805" s="6"/>
      <c r="DP805" s="6"/>
    </row>
    <row r="806" spans="3:120"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/>
      <c r="CT806" s="6"/>
      <c r="CU806" s="6"/>
      <c r="CV806" s="6"/>
      <c r="CW806" s="6"/>
      <c r="CX806" s="6"/>
      <c r="CY806" s="6"/>
      <c r="CZ806" s="6"/>
      <c r="DA806" s="6"/>
      <c r="DB806" s="6"/>
      <c r="DC806" s="6"/>
      <c r="DD806" s="6"/>
      <c r="DE806" s="6"/>
      <c r="DF806" s="6"/>
      <c r="DG806" s="6"/>
      <c r="DH806" s="6"/>
      <c r="DI806" s="6"/>
      <c r="DJ806" s="6"/>
      <c r="DK806" s="6"/>
      <c r="DL806" s="6"/>
      <c r="DM806" s="6"/>
      <c r="DN806" s="6"/>
      <c r="DO806" s="6"/>
      <c r="DP806" s="6"/>
    </row>
    <row r="807" spans="3:120"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/>
      <c r="CT807" s="6"/>
      <c r="CU807" s="6"/>
      <c r="CV807" s="6"/>
      <c r="CW807" s="6"/>
      <c r="CX807" s="6"/>
      <c r="CY807" s="6"/>
      <c r="CZ807" s="6"/>
      <c r="DA807" s="6"/>
      <c r="DB807" s="6"/>
      <c r="DC807" s="6"/>
      <c r="DD807" s="6"/>
      <c r="DE807" s="6"/>
      <c r="DF807" s="6"/>
      <c r="DG807" s="6"/>
      <c r="DH807" s="6"/>
      <c r="DI807" s="6"/>
      <c r="DJ807" s="6"/>
      <c r="DK807" s="6"/>
      <c r="DL807" s="6"/>
      <c r="DM807" s="6"/>
      <c r="DN807" s="6"/>
      <c r="DO807" s="6"/>
      <c r="DP807" s="6"/>
    </row>
    <row r="808" spans="3:120"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/>
      <c r="CT808" s="6"/>
      <c r="CU808" s="6"/>
      <c r="CV808" s="6"/>
      <c r="CW808" s="6"/>
      <c r="CX808" s="6"/>
      <c r="CY808" s="6"/>
      <c r="CZ808" s="6"/>
      <c r="DA808" s="6"/>
      <c r="DB808" s="6"/>
      <c r="DC808" s="6"/>
      <c r="DD808" s="6"/>
      <c r="DE808" s="6"/>
      <c r="DF808" s="6"/>
      <c r="DG808" s="6"/>
      <c r="DH808" s="6"/>
      <c r="DI808" s="6"/>
      <c r="DJ808" s="6"/>
      <c r="DK808" s="6"/>
      <c r="DL808" s="6"/>
      <c r="DM808" s="6"/>
      <c r="DN808" s="6"/>
      <c r="DO808" s="6"/>
      <c r="DP808" s="6"/>
    </row>
    <row r="809" spans="3:120"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/>
      <c r="CT809" s="6"/>
      <c r="CU809" s="6"/>
      <c r="CV809" s="6"/>
      <c r="CW809" s="6"/>
      <c r="CX809" s="6"/>
      <c r="CY809" s="6"/>
      <c r="CZ809" s="6"/>
      <c r="DA809" s="6"/>
      <c r="DB809" s="6"/>
      <c r="DC809" s="6"/>
      <c r="DD809" s="6"/>
      <c r="DE809" s="6"/>
      <c r="DF809" s="6"/>
      <c r="DG809" s="6"/>
      <c r="DH809" s="6"/>
      <c r="DI809" s="6"/>
      <c r="DJ809" s="6"/>
      <c r="DK809" s="6"/>
      <c r="DL809" s="6"/>
      <c r="DM809" s="6"/>
      <c r="DN809" s="6"/>
      <c r="DO809" s="6"/>
      <c r="DP809" s="6"/>
    </row>
    <row r="810" spans="3:120"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</row>
    <row r="811" spans="3:120"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/>
      <c r="CT811" s="6"/>
      <c r="CU811" s="6"/>
      <c r="CV811" s="6"/>
      <c r="CW811" s="6"/>
      <c r="CX811" s="6"/>
      <c r="CY811" s="6"/>
      <c r="CZ811" s="6"/>
      <c r="DA811" s="6"/>
      <c r="DB811" s="6"/>
      <c r="DC811" s="6"/>
      <c r="DD811" s="6"/>
      <c r="DE811" s="6"/>
      <c r="DF811" s="6"/>
      <c r="DG811" s="6"/>
      <c r="DH811" s="6"/>
      <c r="DI811" s="6"/>
      <c r="DJ811" s="6"/>
      <c r="DK811" s="6"/>
      <c r="DL811" s="6"/>
      <c r="DM811" s="6"/>
      <c r="DN811" s="6"/>
      <c r="DO811" s="6"/>
      <c r="DP811" s="6"/>
    </row>
    <row r="812" spans="3:120"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/>
      <c r="CT812" s="6"/>
      <c r="CU812" s="6"/>
      <c r="CV812" s="6"/>
      <c r="CW812" s="6"/>
      <c r="CX812" s="6"/>
      <c r="CY812" s="6"/>
      <c r="CZ812" s="6"/>
      <c r="DA812" s="6"/>
      <c r="DB812" s="6"/>
      <c r="DC812" s="6"/>
      <c r="DD812" s="6"/>
      <c r="DE812" s="6"/>
      <c r="DF812" s="6"/>
      <c r="DG812" s="6"/>
      <c r="DH812" s="6"/>
      <c r="DI812" s="6"/>
      <c r="DJ812" s="6"/>
      <c r="DK812" s="6"/>
      <c r="DL812" s="6"/>
      <c r="DM812" s="6"/>
      <c r="DN812" s="6"/>
      <c r="DO812" s="6"/>
      <c r="DP812" s="6"/>
    </row>
    <row r="813" spans="3:120"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6"/>
      <c r="DG813" s="6"/>
      <c r="DH813" s="6"/>
      <c r="DI813" s="6"/>
      <c r="DJ813" s="6"/>
      <c r="DK813" s="6"/>
      <c r="DL813" s="6"/>
      <c r="DM813" s="6"/>
      <c r="DN813" s="6"/>
      <c r="DO813" s="6"/>
      <c r="DP813" s="6"/>
    </row>
    <row r="814" spans="3:120"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6"/>
      <c r="DG814" s="6"/>
      <c r="DH814" s="6"/>
      <c r="DI814" s="6"/>
      <c r="DJ814" s="6"/>
      <c r="DK814" s="6"/>
      <c r="DL814" s="6"/>
      <c r="DM814" s="6"/>
      <c r="DN814" s="6"/>
      <c r="DO814" s="6"/>
      <c r="DP814" s="6"/>
    </row>
    <row r="815" spans="3:120"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6"/>
      <c r="DG815" s="6"/>
      <c r="DH815" s="6"/>
      <c r="DI815" s="6"/>
      <c r="DJ815" s="6"/>
      <c r="DK815" s="6"/>
      <c r="DL815" s="6"/>
      <c r="DM815" s="6"/>
      <c r="DN815" s="6"/>
      <c r="DO815" s="6"/>
      <c r="DP815" s="6"/>
    </row>
    <row r="816" spans="3:120"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/>
      <c r="CT816" s="6"/>
      <c r="CU816" s="6"/>
      <c r="CV816" s="6"/>
      <c r="CW816" s="6"/>
      <c r="CX816" s="6"/>
      <c r="CY816" s="6"/>
      <c r="CZ816" s="6"/>
      <c r="DA816" s="6"/>
      <c r="DB816" s="6"/>
      <c r="DC816" s="6"/>
      <c r="DD816" s="6"/>
      <c r="DE816" s="6"/>
      <c r="DF816" s="6"/>
      <c r="DG816" s="6"/>
      <c r="DH816" s="6"/>
      <c r="DI816" s="6"/>
      <c r="DJ816" s="6"/>
      <c r="DK816" s="6"/>
      <c r="DL816" s="6"/>
      <c r="DM816" s="6"/>
      <c r="DN816" s="6"/>
      <c r="DO816" s="6"/>
      <c r="DP816" s="6"/>
    </row>
    <row r="817" spans="3:120"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/>
      <c r="CT817" s="6"/>
      <c r="CU817" s="6"/>
      <c r="CV817" s="6"/>
      <c r="CW817" s="6"/>
      <c r="CX817" s="6"/>
      <c r="CY817" s="6"/>
      <c r="CZ817" s="6"/>
      <c r="DA817" s="6"/>
      <c r="DB817" s="6"/>
      <c r="DC817" s="6"/>
      <c r="DD817" s="6"/>
      <c r="DE817" s="6"/>
      <c r="DF817" s="6"/>
      <c r="DG817" s="6"/>
      <c r="DH817" s="6"/>
      <c r="DI817" s="6"/>
      <c r="DJ817" s="6"/>
      <c r="DK817" s="6"/>
      <c r="DL817" s="6"/>
      <c r="DM817" s="6"/>
      <c r="DN817" s="6"/>
      <c r="DO817" s="6"/>
      <c r="DP817" s="6"/>
    </row>
    <row r="818" spans="3:120"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/>
      <c r="CT818" s="6"/>
      <c r="CU818" s="6"/>
      <c r="CV818" s="6"/>
      <c r="CW818" s="6"/>
      <c r="CX818" s="6"/>
      <c r="CY818" s="6"/>
      <c r="CZ818" s="6"/>
      <c r="DA818" s="6"/>
      <c r="DB818" s="6"/>
      <c r="DC818" s="6"/>
      <c r="DD818" s="6"/>
      <c r="DE818" s="6"/>
      <c r="DF818" s="6"/>
      <c r="DG818" s="6"/>
      <c r="DH818" s="6"/>
      <c r="DI818" s="6"/>
      <c r="DJ818" s="6"/>
      <c r="DK818" s="6"/>
      <c r="DL818" s="6"/>
      <c r="DM818" s="6"/>
      <c r="DN818" s="6"/>
      <c r="DO818" s="6"/>
      <c r="DP818" s="6"/>
    </row>
    <row r="819" spans="3:120"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/>
      <c r="CT819" s="6"/>
      <c r="CU819" s="6"/>
      <c r="CV819" s="6"/>
      <c r="CW819" s="6"/>
      <c r="CX819" s="6"/>
      <c r="CY819" s="6"/>
      <c r="CZ819" s="6"/>
      <c r="DA819" s="6"/>
      <c r="DB819" s="6"/>
      <c r="DC819" s="6"/>
      <c r="DD819" s="6"/>
      <c r="DE819" s="6"/>
      <c r="DF819" s="6"/>
      <c r="DG819" s="6"/>
      <c r="DH819" s="6"/>
      <c r="DI819" s="6"/>
      <c r="DJ819" s="6"/>
      <c r="DK819" s="6"/>
      <c r="DL819" s="6"/>
      <c r="DM819" s="6"/>
      <c r="DN819" s="6"/>
      <c r="DO819" s="6"/>
      <c r="DP819" s="6"/>
    </row>
    <row r="820" spans="3:120"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  <c r="CH820" s="6"/>
      <c r="CI820" s="6"/>
      <c r="CJ820" s="6"/>
      <c r="CK820" s="6"/>
      <c r="CL820" s="6"/>
      <c r="CM820" s="6"/>
      <c r="CN820" s="6"/>
      <c r="CO820" s="6"/>
      <c r="CP820" s="6"/>
      <c r="CQ820" s="6"/>
      <c r="CR820" s="6"/>
      <c r="CS820" s="6"/>
      <c r="CT820" s="6"/>
      <c r="CU820" s="6"/>
      <c r="CV820" s="6"/>
      <c r="CW820" s="6"/>
      <c r="CX820" s="6"/>
      <c r="CY820" s="6"/>
      <c r="CZ820" s="6"/>
      <c r="DA820" s="6"/>
      <c r="DB820" s="6"/>
      <c r="DC820" s="6"/>
      <c r="DD820" s="6"/>
      <c r="DE820" s="6"/>
      <c r="DF820" s="6"/>
      <c r="DG820" s="6"/>
      <c r="DH820" s="6"/>
      <c r="DI820" s="6"/>
      <c r="DJ820" s="6"/>
      <c r="DK820" s="6"/>
      <c r="DL820" s="6"/>
      <c r="DM820" s="6"/>
      <c r="DN820" s="6"/>
      <c r="DO820" s="6"/>
      <c r="DP820" s="6"/>
    </row>
    <row r="821" spans="3:120"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/>
      <c r="CT821" s="6"/>
      <c r="CU821" s="6"/>
      <c r="CV821" s="6"/>
      <c r="CW821" s="6"/>
      <c r="CX821" s="6"/>
      <c r="CY821" s="6"/>
      <c r="CZ821" s="6"/>
      <c r="DA821" s="6"/>
      <c r="DB821" s="6"/>
      <c r="DC821" s="6"/>
      <c r="DD821" s="6"/>
      <c r="DE821" s="6"/>
      <c r="DF821" s="6"/>
      <c r="DG821" s="6"/>
      <c r="DH821" s="6"/>
      <c r="DI821" s="6"/>
      <c r="DJ821" s="6"/>
      <c r="DK821" s="6"/>
      <c r="DL821" s="6"/>
      <c r="DM821" s="6"/>
      <c r="DN821" s="6"/>
      <c r="DO821" s="6"/>
      <c r="DP821" s="6"/>
    </row>
    <row r="822" spans="3:120"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</row>
    <row r="823" spans="3:120"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/>
      <c r="CT823" s="6"/>
      <c r="CU823" s="6"/>
      <c r="CV823" s="6"/>
      <c r="CW823" s="6"/>
      <c r="CX823" s="6"/>
      <c r="CY823" s="6"/>
      <c r="CZ823" s="6"/>
      <c r="DA823" s="6"/>
      <c r="DB823" s="6"/>
      <c r="DC823" s="6"/>
      <c r="DD823" s="6"/>
      <c r="DE823" s="6"/>
      <c r="DF823" s="6"/>
      <c r="DG823" s="6"/>
      <c r="DH823" s="6"/>
      <c r="DI823" s="6"/>
      <c r="DJ823" s="6"/>
      <c r="DK823" s="6"/>
      <c r="DL823" s="6"/>
      <c r="DM823" s="6"/>
      <c r="DN823" s="6"/>
      <c r="DO823" s="6"/>
      <c r="DP823" s="6"/>
    </row>
    <row r="824" spans="3:120"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</row>
    <row r="825" spans="3:120"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6"/>
      <c r="DG825" s="6"/>
      <c r="DH825" s="6"/>
      <c r="DI825" s="6"/>
      <c r="DJ825" s="6"/>
      <c r="DK825" s="6"/>
      <c r="DL825" s="6"/>
      <c r="DM825" s="6"/>
      <c r="DN825" s="6"/>
      <c r="DO825" s="6"/>
      <c r="DP825" s="6"/>
    </row>
    <row r="826" spans="3:120"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</row>
    <row r="827" spans="3:120"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/>
      <c r="CT827" s="6"/>
      <c r="CU827" s="6"/>
      <c r="CV827" s="6"/>
      <c r="CW827" s="6"/>
      <c r="CX827" s="6"/>
      <c r="CY827" s="6"/>
      <c r="CZ827" s="6"/>
      <c r="DA827" s="6"/>
      <c r="DB827" s="6"/>
      <c r="DC827" s="6"/>
      <c r="DD827" s="6"/>
      <c r="DE827" s="6"/>
      <c r="DF827" s="6"/>
      <c r="DG827" s="6"/>
      <c r="DH827" s="6"/>
      <c r="DI827" s="6"/>
      <c r="DJ827" s="6"/>
      <c r="DK827" s="6"/>
      <c r="DL827" s="6"/>
      <c r="DM827" s="6"/>
      <c r="DN827" s="6"/>
      <c r="DO827" s="6"/>
      <c r="DP827" s="6"/>
    </row>
    <row r="828" spans="3:120"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6"/>
      <c r="DG828" s="6"/>
      <c r="DH828" s="6"/>
      <c r="DI828" s="6"/>
      <c r="DJ828" s="6"/>
      <c r="DK828" s="6"/>
      <c r="DL828" s="6"/>
      <c r="DM828" s="6"/>
      <c r="DN828" s="6"/>
      <c r="DO828" s="6"/>
      <c r="DP828" s="6"/>
    </row>
    <row r="829" spans="3:120"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6"/>
      <c r="DG829" s="6"/>
      <c r="DH829" s="6"/>
      <c r="DI829" s="6"/>
      <c r="DJ829" s="6"/>
      <c r="DK829" s="6"/>
      <c r="DL829" s="6"/>
      <c r="DM829" s="6"/>
      <c r="DN829" s="6"/>
      <c r="DO829" s="6"/>
      <c r="DP829" s="6"/>
    </row>
    <row r="830" spans="3:120"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/>
      <c r="CT830" s="6"/>
      <c r="CU830" s="6"/>
      <c r="CV830" s="6"/>
      <c r="CW830" s="6"/>
      <c r="CX830" s="6"/>
      <c r="CY830" s="6"/>
      <c r="CZ830" s="6"/>
      <c r="DA830" s="6"/>
      <c r="DB830" s="6"/>
      <c r="DC830" s="6"/>
      <c r="DD830" s="6"/>
      <c r="DE830" s="6"/>
      <c r="DF830" s="6"/>
      <c r="DG830" s="6"/>
      <c r="DH830" s="6"/>
      <c r="DI830" s="6"/>
      <c r="DJ830" s="6"/>
      <c r="DK830" s="6"/>
      <c r="DL830" s="6"/>
      <c r="DM830" s="6"/>
      <c r="DN830" s="6"/>
      <c r="DO830" s="6"/>
      <c r="DP830" s="6"/>
    </row>
    <row r="831" spans="3:120"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/>
      <c r="CT831" s="6"/>
      <c r="CU831" s="6"/>
      <c r="CV831" s="6"/>
      <c r="CW831" s="6"/>
      <c r="CX831" s="6"/>
      <c r="CY831" s="6"/>
      <c r="CZ831" s="6"/>
      <c r="DA831" s="6"/>
      <c r="DB831" s="6"/>
      <c r="DC831" s="6"/>
      <c r="DD831" s="6"/>
      <c r="DE831" s="6"/>
      <c r="DF831" s="6"/>
      <c r="DG831" s="6"/>
      <c r="DH831" s="6"/>
      <c r="DI831" s="6"/>
      <c r="DJ831" s="6"/>
      <c r="DK831" s="6"/>
      <c r="DL831" s="6"/>
      <c r="DM831" s="6"/>
      <c r="DN831" s="6"/>
      <c r="DO831" s="6"/>
      <c r="DP831" s="6"/>
    </row>
    <row r="832" spans="3:120"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/>
      <c r="CT832" s="6"/>
      <c r="CU832" s="6"/>
      <c r="CV832" s="6"/>
      <c r="CW832" s="6"/>
      <c r="CX832" s="6"/>
      <c r="CY832" s="6"/>
      <c r="CZ832" s="6"/>
      <c r="DA832" s="6"/>
      <c r="DB832" s="6"/>
      <c r="DC832" s="6"/>
      <c r="DD832" s="6"/>
      <c r="DE832" s="6"/>
      <c r="DF832" s="6"/>
      <c r="DG832" s="6"/>
      <c r="DH832" s="6"/>
      <c r="DI832" s="6"/>
      <c r="DJ832" s="6"/>
      <c r="DK832" s="6"/>
      <c r="DL832" s="6"/>
      <c r="DM832" s="6"/>
      <c r="DN832" s="6"/>
      <c r="DO832" s="6"/>
      <c r="DP832" s="6"/>
    </row>
    <row r="833" spans="3:120"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/>
      <c r="CT833" s="6"/>
      <c r="CU833" s="6"/>
      <c r="CV833" s="6"/>
      <c r="CW833" s="6"/>
      <c r="CX833" s="6"/>
      <c r="CY833" s="6"/>
      <c r="CZ833" s="6"/>
      <c r="DA833" s="6"/>
      <c r="DB833" s="6"/>
      <c r="DC833" s="6"/>
      <c r="DD833" s="6"/>
      <c r="DE833" s="6"/>
      <c r="DF833" s="6"/>
      <c r="DG833" s="6"/>
      <c r="DH833" s="6"/>
      <c r="DI833" s="6"/>
      <c r="DJ833" s="6"/>
      <c r="DK833" s="6"/>
      <c r="DL833" s="6"/>
      <c r="DM833" s="6"/>
      <c r="DN833" s="6"/>
      <c r="DO833" s="6"/>
      <c r="DP833" s="6"/>
    </row>
    <row r="834" spans="3:120"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6"/>
      <c r="DG834" s="6"/>
      <c r="DH834" s="6"/>
      <c r="DI834" s="6"/>
      <c r="DJ834" s="6"/>
      <c r="DK834" s="6"/>
      <c r="DL834" s="6"/>
      <c r="DM834" s="6"/>
      <c r="DN834" s="6"/>
      <c r="DO834" s="6"/>
      <c r="DP834" s="6"/>
    </row>
    <row r="835" spans="3:120"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6"/>
      <c r="DG835" s="6"/>
      <c r="DH835" s="6"/>
      <c r="DI835" s="6"/>
      <c r="DJ835" s="6"/>
      <c r="DK835" s="6"/>
      <c r="DL835" s="6"/>
      <c r="DM835" s="6"/>
      <c r="DN835" s="6"/>
      <c r="DO835" s="6"/>
      <c r="DP835" s="6"/>
    </row>
    <row r="836" spans="3:120"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/>
      <c r="CT836" s="6"/>
      <c r="CU836" s="6"/>
      <c r="CV836" s="6"/>
      <c r="CW836" s="6"/>
      <c r="CX836" s="6"/>
      <c r="CY836" s="6"/>
      <c r="CZ836" s="6"/>
      <c r="DA836" s="6"/>
      <c r="DB836" s="6"/>
      <c r="DC836" s="6"/>
      <c r="DD836" s="6"/>
      <c r="DE836" s="6"/>
      <c r="DF836" s="6"/>
      <c r="DG836" s="6"/>
      <c r="DH836" s="6"/>
      <c r="DI836" s="6"/>
      <c r="DJ836" s="6"/>
      <c r="DK836" s="6"/>
      <c r="DL836" s="6"/>
      <c r="DM836" s="6"/>
      <c r="DN836" s="6"/>
      <c r="DO836" s="6"/>
      <c r="DP836" s="6"/>
    </row>
    <row r="837" spans="3:120"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/>
      <c r="CT837" s="6"/>
      <c r="CU837" s="6"/>
      <c r="CV837" s="6"/>
      <c r="CW837" s="6"/>
      <c r="CX837" s="6"/>
      <c r="CY837" s="6"/>
      <c r="CZ837" s="6"/>
      <c r="DA837" s="6"/>
      <c r="DB837" s="6"/>
      <c r="DC837" s="6"/>
      <c r="DD837" s="6"/>
      <c r="DE837" s="6"/>
      <c r="DF837" s="6"/>
      <c r="DG837" s="6"/>
      <c r="DH837" s="6"/>
      <c r="DI837" s="6"/>
      <c r="DJ837" s="6"/>
      <c r="DK837" s="6"/>
      <c r="DL837" s="6"/>
      <c r="DM837" s="6"/>
      <c r="DN837" s="6"/>
      <c r="DO837" s="6"/>
      <c r="DP837" s="6"/>
    </row>
    <row r="838" spans="3:120"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/>
      <c r="CT838" s="6"/>
      <c r="CU838" s="6"/>
      <c r="CV838" s="6"/>
      <c r="CW838" s="6"/>
      <c r="CX838" s="6"/>
      <c r="CY838" s="6"/>
      <c r="CZ838" s="6"/>
      <c r="DA838" s="6"/>
      <c r="DB838" s="6"/>
      <c r="DC838" s="6"/>
      <c r="DD838" s="6"/>
      <c r="DE838" s="6"/>
      <c r="DF838" s="6"/>
      <c r="DG838" s="6"/>
      <c r="DH838" s="6"/>
      <c r="DI838" s="6"/>
      <c r="DJ838" s="6"/>
      <c r="DK838" s="6"/>
      <c r="DL838" s="6"/>
      <c r="DM838" s="6"/>
      <c r="DN838" s="6"/>
      <c r="DO838" s="6"/>
      <c r="DP838" s="6"/>
    </row>
    <row r="839" spans="3:120"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/>
      <c r="CT839" s="6"/>
      <c r="CU839" s="6"/>
      <c r="CV839" s="6"/>
      <c r="CW839" s="6"/>
      <c r="CX839" s="6"/>
      <c r="CY839" s="6"/>
      <c r="CZ839" s="6"/>
      <c r="DA839" s="6"/>
      <c r="DB839" s="6"/>
      <c r="DC839" s="6"/>
      <c r="DD839" s="6"/>
      <c r="DE839" s="6"/>
      <c r="DF839" s="6"/>
      <c r="DG839" s="6"/>
      <c r="DH839" s="6"/>
      <c r="DI839" s="6"/>
      <c r="DJ839" s="6"/>
      <c r="DK839" s="6"/>
      <c r="DL839" s="6"/>
      <c r="DM839" s="6"/>
      <c r="DN839" s="6"/>
      <c r="DO839" s="6"/>
      <c r="DP839" s="6"/>
    </row>
    <row r="840" spans="3:120"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/>
      <c r="CT840" s="6"/>
      <c r="CU840" s="6"/>
      <c r="CV840" s="6"/>
      <c r="CW840" s="6"/>
      <c r="CX840" s="6"/>
      <c r="CY840" s="6"/>
      <c r="CZ840" s="6"/>
      <c r="DA840" s="6"/>
      <c r="DB840" s="6"/>
      <c r="DC840" s="6"/>
      <c r="DD840" s="6"/>
      <c r="DE840" s="6"/>
      <c r="DF840" s="6"/>
      <c r="DG840" s="6"/>
      <c r="DH840" s="6"/>
      <c r="DI840" s="6"/>
      <c r="DJ840" s="6"/>
      <c r="DK840" s="6"/>
      <c r="DL840" s="6"/>
      <c r="DM840" s="6"/>
      <c r="DN840" s="6"/>
      <c r="DO840" s="6"/>
      <c r="DP840" s="6"/>
    </row>
    <row r="841" spans="3:120"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/>
      <c r="CT841" s="6"/>
      <c r="CU841" s="6"/>
      <c r="CV841" s="6"/>
      <c r="CW841" s="6"/>
      <c r="CX841" s="6"/>
      <c r="CY841" s="6"/>
      <c r="CZ841" s="6"/>
      <c r="DA841" s="6"/>
      <c r="DB841" s="6"/>
      <c r="DC841" s="6"/>
      <c r="DD841" s="6"/>
      <c r="DE841" s="6"/>
      <c r="DF841" s="6"/>
      <c r="DG841" s="6"/>
      <c r="DH841" s="6"/>
      <c r="DI841" s="6"/>
      <c r="DJ841" s="6"/>
      <c r="DK841" s="6"/>
      <c r="DL841" s="6"/>
      <c r="DM841" s="6"/>
      <c r="DN841" s="6"/>
      <c r="DO841" s="6"/>
      <c r="DP841" s="6"/>
    </row>
    <row r="842" spans="3:120"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/>
      <c r="CT842" s="6"/>
      <c r="CU842" s="6"/>
      <c r="CV842" s="6"/>
      <c r="CW842" s="6"/>
      <c r="CX842" s="6"/>
      <c r="CY842" s="6"/>
      <c r="CZ842" s="6"/>
      <c r="DA842" s="6"/>
      <c r="DB842" s="6"/>
      <c r="DC842" s="6"/>
      <c r="DD842" s="6"/>
      <c r="DE842" s="6"/>
      <c r="DF842" s="6"/>
      <c r="DG842" s="6"/>
      <c r="DH842" s="6"/>
      <c r="DI842" s="6"/>
      <c r="DJ842" s="6"/>
      <c r="DK842" s="6"/>
      <c r="DL842" s="6"/>
      <c r="DM842" s="6"/>
      <c r="DN842" s="6"/>
      <c r="DO842" s="6"/>
      <c r="DP842" s="6"/>
    </row>
    <row r="843" spans="3:120"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/>
      <c r="CT843" s="6"/>
      <c r="CU843" s="6"/>
      <c r="CV843" s="6"/>
      <c r="CW843" s="6"/>
      <c r="CX843" s="6"/>
      <c r="CY843" s="6"/>
      <c r="CZ843" s="6"/>
      <c r="DA843" s="6"/>
      <c r="DB843" s="6"/>
      <c r="DC843" s="6"/>
      <c r="DD843" s="6"/>
      <c r="DE843" s="6"/>
      <c r="DF843" s="6"/>
      <c r="DG843" s="6"/>
      <c r="DH843" s="6"/>
      <c r="DI843" s="6"/>
      <c r="DJ843" s="6"/>
      <c r="DK843" s="6"/>
      <c r="DL843" s="6"/>
      <c r="DM843" s="6"/>
      <c r="DN843" s="6"/>
      <c r="DO843" s="6"/>
      <c r="DP843" s="6"/>
    </row>
    <row r="844" spans="3:120"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/>
      <c r="CT844" s="6"/>
      <c r="CU844" s="6"/>
      <c r="CV844" s="6"/>
      <c r="CW844" s="6"/>
      <c r="CX844" s="6"/>
      <c r="CY844" s="6"/>
      <c r="CZ844" s="6"/>
      <c r="DA844" s="6"/>
      <c r="DB844" s="6"/>
      <c r="DC844" s="6"/>
      <c r="DD844" s="6"/>
      <c r="DE844" s="6"/>
      <c r="DF844" s="6"/>
      <c r="DG844" s="6"/>
      <c r="DH844" s="6"/>
      <c r="DI844" s="6"/>
      <c r="DJ844" s="6"/>
      <c r="DK844" s="6"/>
      <c r="DL844" s="6"/>
      <c r="DM844" s="6"/>
      <c r="DN844" s="6"/>
      <c r="DO844" s="6"/>
      <c r="DP844" s="6"/>
    </row>
    <row r="845" spans="3:120"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</row>
    <row r="846" spans="3:120"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/>
      <c r="CT846" s="6"/>
      <c r="CU846" s="6"/>
      <c r="CV846" s="6"/>
      <c r="CW846" s="6"/>
      <c r="CX846" s="6"/>
      <c r="CY846" s="6"/>
      <c r="CZ846" s="6"/>
      <c r="DA846" s="6"/>
      <c r="DB846" s="6"/>
      <c r="DC846" s="6"/>
      <c r="DD846" s="6"/>
      <c r="DE846" s="6"/>
      <c r="DF846" s="6"/>
      <c r="DG846" s="6"/>
      <c r="DH846" s="6"/>
      <c r="DI846" s="6"/>
      <c r="DJ846" s="6"/>
      <c r="DK846" s="6"/>
      <c r="DL846" s="6"/>
      <c r="DM846" s="6"/>
      <c r="DN846" s="6"/>
      <c r="DO846" s="6"/>
      <c r="DP846" s="6"/>
    </row>
    <row r="847" spans="3:120"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</row>
    <row r="848" spans="3:120"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/>
      <c r="CT848" s="6"/>
      <c r="CU848" s="6"/>
      <c r="CV848" s="6"/>
      <c r="CW848" s="6"/>
      <c r="CX848" s="6"/>
      <c r="CY848" s="6"/>
      <c r="CZ848" s="6"/>
      <c r="DA848" s="6"/>
      <c r="DB848" s="6"/>
      <c r="DC848" s="6"/>
      <c r="DD848" s="6"/>
      <c r="DE848" s="6"/>
      <c r="DF848" s="6"/>
      <c r="DG848" s="6"/>
      <c r="DH848" s="6"/>
      <c r="DI848" s="6"/>
      <c r="DJ848" s="6"/>
      <c r="DK848" s="6"/>
      <c r="DL848" s="6"/>
      <c r="DM848" s="6"/>
      <c r="DN848" s="6"/>
      <c r="DO848" s="6"/>
      <c r="DP848" s="6"/>
    </row>
    <row r="849" spans="3:120"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/>
      <c r="CT849" s="6"/>
      <c r="CU849" s="6"/>
      <c r="CV849" s="6"/>
      <c r="CW849" s="6"/>
      <c r="CX849" s="6"/>
      <c r="CY849" s="6"/>
      <c r="CZ849" s="6"/>
      <c r="DA849" s="6"/>
      <c r="DB849" s="6"/>
      <c r="DC849" s="6"/>
      <c r="DD849" s="6"/>
      <c r="DE849" s="6"/>
      <c r="DF849" s="6"/>
      <c r="DG849" s="6"/>
      <c r="DH849" s="6"/>
      <c r="DI849" s="6"/>
      <c r="DJ849" s="6"/>
      <c r="DK849" s="6"/>
      <c r="DL849" s="6"/>
      <c r="DM849" s="6"/>
      <c r="DN849" s="6"/>
      <c r="DO849" s="6"/>
      <c r="DP849" s="6"/>
    </row>
    <row r="850" spans="3:120"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/>
      <c r="CT850" s="6"/>
      <c r="CU850" s="6"/>
      <c r="CV850" s="6"/>
      <c r="CW850" s="6"/>
      <c r="CX850" s="6"/>
      <c r="CY850" s="6"/>
      <c r="CZ850" s="6"/>
      <c r="DA850" s="6"/>
      <c r="DB850" s="6"/>
      <c r="DC850" s="6"/>
      <c r="DD850" s="6"/>
      <c r="DE850" s="6"/>
      <c r="DF850" s="6"/>
      <c r="DG850" s="6"/>
      <c r="DH850" s="6"/>
      <c r="DI850" s="6"/>
      <c r="DJ850" s="6"/>
      <c r="DK850" s="6"/>
      <c r="DL850" s="6"/>
      <c r="DM850" s="6"/>
      <c r="DN850" s="6"/>
      <c r="DO850" s="6"/>
      <c r="DP850" s="6"/>
    </row>
    <row r="851" spans="3:120"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/>
      <c r="CT851" s="6"/>
      <c r="CU851" s="6"/>
      <c r="CV851" s="6"/>
      <c r="CW851" s="6"/>
      <c r="CX851" s="6"/>
      <c r="CY851" s="6"/>
      <c r="CZ851" s="6"/>
      <c r="DA851" s="6"/>
      <c r="DB851" s="6"/>
      <c r="DC851" s="6"/>
      <c r="DD851" s="6"/>
      <c r="DE851" s="6"/>
      <c r="DF851" s="6"/>
      <c r="DG851" s="6"/>
      <c r="DH851" s="6"/>
      <c r="DI851" s="6"/>
      <c r="DJ851" s="6"/>
      <c r="DK851" s="6"/>
      <c r="DL851" s="6"/>
      <c r="DM851" s="6"/>
      <c r="DN851" s="6"/>
      <c r="DO851" s="6"/>
      <c r="DP851" s="6"/>
    </row>
    <row r="852" spans="3:120"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/>
      <c r="CT852" s="6"/>
      <c r="CU852" s="6"/>
      <c r="CV852" s="6"/>
      <c r="CW852" s="6"/>
      <c r="CX852" s="6"/>
      <c r="CY852" s="6"/>
      <c r="CZ852" s="6"/>
      <c r="DA852" s="6"/>
      <c r="DB852" s="6"/>
      <c r="DC852" s="6"/>
      <c r="DD852" s="6"/>
      <c r="DE852" s="6"/>
      <c r="DF852" s="6"/>
      <c r="DG852" s="6"/>
      <c r="DH852" s="6"/>
      <c r="DI852" s="6"/>
      <c r="DJ852" s="6"/>
      <c r="DK852" s="6"/>
      <c r="DL852" s="6"/>
      <c r="DM852" s="6"/>
      <c r="DN852" s="6"/>
      <c r="DO852" s="6"/>
      <c r="DP852" s="6"/>
    </row>
    <row r="853" spans="3:120"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6"/>
      <c r="DG853" s="6"/>
      <c r="DH853" s="6"/>
      <c r="DI853" s="6"/>
      <c r="DJ853" s="6"/>
      <c r="DK853" s="6"/>
      <c r="DL853" s="6"/>
      <c r="DM853" s="6"/>
      <c r="DN853" s="6"/>
      <c r="DO853" s="6"/>
      <c r="DP853" s="6"/>
    </row>
    <row r="854" spans="3:120"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6"/>
      <c r="DG854" s="6"/>
      <c r="DH854" s="6"/>
      <c r="DI854" s="6"/>
      <c r="DJ854" s="6"/>
      <c r="DK854" s="6"/>
      <c r="DL854" s="6"/>
      <c r="DM854" s="6"/>
      <c r="DN854" s="6"/>
      <c r="DO854" s="6"/>
      <c r="DP854" s="6"/>
    </row>
    <row r="855" spans="3:120"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/>
      <c r="CT855" s="6"/>
      <c r="CU855" s="6"/>
      <c r="CV855" s="6"/>
      <c r="CW855" s="6"/>
      <c r="CX855" s="6"/>
      <c r="CY855" s="6"/>
      <c r="CZ855" s="6"/>
      <c r="DA855" s="6"/>
      <c r="DB855" s="6"/>
      <c r="DC855" s="6"/>
      <c r="DD855" s="6"/>
      <c r="DE855" s="6"/>
      <c r="DF855" s="6"/>
      <c r="DG855" s="6"/>
      <c r="DH855" s="6"/>
      <c r="DI855" s="6"/>
      <c r="DJ855" s="6"/>
      <c r="DK855" s="6"/>
      <c r="DL855" s="6"/>
      <c r="DM855" s="6"/>
      <c r="DN855" s="6"/>
      <c r="DO855" s="6"/>
      <c r="DP855" s="6"/>
    </row>
    <row r="856" spans="3:120"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</row>
    <row r="857" spans="3:120"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/>
      <c r="CT857" s="6"/>
      <c r="CU857" s="6"/>
      <c r="CV857" s="6"/>
      <c r="CW857" s="6"/>
      <c r="CX857" s="6"/>
      <c r="CY857" s="6"/>
      <c r="CZ857" s="6"/>
      <c r="DA857" s="6"/>
      <c r="DB857" s="6"/>
      <c r="DC857" s="6"/>
      <c r="DD857" s="6"/>
      <c r="DE857" s="6"/>
      <c r="DF857" s="6"/>
      <c r="DG857" s="6"/>
      <c r="DH857" s="6"/>
      <c r="DI857" s="6"/>
      <c r="DJ857" s="6"/>
      <c r="DK857" s="6"/>
      <c r="DL857" s="6"/>
      <c r="DM857" s="6"/>
      <c r="DN857" s="6"/>
      <c r="DO857" s="6"/>
      <c r="DP857" s="6"/>
    </row>
    <row r="858" spans="3:120"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</row>
    <row r="859" spans="3:120"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/>
      <c r="CT859" s="6"/>
      <c r="CU859" s="6"/>
      <c r="CV859" s="6"/>
      <c r="CW859" s="6"/>
      <c r="CX859" s="6"/>
      <c r="CY859" s="6"/>
      <c r="CZ859" s="6"/>
      <c r="DA859" s="6"/>
      <c r="DB859" s="6"/>
      <c r="DC859" s="6"/>
      <c r="DD859" s="6"/>
      <c r="DE859" s="6"/>
      <c r="DF859" s="6"/>
      <c r="DG859" s="6"/>
      <c r="DH859" s="6"/>
      <c r="DI859" s="6"/>
      <c r="DJ859" s="6"/>
      <c r="DK859" s="6"/>
      <c r="DL859" s="6"/>
      <c r="DM859" s="6"/>
      <c r="DN859" s="6"/>
      <c r="DO859" s="6"/>
      <c r="DP859" s="6"/>
    </row>
    <row r="860" spans="3:120"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6"/>
      <c r="DG860" s="6"/>
      <c r="DH860" s="6"/>
      <c r="DI860" s="6"/>
      <c r="DJ860" s="6"/>
      <c r="DK860" s="6"/>
      <c r="DL860" s="6"/>
      <c r="DM860" s="6"/>
      <c r="DN860" s="6"/>
      <c r="DO860" s="6"/>
      <c r="DP860" s="6"/>
    </row>
    <row r="861" spans="3:120"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6"/>
      <c r="DG861" s="6"/>
      <c r="DH861" s="6"/>
      <c r="DI861" s="6"/>
      <c r="DJ861" s="6"/>
      <c r="DK861" s="6"/>
      <c r="DL861" s="6"/>
      <c r="DM861" s="6"/>
      <c r="DN861" s="6"/>
      <c r="DO861" s="6"/>
      <c r="DP861" s="6"/>
    </row>
    <row r="862" spans="3:120"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</row>
    <row r="863" spans="3:120"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</row>
    <row r="864" spans="3:120"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</row>
    <row r="865" spans="3:120"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6"/>
      <c r="DG865" s="6"/>
      <c r="DH865" s="6"/>
      <c r="DI865" s="6"/>
      <c r="DJ865" s="6"/>
      <c r="DK865" s="6"/>
      <c r="DL865" s="6"/>
      <c r="DM865" s="6"/>
      <c r="DN865" s="6"/>
      <c r="DO865" s="6"/>
      <c r="DP865" s="6"/>
    </row>
    <row r="866" spans="3:120"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</row>
    <row r="867" spans="3:120"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/>
      <c r="CT867" s="6"/>
      <c r="CU867" s="6"/>
      <c r="CV867" s="6"/>
      <c r="CW867" s="6"/>
      <c r="CX867" s="6"/>
      <c r="CY867" s="6"/>
      <c r="CZ867" s="6"/>
      <c r="DA867" s="6"/>
      <c r="DB867" s="6"/>
      <c r="DC867" s="6"/>
      <c r="DD867" s="6"/>
      <c r="DE867" s="6"/>
      <c r="DF867" s="6"/>
      <c r="DG867" s="6"/>
      <c r="DH867" s="6"/>
      <c r="DI867" s="6"/>
      <c r="DJ867" s="6"/>
      <c r="DK867" s="6"/>
      <c r="DL867" s="6"/>
      <c r="DM867" s="6"/>
      <c r="DN867" s="6"/>
      <c r="DO867" s="6"/>
      <c r="DP867" s="6"/>
    </row>
    <row r="868" spans="3:120"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</row>
    <row r="869" spans="3:120"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/>
      <c r="CT869" s="6"/>
      <c r="CU869" s="6"/>
      <c r="CV869" s="6"/>
      <c r="CW869" s="6"/>
      <c r="CX869" s="6"/>
      <c r="CY869" s="6"/>
      <c r="CZ869" s="6"/>
      <c r="DA869" s="6"/>
      <c r="DB869" s="6"/>
      <c r="DC869" s="6"/>
      <c r="DD869" s="6"/>
      <c r="DE869" s="6"/>
      <c r="DF869" s="6"/>
      <c r="DG869" s="6"/>
      <c r="DH869" s="6"/>
      <c r="DI869" s="6"/>
      <c r="DJ869" s="6"/>
      <c r="DK869" s="6"/>
      <c r="DL869" s="6"/>
      <c r="DM869" s="6"/>
      <c r="DN869" s="6"/>
      <c r="DO869" s="6"/>
      <c r="DP869" s="6"/>
    </row>
    <row r="870" spans="3:120"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</row>
    <row r="871" spans="3:120"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</row>
    <row r="872" spans="3:120"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</row>
    <row r="873" spans="3:120"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</row>
    <row r="874" spans="3:120"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6"/>
      <c r="DG874" s="6"/>
      <c r="DH874" s="6"/>
      <c r="DI874" s="6"/>
      <c r="DJ874" s="6"/>
      <c r="DK874" s="6"/>
      <c r="DL874" s="6"/>
      <c r="DM874" s="6"/>
      <c r="DN874" s="6"/>
      <c r="DO874" s="6"/>
      <c r="DP874" s="6"/>
    </row>
    <row r="875" spans="3:120"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</row>
    <row r="876" spans="3:120"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</row>
    <row r="877" spans="3:120"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</row>
    <row r="878" spans="3:120"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</row>
    <row r="879" spans="3:120"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</row>
    <row r="880" spans="3:120"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</row>
    <row r="881" spans="3:120"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</row>
    <row r="882" spans="3:120"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  <c r="CH882" s="6"/>
      <c r="CI882" s="6"/>
      <c r="CJ882" s="6"/>
      <c r="CK882" s="6"/>
      <c r="CL882" s="6"/>
      <c r="CM882" s="6"/>
      <c r="CN882" s="6"/>
      <c r="CO882" s="6"/>
      <c r="CP882" s="6"/>
      <c r="CQ882" s="6"/>
      <c r="CR882" s="6"/>
      <c r="CS882" s="6"/>
      <c r="CT882" s="6"/>
      <c r="CU882" s="6"/>
      <c r="CV882" s="6"/>
      <c r="CW882" s="6"/>
      <c r="CX882" s="6"/>
      <c r="CY882" s="6"/>
      <c r="CZ882" s="6"/>
      <c r="DA882" s="6"/>
      <c r="DB882" s="6"/>
      <c r="DC882" s="6"/>
      <c r="DD882" s="6"/>
      <c r="DE882" s="6"/>
      <c r="DF882" s="6"/>
      <c r="DG882" s="6"/>
      <c r="DH882" s="6"/>
      <c r="DI882" s="6"/>
      <c r="DJ882" s="6"/>
      <c r="DK882" s="6"/>
      <c r="DL882" s="6"/>
      <c r="DM882" s="6"/>
      <c r="DN882" s="6"/>
      <c r="DO882" s="6"/>
      <c r="DP882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2025-09-05T22:21:14Z</dcterms:modified>
</cp:coreProperties>
</file>