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chavez\Desktop\Informes de Deuda Administracion Central\2025\IV Trimestre 2025\Indicadores de Deuda\"/>
    </mc:Choice>
  </mc:AlternateContent>
  <xr:revisionPtr revIDLastSave="0" documentId="13_ncr:1_{B6CD7721-481F-4B8B-A141-68A78342130C}" xr6:coauthVersionLast="47" xr6:coauthVersionMax="47" xr10:uidLastSave="{00000000-0000-0000-0000-000000000000}"/>
  <bookViews>
    <workbookView xWindow="-120" yWindow="-120" windowWidth="29040" windowHeight="15720" xr2:uid="{03C3B9D5-9F15-4397-8EA0-613CD1BCB388}"/>
  </bookViews>
  <sheets>
    <sheet name="Cuadro de Indicadores " sheetId="4" r:id="rId1"/>
    <sheet name="Metadata 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</externalReferences>
  <definedNames>
    <definedName name="\0" localSheetId="1">#REF!</definedName>
    <definedName name="\0">'[1]esc con 2.4% '!$C$1017</definedName>
    <definedName name="\A" localSheetId="1">#REF!</definedName>
    <definedName name="\A">[2]DETALLADO!$A$395</definedName>
    <definedName name="\A2" localSheetId="0">[3]Info!#REF!</definedName>
    <definedName name="\A2" localSheetId="1">#REF!</definedName>
    <definedName name="\A2">[3]Info!#REF!</definedName>
    <definedName name="\B" localSheetId="0">#REF!</definedName>
    <definedName name="\B" localSheetId="1">#REF!</definedName>
    <definedName name="\B">#REF!</definedName>
    <definedName name="\C" localSheetId="0">#REF!</definedName>
    <definedName name="\C" localSheetId="1">#REF!</definedName>
    <definedName name="\C">#REF!</definedName>
    <definedName name="\D" localSheetId="0">#REF!</definedName>
    <definedName name="\D" localSheetId="1">#REF!</definedName>
    <definedName name="\D">#REF!</definedName>
    <definedName name="\E" localSheetId="0">#REF!</definedName>
    <definedName name="\E" localSheetId="1">#REF!</definedName>
    <definedName name="\E">#REF!</definedName>
    <definedName name="\F" localSheetId="1">#REF!</definedName>
    <definedName name="\F">[2]DETALLADO!$A$397</definedName>
    <definedName name="\G" localSheetId="0">#REF!</definedName>
    <definedName name="\G" localSheetId="1">#REF!</definedName>
    <definedName name="\G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J" localSheetId="0">#REF!</definedName>
    <definedName name="\J" localSheetId="1">#REF!</definedName>
    <definedName name="\J">#REF!</definedName>
    <definedName name="\K" localSheetId="0">#REF!</definedName>
    <definedName name="\K" localSheetId="1">#REF!</definedName>
    <definedName name="\K">#REF!</definedName>
    <definedName name="\L" localSheetId="0">#REF!</definedName>
    <definedName name="\L" localSheetId="1">#REF!</definedName>
    <definedName name="\L">#REF!</definedName>
    <definedName name="\M" localSheetId="0">#REF!</definedName>
    <definedName name="\M" localSheetId="1">#REF!</definedName>
    <definedName name="\M">#REF!</definedName>
    <definedName name="\N" localSheetId="0">[4]CONS!#REF!</definedName>
    <definedName name="\N" localSheetId="1">#REF!</definedName>
    <definedName name="\N">[4]CONS!#REF!</definedName>
    <definedName name="\Ñ" localSheetId="0">#REF!</definedName>
    <definedName name="\Ñ" localSheetId="1">#REF!</definedName>
    <definedName name="\Ñ">#REF!</definedName>
    <definedName name="\O" localSheetId="0">#REF!</definedName>
    <definedName name="\O" localSheetId="1">#REF!</definedName>
    <definedName name="\O">#REF!</definedName>
    <definedName name="\P" localSheetId="0">#REF!</definedName>
    <definedName name="\P" localSheetId="1">#REF!</definedName>
    <definedName name="\P">#REF!</definedName>
    <definedName name="\Q" localSheetId="0">#REF!</definedName>
    <definedName name="\Q" localSheetId="1">#REF!</definedName>
    <definedName name="\Q">#REF!</definedName>
    <definedName name="\R" localSheetId="0">#REF!</definedName>
    <definedName name="\R" localSheetId="1">#REF!</definedName>
    <definedName name="\R">#REF!</definedName>
    <definedName name="\S" localSheetId="0">#REF!</definedName>
    <definedName name="\S" localSheetId="1">#REF!</definedName>
    <definedName name="\S">#REF!</definedName>
    <definedName name="\T" localSheetId="0">#REF!</definedName>
    <definedName name="\T" localSheetId="1">#REF!</definedName>
    <definedName name="\T">#REF!</definedName>
    <definedName name="\T1" localSheetId="0">#REF!</definedName>
    <definedName name="\T1" localSheetId="1">#REF!</definedName>
    <definedName name="\T1">#REF!</definedName>
    <definedName name="\T2" localSheetId="0">#REF!</definedName>
    <definedName name="\T2" localSheetId="1">#REF!</definedName>
    <definedName name="\T2">#REF!</definedName>
    <definedName name="\U" localSheetId="0">#REF!</definedName>
    <definedName name="\U" localSheetId="1">#REF!</definedName>
    <definedName name="\U">#REF!</definedName>
    <definedName name="\V" localSheetId="0">#REF!</definedName>
    <definedName name="\V" localSheetId="1">#REF!</definedName>
    <definedName name="\V">#REF!</definedName>
    <definedName name="\W" localSheetId="0">#REF!</definedName>
    <definedName name="\W" localSheetId="1">#REF!</definedName>
    <definedName name="\W">#REF!</definedName>
    <definedName name="\X" localSheetId="0">#REF!</definedName>
    <definedName name="\X" localSheetId="1">#REF!</definedName>
    <definedName name="\X">#REF!</definedName>
    <definedName name="\Y" localSheetId="1">#REF!</definedName>
    <definedName name="\Y">[2]DETALLADO!$A$410</definedName>
    <definedName name="\Z" localSheetId="0">#REF!</definedName>
    <definedName name="\Z" localSheetId="1">#REF!</definedName>
    <definedName name="\Z">#REF!</definedName>
    <definedName name="_." localSheetId="0">'[5]Summary table'!#REF!</definedName>
    <definedName name="_." localSheetId="1">#REF!</definedName>
    <definedName name="_.">'[5]Summary table'!#REF!</definedName>
    <definedName name="_?__RIGHT__INTR">#N/A</definedName>
    <definedName name="______Cua13" localSheetId="0">#REF!</definedName>
    <definedName name="______Cua13" localSheetId="1">#REF!</definedName>
    <definedName name="______Cua13">#REF!</definedName>
    <definedName name="______Cua15" localSheetId="0">#REF!</definedName>
    <definedName name="______Cua15" localSheetId="1">#REF!</definedName>
    <definedName name="______Cua15">#REF!</definedName>
    <definedName name="______Cua16" localSheetId="0">#REF!</definedName>
    <definedName name="______Cua16" localSheetId="1">#REF!</definedName>
    <definedName name="______Cua16">#REF!</definedName>
    <definedName name="______Cua17" localSheetId="0">#REF!</definedName>
    <definedName name="______Cua17" localSheetId="1">#REF!</definedName>
    <definedName name="______Cua17">#REF!</definedName>
    <definedName name="______Cua18" localSheetId="0">#REF!</definedName>
    <definedName name="______Cua18" localSheetId="1">#REF!</definedName>
    <definedName name="______Cua18">#REF!</definedName>
    <definedName name="______Cua19" localSheetId="0">#REF!</definedName>
    <definedName name="______Cua19" localSheetId="1">#REF!</definedName>
    <definedName name="______Cua19">#REF!</definedName>
    <definedName name="______PC90" localSheetId="0">#REF!</definedName>
    <definedName name="______PC90" localSheetId="1">#REF!</definedName>
    <definedName name="______PC90">#REF!</definedName>
    <definedName name="_____00_Consulta_CEI" localSheetId="1">#REF!</definedName>
    <definedName name="_____00_Consulta_CEI">'[6]00_Consulta_CEI'!$A$1:$R$2940</definedName>
    <definedName name="_____31_Temp" localSheetId="0">#REF!</definedName>
    <definedName name="_____31_Temp" localSheetId="1">#REF!</definedName>
    <definedName name="_____31_Temp">#REF!</definedName>
    <definedName name="_____Cua13" localSheetId="0">#REF!</definedName>
    <definedName name="_____Cua13" localSheetId="1">#REF!</definedName>
    <definedName name="_____Cua13">#REF!</definedName>
    <definedName name="_____Cua15" localSheetId="0">#REF!</definedName>
    <definedName name="_____Cua15" localSheetId="1">#REF!</definedName>
    <definedName name="_____Cua15">#REF!</definedName>
    <definedName name="_____Cua16" localSheetId="0">#REF!</definedName>
    <definedName name="_____Cua16" localSheetId="1">#REF!</definedName>
    <definedName name="_____Cua16">#REF!</definedName>
    <definedName name="_____Cua17" localSheetId="0">#REF!</definedName>
    <definedName name="_____Cua17" localSheetId="1">#REF!</definedName>
    <definedName name="_____Cua17">#REF!</definedName>
    <definedName name="_____Cua18" localSheetId="0">#REF!</definedName>
    <definedName name="_____Cua18" localSheetId="1">#REF!</definedName>
    <definedName name="_____Cua18">#REF!</definedName>
    <definedName name="_____Cua19" localSheetId="0">#REF!</definedName>
    <definedName name="_____Cua19" localSheetId="1">#REF!</definedName>
    <definedName name="_____Cua19">#REF!</definedName>
    <definedName name="_____PC90" localSheetId="0">#REF!</definedName>
    <definedName name="_____PC90" localSheetId="1">#REF!</definedName>
    <definedName name="_____PC90">#REF!</definedName>
    <definedName name="____00_Consulta_CEI" localSheetId="1">#REF!</definedName>
    <definedName name="____00_Consulta_CEI">'[6]00_Consulta_CEI'!$A$1:$R$2940</definedName>
    <definedName name="____31_Temp" localSheetId="0">#REF!</definedName>
    <definedName name="____31_Temp" localSheetId="1">#REF!</definedName>
    <definedName name="____31_Temp">#REF!</definedName>
    <definedName name="____Cua13" localSheetId="0">#REF!</definedName>
    <definedName name="____Cua13" localSheetId="1">#REF!</definedName>
    <definedName name="____Cua13">#REF!</definedName>
    <definedName name="____Cua15" localSheetId="0">#REF!</definedName>
    <definedName name="____Cua15" localSheetId="1">#REF!</definedName>
    <definedName name="____Cua15">#REF!</definedName>
    <definedName name="____Cua16" localSheetId="0">#REF!</definedName>
    <definedName name="____Cua16" localSheetId="1">#REF!</definedName>
    <definedName name="____Cua16">#REF!</definedName>
    <definedName name="____Cua17" localSheetId="0">#REF!</definedName>
    <definedName name="____Cua17" localSheetId="1">#REF!</definedName>
    <definedName name="____Cua17">#REF!</definedName>
    <definedName name="____Cua18" localSheetId="0">#REF!</definedName>
    <definedName name="____Cua18" localSheetId="1">#REF!</definedName>
    <definedName name="____Cua18">#REF!</definedName>
    <definedName name="____Cua19" localSheetId="0">#REF!</definedName>
    <definedName name="____Cua19" localSheetId="1">#REF!</definedName>
    <definedName name="____Cua19">#REF!</definedName>
    <definedName name="____PC90" localSheetId="0">#REF!</definedName>
    <definedName name="____PC90" localSheetId="1">#REF!</definedName>
    <definedName name="____PC90">#REF!</definedName>
    <definedName name="___00_Consulta_CEI" localSheetId="1">#REF!</definedName>
    <definedName name="___00_Consulta_CEI">'[6]00_Consulta_CEI'!$A$1:$R$2940</definedName>
    <definedName name="___31_Temp" localSheetId="0">#REF!</definedName>
    <definedName name="___31_Temp" localSheetId="1">#REF!</definedName>
    <definedName name="___31_Temp">#REF!</definedName>
    <definedName name="___abs1" localSheetId="1">#REF!</definedName>
    <definedName name="___abs1">#REF!</definedName>
    <definedName name="___abs2" localSheetId="1">#REF!</definedName>
    <definedName name="___abs2">#REF!</definedName>
    <definedName name="___abs3" localSheetId="1">#REF!</definedName>
    <definedName name="___abs3">#REF!</definedName>
    <definedName name="___aBZ7" localSheetId="1">#REF!</definedName>
    <definedName name="___aBZ7">#REF!</definedName>
    <definedName name="___ABZ8" localSheetId="1">#REF!</definedName>
    <definedName name="___ABZ8">#REF!</definedName>
    <definedName name="___aen1" localSheetId="1">#REF!</definedName>
    <definedName name="___aen1">#REF!</definedName>
    <definedName name="___aen2" localSheetId="1">#REF!</definedName>
    <definedName name="___aen2">#REF!</definedName>
    <definedName name="___bem98">[7]Programa!#REF!</definedName>
    <definedName name="___Cua13" localSheetId="0">#REF!</definedName>
    <definedName name="___Cua13" localSheetId="1">#REF!</definedName>
    <definedName name="___Cua13">#REF!</definedName>
    <definedName name="___Cua15" localSheetId="0">#REF!</definedName>
    <definedName name="___Cua15" localSheetId="1">#REF!</definedName>
    <definedName name="___Cua15">#REF!</definedName>
    <definedName name="___Cua16" localSheetId="0">#REF!</definedName>
    <definedName name="___Cua16" localSheetId="1">#REF!</definedName>
    <definedName name="___Cua16">#REF!</definedName>
    <definedName name="___Cua17" localSheetId="0">#REF!</definedName>
    <definedName name="___Cua17" localSheetId="1">#REF!</definedName>
    <definedName name="___Cua17">#REF!</definedName>
    <definedName name="___Cua18" localSheetId="0">#REF!</definedName>
    <definedName name="___Cua18" localSheetId="1">#REF!</definedName>
    <definedName name="___Cua18">#REF!</definedName>
    <definedName name="___Cua19" localSheetId="0">#REF!</definedName>
    <definedName name="___Cua19" localSheetId="1">#REF!</definedName>
    <definedName name="___Cua19">#REF!</definedName>
    <definedName name="___cud21" localSheetId="1">#REF!</definedName>
    <definedName name="___cud21">#REF!</definedName>
    <definedName name="___dcc2000" localSheetId="1">#REF!</definedName>
    <definedName name="___dcc2000">#REF!</definedName>
    <definedName name="___dcc2001" localSheetId="1">#REF!</definedName>
    <definedName name="___dcc2001">#REF!</definedName>
    <definedName name="___dcc2002" localSheetId="1">#REF!</definedName>
    <definedName name="___dcc2002">#REF!</definedName>
    <definedName name="___dcc2003" localSheetId="1">#REF!</definedName>
    <definedName name="___dcc2003">#REF!</definedName>
    <definedName name="___dcc98">[7]Programa!#REF!</definedName>
    <definedName name="___dcc99" localSheetId="1">#REF!</definedName>
    <definedName name="___dcc99">#REF!</definedName>
    <definedName name="___dic96" localSheetId="1">#REF!</definedName>
    <definedName name="___dic96">#REF!</definedName>
    <definedName name="___emi2000" localSheetId="1">#REF!</definedName>
    <definedName name="___emi2000">#REF!</definedName>
    <definedName name="___emi2001" localSheetId="1">#REF!</definedName>
    <definedName name="___emi2001">#REF!</definedName>
    <definedName name="___emi2002" localSheetId="1">#REF!</definedName>
    <definedName name="___emi2002">#REF!</definedName>
    <definedName name="___emi2003" localSheetId="1">#REF!</definedName>
    <definedName name="___emi2003">#REF!</definedName>
    <definedName name="___emi98" localSheetId="1">#REF!</definedName>
    <definedName name="___emi98">#REF!</definedName>
    <definedName name="___emi99" localSheetId="1">#REF!</definedName>
    <definedName name="___emi99">#REF!</definedName>
    <definedName name="___EXP2">[8]Exp!#REF!</definedName>
    <definedName name="___f">#N/A</definedName>
    <definedName name="___FIS96" localSheetId="1">#REF!</definedName>
    <definedName name="___FIS96">#REF!</definedName>
    <definedName name="___INE1" localSheetId="1">#REF!</definedName>
    <definedName name="___INE1">#REF!</definedName>
    <definedName name="___ipc2000" localSheetId="1">#REF!</definedName>
    <definedName name="___ipc2000">#REF!</definedName>
    <definedName name="___ipc2001" localSheetId="1">#REF!</definedName>
    <definedName name="___ipc2001">#REF!</definedName>
    <definedName name="___ipc2002" localSheetId="1">#REF!</definedName>
    <definedName name="___ipc2002">#REF!</definedName>
    <definedName name="___ipc2003" localSheetId="1">#REF!</definedName>
    <definedName name="___ipc2003">#REF!</definedName>
    <definedName name="___ipc98" localSheetId="1">#REF!</definedName>
    <definedName name="___ipc98">#REF!</definedName>
    <definedName name="___ipc99" localSheetId="1">#REF!</definedName>
    <definedName name="___ipc99">#REF!</definedName>
    <definedName name="___MAT4" localSheetId="0" hidden="1">{"'para SB'!$A$1420:$F$1479"}</definedName>
    <definedName name="___MAT4" localSheetId="1" hidden="1">{"'para SB'!$A$1420:$F$1479"}</definedName>
    <definedName name="___MAT4" hidden="1">{"'para SB'!$A$1420:$F$1479"}</definedName>
    <definedName name="___MCV1">[9]Q2!$E$64:$AH$64</definedName>
    <definedName name="___me98">[7]Programa!#REF!</definedName>
    <definedName name="___NA1">[10]raw!#REF!</definedName>
    <definedName name="___NA2">[10]raw!#REF!</definedName>
    <definedName name="___NA3">[10]raw!#REF!</definedName>
    <definedName name="___NB1">[10]raw!#REF!</definedName>
    <definedName name="___NB2">[10]raw!#REF!</definedName>
    <definedName name="___NC1">[10]raw!#REF!</definedName>
    <definedName name="___NC3">[10]raw!#REF!</definedName>
    <definedName name="___NC4">[10]raw!#REF!</definedName>
    <definedName name="___NIC02" localSheetId="1">#REF!</definedName>
    <definedName name="___NIC02">#REF!</definedName>
    <definedName name="___NIC03" localSheetId="1">#REF!</definedName>
    <definedName name="___NIC03">#REF!</definedName>
    <definedName name="___NIC06" localSheetId="1">#REF!</definedName>
    <definedName name="___NIC06">#REF!</definedName>
    <definedName name="___NIC07" localSheetId="1">#REF!</definedName>
    <definedName name="___NIC07">#REF!</definedName>
    <definedName name="___NIC09" localSheetId="1">#REF!</definedName>
    <definedName name="___NIC09">#REF!</definedName>
    <definedName name="___NIC10" localSheetId="1">#REF!</definedName>
    <definedName name="___NIC10">#REF!</definedName>
    <definedName name="___NIC11" localSheetId="1">#REF!</definedName>
    <definedName name="___NIC11">#REF!</definedName>
    <definedName name="___NIC12" localSheetId="1">#REF!</definedName>
    <definedName name="___NIC12">#REF!</definedName>
    <definedName name="___NIC13" localSheetId="1">#REF!</definedName>
    <definedName name="___NIC13">#REF!</definedName>
    <definedName name="___NIC15" localSheetId="1">#REF!</definedName>
    <definedName name="___NIC15">#REF!</definedName>
    <definedName name="___NIC16" localSheetId="1">#REF!</definedName>
    <definedName name="___NIC16">#REF!</definedName>
    <definedName name="___NOV8" localSheetId="0" hidden="1">{"'para SB'!$A$1420:$F$1479"}</definedName>
    <definedName name="___NOV8" localSheetId="1" hidden="1">{"'para SB'!$A$1420:$F$1479"}</definedName>
    <definedName name="___NOV8" hidden="1">{"'para SB'!$A$1420:$F$1479"}</definedName>
    <definedName name="___npp2000" localSheetId="1">#REF!</definedName>
    <definedName name="___npp2000">#REF!</definedName>
    <definedName name="___npp2001" localSheetId="1">#REF!</definedName>
    <definedName name="___npp2001">#REF!</definedName>
    <definedName name="___npp2002" localSheetId="1">#REF!</definedName>
    <definedName name="___npp2002">#REF!</definedName>
    <definedName name="___npp2003" localSheetId="1">#REF!</definedName>
    <definedName name="___npp2003">#REF!</definedName>
    <definedName name="___npp98" localSheetId="1">#REF!</definedName>
    <definedName name="___npp98">#REF!</definedName>
    <definedName name="___npp99" localSheetId="1">#REF!</definedName>
    <definedName name="___npp99">#REF!</definedName>
    <definedName name="___PC90" localSheetId="0">#REF!</definedName>
    <definedName name="___PC90" localSheetId="1">#REF!</definedName>
    <definedName name="___PC90">#REF!</definedName>
    <definedName name="___pib2000" localSheetId="1">#REF!</definedName>
    <definedName name="___pib2000">#REF!</definedName>
    <definedName name="___pib2001" localSheetId="1">#REF!</definedName>
    <definedName name="___pib2001">#REF!</definedName>
    <definedName name="___pib2002" localSheetId="1">#REF!</definedName>
    <definedName name="___pib2002">#REF!</definedName>
    <definedName name="___pib2003" localSheetId="1">#REF!</definedName>
    <definedName name="___pib2003">#REF!</definedName>
    <definedName name="___PIB91">'[11]PIB corr'!#REF!</definedName>
    <definedName name="___pib98">[7]Programa!#REF!</definedName>
    <definedName name="___pib99" localSheetId="1">#REF!</definedName>
    <definedName name="___pib99">#REF!</definedName>
    <definedName name="___POR96" localSheetId="1">#REF!</definedName>
    <definedName name="___POR96">#REF!</definedName>
    <definedName name="___PRN96" localSheetId="1">#REF!</definedName>
    <definedName name="___PRN96">#REF!</definedName>
    <definedName name="___sr3" localSheetId="1">#REF!</definedName>
    <definedName name="___sr3">#REF!</definedName>
    <definedName name="___SRN96" localSheetId="1">#REF!</definedName>
    <definedName name="___SRN96">#REF!</definedName>
    <definedName name="___SRT11" localSheetId="0" hidden="1">{"Minpmon",#N/A,FALSE,"Monthinput"}</definedName>
    <definedName name="___SRT11" localSheetId="1" hidden="1">{"Minpmon",#N/A,FALSE,"Monthinput"}</definedName>
    <definedName name="___SRT11" hidden="1">{"Minpmon",#N/A,FALSE,"Monthinput"}</definedName>
    <definedName name="___SUM1" localSheetId="1">#REF!</definedName>
    <definedName name="___SUM1">#REF!</definedName>
    <definedName name="___SUM2" localSheetId="1">#REF!</definedName>
    <definedName name="___SUM2">#REF!</definedName>
    <definedName name="___TAB1" localSheetId="1">#REF!</definedName>
    <definedName name="___TAB1">#REF!</definedName>
    <definedName name="___tAB4" localSheetId="1">#REF!</definedName>
    <definedName name="___tAB4">#REF!</definedName>
    <definedName name="___TAB47" localSheetId="1">#REF!</definedName>
    <definedName name="___TAB47">#REF!</definedName>
    <definedName name="___YR0110">[8]Imp:Trade!$O$9:$R$464</definedName>
    <definedName name="___YR89">[8]Imp:Trade!$C$9:$C$464</definedName>
    <definedName name="___YR90">[8]Imp:Trade!$D$9:$D$464</definedName>
    <definedName name="___YR91">[8]Imp:Trade!$E$9:$E$464</definedName>
    <definedName name="___YR92">[8]Imp:Trade!$F$9:$F$464</definedName>
    <definedName name="___YR93">[8]Imp:Trade!$G$9:$G$464</definedName>
    <definedName name="___YR94">[8]Imp:Trade!$H$9:$H$464</definedName>
    <definedName name="___YR95">[8]Imp:Trade!$I$9:$I$464</definedName>
    <definedName name="__00_Consulta_CEI" localSheetId="1">#REF!</definedName>
    <definedName name="__00_Consulta_CEI">'[6]00_Consulta_CEI'!$A$1:$R$2940</definedName>
    <definedName name="__123" localSheetId="0" hidden="1">'[12]SNF Córd'!#REF!</definedName>
    <definedName name="__123" localSheetId="1" hidden="1">#REF!</definedName>
    <definedName name="__123" hidden="1">'[12]SNF Córd'!#REF!</definedName>
    <definedName name="__123Graph_A" localSheetId="1" hidden="1">#REF!</definedName>
    <definedName name="__123Graph_A" hidden="1">[2]DETALLADO!$B$267:$B$352</definedName>
    <definedName name="__123Graph_ABSYSASST" localSheetId="1" hidden="1">#REF!</definedName>
    <definedName name="__123Graph_ABSYSASST" hidden="1">[13]interv!$C$37:$K$37</definedName>
    <definedName name="__123Graph_ACBASSETS" localSheetId="1" hidden="1">#REF!</definedName>
    <definedName name="__123Graph_ACBASSETS" hidden="1">[13]interv!$C$34:$K$34</definedName>
    <definedName name="__123Graph_ACBAWKLY" localSheetId="0" hidden="1">[13]interv!#REF!</definedName>
    <definedName name="__123Graph_ACBAWKLY" localSheetId="1" hidden="1">#REF!</definedName>
    <definedName name="__123Graph_ACBAWKLY" hidden="1">[13]interv!#REF!</definedName>
    <definedName name="__123Graph_AChart1" localSheetId="0" hidden="1">'[12]SNF Córd'!#REF!</definedName>
    <definedName name="__123Graph_AChart1" localSheetId="1" hidden="1">#REF!</definedName>
    <definedName name="__123Graph_AChart1" hidden="1">'[12]SNF Córd'!#REF!</definedName>
    <definedName name="__123Graph_AChart10" localSheetId="0" hidden="1">'[11]PIB corr'!#REF!</definedName>
    <definedName name="__123Graph_AChart10" localSheetId="1" hidden="1">#REF!</definedName>
    <definedName name="__123Graph_AChart10" hidden="1">'[11]PIB corr'!#REF!</definedName>
    <definedName name="__123Graph_AChart11" localSheetId="0" hidden="1">'[11]PIB corr'!#REF!</definedName>
    <definedName name="__123Graph_AChart11" localSheetId="1" hidden="1">#REF!</definedName>
    <definedName name="__123Graph_AChart11" hidden="1">'[11]PIB corr'!#REF!</definedName>
    <definedName name="__123Graph_AChart12" localSheetId="1" hidden="1">#REF!</definedName>
    <definedName name="__123Graph_AChart12" hidden="1">'[11]PIB corr'!#REF!</definedName>
    <definedName name="__123Graph_AChart13" localSheetId="1" hidden="1">#REF!</definedName>
    <definedName name="__123Graph_AChart13" hidden="1">'[11]PIB corr'!#REF!</definedName>
    <definedName name="__123Graph_AChart14" localSheetId="1" hidden="1">#REF!</definedName>
    <definedName name="__123Graph_AChart14" hidden="1">'[11]PIB corr'!#REF!</definedName>
    <definedName name="__123Graph_AChart15" localSheetId="1" hidden="1">#REF!</definedName>
    <definedName name="__123Graph_AChart15" hidden="1">'[11]PIB corr'!#REF!</definedName>
    <definedName name="__123Graph_AChart16" localSheetId="1" hidden="1">#REF!</definedName>
    <definedName name="__123Graph_AChart16" hidden="1">'[11]PIB corr'!#REF!</definedName>
    <definedName name="__123Graph_AChart17" localSheetId="1" hidden="1">#REF!</definedName>
    <definedName name="__123Graph_AChart17" hidden="1">'[11]PIB corr'!#REF!</definedName>
    <definedName name="__123Graph_AChart18" localSheetId="1" hidden="1">#REF!</definedName>
    <definedName name="__123Graph_AChart18" hidden="1">'[11]PIB corr'!#REF!</definedName>
    <definedName name="__123Graph_AChart19" localSheetId="1" hidden="1">#REF!</definedName>
    <definedName name="__123Graph_AChart19" hidden="1">'[11]PIB corr'!#REF!</definedName>
    <definedName name="__123Graph_AChart2" localSheetId="1" hidden="1">#REF!</definedName>
    <definedName name="__123Graph_AChart2" hidden="1">'[12]SNF Córd'!#REF!</definedName>
    <definedName name="__123Graph_AChart20" localSheetId="1" hidden="1">#REF!</definedName>
    <definedName name="__123Graph_AChart20" hidden="1">'[11]PIB corr'!#REF!</definedName>
    <definedName name="__123Graph_AChart3" localSheetId="1" hidden="1">#REF!</definedName>
    <definedName name="__123Graph_AChart3" hidden="1">'[12]SNF Córd'!#REF!</definedName>
    <definedName name="__123Graph_AChart4" localSheetId="1" hidden="1">#REF!</definedName>
    <definedName name="__123Graph_AChart4" hidden="1">'[12]SNF Córd'!#REF!</definedName>
    <definedName name="__123Graph_AChart5" localSheetId="1" hidden="1">#REF!</definedName>
    <definedName name="__123Graph_AChart5" hidden="1">'[12]SNF Córd'!#REF!</definedName>
    <definedName name="__123Graph_AChart6" localSheetId="1" hidden="1">#REF!</definedName>
    <definedName name="__123Graph_AChart6" hidden="1">'[11]PIB corr'!#REF!</definedName>
    <definedName name="__123Graph_AChart7" localSheetId="1" hidden="1">#REF!</definedName>
    <definedName name="__123Graph_AChart7" hidden="1">'[11]PIB corr'!#REF!</definedName>
    <definedName name="__123Graph_AChart8" localSheetId="1" hidden="1">#REF!</definedName>
    <definedName name="__123Graph_AChart8" hidden="1">'[11]PIB corr'!#REF!</definedName>
    <definedName name="__123Graph_AChart9" localSheetId="1" hidden="1">#REF!</definedName>
    <definedName name="__123Graph_AChart9" hidden="1">'[11]PIB corr'!#REF!</definedName>
    <definedName name="__123Graph_ACurrent" localSheetId="1" hidden="1">#REF!</definedName>
    <definedName name="__123Graph_ACurrent" hidden="1">'[12]SNF Córd'!#REF!</definedName>
    <definedName name="__123Graph_ACURRISS" localSheetId="1" hidden="1">#REF!</definedName>
    <definedName name="__123Graph_ACURRISS" hidden="1">'[14]CBH old INPUT'!#REF!</definedName>
    <definedName name="__123Graph_AERDOLLAR" localSheetId="1" hidden="1">#REF!</definedName>
    <definedName name="__123Graph_AERDOLLAR" hidden="1">'[15]ex rate'!$F$30:$AM$30</definedName>
    <definedName name="__123Graph_AERRUBLE" localSheetId="1" hidden="1">#REF!</definedName>
    <definedName name="__123Graph_AERRUBLE" hidden="1">'[15]ex rate'!$F$31:$AM$31</definedName>
    <definedName name="__123Graph_AEXCH" localSheetId="0" hidden="1">'[14]CBH old INPUT'!#REF!</definedName>
    <definedName name="__123Graph_AEXCH" localSheetId="1" hidden="1">#REF!</definedName>
    <definedName name="__123Graph_AEXCH" hidden="1">'[14]CBH old INPUT'!#REF!</definedName>
    <definedName name="__123Graph_AGDP" localSheetId="0" hidden="1">[16]AQ!#REF!</definedName>
    <definedName name="__123Graph_AGDP" localSheetId="1" hidden="1">#REF!</definedName>
    <definedName name="__123Graph_AGDP" hidden="1">[16]AQ!#REF!</definedName>
    <definedName name="__123Graph_AGraph1" localSheetId="0" hidden="1">[17]INFlevel!#REF!</definedName>
    <definedName name="__123Graph_AGraph1" localSheetId="1" hidden="1">#REF!</definedName>
    <definedName name="__123Graph_AGraph1" hidden="1">[17]INFlevel!#REF!</definedName>
    <definedName name="__123Graph_AMIMPMAC" localSheetId="1" hidden="1">#REF!</definedName>
    <definedName name="__123Graph_AMIMPMAC" hidden="1">[18]monimp!$E$38:$N$38</definedName>
    <definedName name="__123Graph_AMONIMP" localSheetId="1" hidden="1">#REF!</definedName>
    <definedName name="__123Graph_AMONIMP" hidden="1">[18]monimp!$E$31:$N$31</definedName>
    <definedName name="__123Graph_AMSWKLY" localSheetId="0" hidden="1">[18]interv!#REF!</definedName>
    <definedName name="__123Graph_AMSWKLY" localSheetId="1" hidden="1">#REF!</definedName>
    <definedName name="__123Graph_AMSWKLY" hidden="1">[18]interv!#REF!</definedName>
    <definedName name="__123Graph_AMULTVELO" localSheetId="1" hidden="1">#REF!</definedName>
    <definedName name="__123Graph_AMULTVELO" hidden="1">[18]interv!$C$31:$K$31</definedName>
    <definedName name="__123Graph_AREALRATE" localSheetId="1" hidden="1">#REF!</definedName>
    <definedName name="__123Graph_AREALRATE" hidden="1">'[15]ex rate'!$F$36:$AU$36</definedName>
    <definedName name="__123Graph_AREER" localSheetId="0" hidden="1">[19]ER!#REF!</definedName>
    <definedName name="__123Graph_AREER" localSheetId="1" hidden="1">#REF!</definedName>
    <definedName name="__123Graph_AREER" hidden="1">[19]ER!#REF!</definedName>
    <definedName name="__123Graph_ARER" localSheetId="0" hidden="1">#REF!</definedName>
    <definedName name="__123Graph_ARER" localSheetId="1" hidden="1">#REF!</definedName>
    <definedName name="__123Graph_ARER" hidden="1">#REF!</definedName>
    <definedName name="__123Graph_ARESCOV" localSheetId="1" hidden="1">#REF!</definedName>
    <definedName name="__123Graph_ARESCOV" hidden="1">[18]fiscout!$J$146:$J$166</definedName>
    <definedName name="__123Graph_ARUBRATE" localSheetId="1" hidden="1">#REF!</definedName>
    <definedName name="__123Graph_ARUBRATE" hidden="1">'[15]ex rate'!$K$37:$AN$37</definedName>
    <definedName name="__123Graph_ASEIGNOR" localSheetId="0" hidden="1">[20]seignior!#REF!</definedName>
    <definedName name="__123Graph_ASEIGNOR" localSheetId="1" hidden="1">#REF!</definedName>
    <definedName name="__123Graph_ASEIGNOR" hidden="1">[20]seignior!#REF!</definedName>
    <definedName name="__123Graph_AUSRATE" localSheetId="1" hidden="1">#REF!</definedName>
    <definedName name="__123Graph_AUSRATE" hidden="1">'[15]ex rate'!$K$36:$AN$36</definedName>
    <definedName name="__123Graph_B" localSheetId="1" hidden="1">#REF!</definedName>
    <definedName name="__123Graph_B" hidden="1">[21]PFMON!$C$80:$C$160</definedName>
    <definedName name="__123Graph_BBSYSASST" localSheetId="1" hidden="1">#REF!</definedName>
    <definedName name="__123Graph_BBSYSASST" hidden="1">[18]interv!$C$38:$K$38</definedName>
    <definedName name="__123Graph_BCBASSETS" localSheetId="1" hidden="1">#REF!</definedName>
    <definedName name="__123Graph_BCBASSETS" hidden="1">[18]interv!$C$35:$K$35</definedName>
    <definedName name="__123Graph_BCBAWKLY" localSheetId="0" hidden="1">[18]interv!#REF!</definedName>
    <definedName name="__123Graph_BCBAWKLY" localSheetId="1" hidden="1">#REF!</definedName>
    <definedName name="__123Graph_BCBAWKLY" hidden="1">[18]interv!#REF!</definedName>
    <definedName name="__123Graph_BChart1" localSheetId="0" hidden="1">'[12]SNF Córd'!#REF!</definedName>
    <definedName name="__123Graph_BChart1" localSheetId="1" hidden="1">#REF!</definedName>
    <definedName name="__123Graph_BChart1" hidden="1">'[12]SNF Córd'!#REF!</definedName>
    <definedName name="__123Graph_BChart10" localSheetId="0" hidden="1">'[11]PIB corr'!#REF!</definedName>
    <definedName name="__123Graph_BChart10" localSheetId="1" hidden="1">#REF!</definedName>
    <definedName name="__123Graph_BChart10" hidden="1">'[11]PIB corr'!#REF!</definedName>
    <definedName name="__123Graph_BChart11" localSheetId="0" hidden="1">'[11]PIB corr'!#REF!</definedName>
    <definedName name="__123Graph_BChart11" localSheetId="1" hidden="1">#REF!</definedName>
    <definedName name="__123Graph_BChart11" hidden="1">'[11]PIB corr'!#REF!</definedName>
    <definedName name="__123Graph_BChart12" localSheetId="1" hidden="1">#REF!</definedName>
    <definedName name="__123Graph_BChart12" hidden="1">'[11]PIB corr'!#REF!</definedName>
    <definedName name="__123Graph_BChart13" localSheetId="1" hidden="1">#REF!</definedName>
    <definedName name="__123Graph_BChart13" hidden="1">'[11]PIB corr'!#REF!</definedName>
    <definedName name="__123Graph_BChart14" localSheetId="1" hidden="1">#REF!</definedName>
    <definedName name="__123Graph_BChart14" hidden="1">'[11]PIB corr'!#REF!</definedName>
    <definedName name="__123Graph_BChart15" localSheetId="1" hidden="1">#REF!</definedName>
    <definedName name="__123Graph_BChart15" hidden="1">'[11]PIB corr'!#REF!</definedName>
    <definedName name="__123Graph_BChart16" localSheetId="1" hidden="1">#REF!</definedName>
    <definedName name="__123Graph_BChart16" hidden="1">'[11]PIB corr'!#REF!</definedName>
    <definedName name="__123Graph_BChart17" localSheetId="1" hidden="1">#REF!</definedName>
    <definedName name="__123Graph_BChart17" hidden="1">'[11]PIB corr'!#REF!</definedName>
    <definedName name="__123Graph_BChart18" localSheetId="1" hidden="1">#REF!</definedName>
    <definedName name="__123Graph_BChart18" hidden="1">'[11]PIB corr'!#REF!</definedName>
    <definedName name="__123Graph_BChart19" localSheetId="1" hidden="1">#REF!</definedName>
    <definedName name="__123Graph_BChart19" hidden="1">'[11]PIB corr'!#REF!</definedName>
    <definedName name="__123Graph_BChart2" localSheetId="1" hidden="1">#REF!</definedName>
    <definedName name="__123Graph_BChart2" hidden="1">'[12]SNF Córd'!#REF!</definedName>
    <definedName name="__123Graph_BChart20" localSheetId="1" hidden="1">#REF!</definedName>
    <definedName name="__123Graph_BChart20" hidden="1">'[11]PIB corr'!#REF!</definedName>
    <definedName name="__123Graph_BChart3" localSheetId="1" hidden="1">#REF!</definedName>
    <definedName name="__123Graph_BChart3" hidden="1">'[12]SNF Córd'!#REF!</definedName>
    <definedName name="__123Graph_BChart4" localSheetId="1" hidden="1">#REF!</definedName>
    <definedName name="__123Graph_BChart4" hidden="1">'[12]SNF Córd'!#REF!</definedName>
    <definedName name="__123Graph_BChart5" localSheetId="1" hidden="1">#REF!</definedName>
    <definedName name="__123Graph_BChart5" hidden="1">'[12]SNF Córd'!#REF!</definedName>
    <definedName name="__123Graph_BChart6" localSheetId="1" hidden="1">#REF!</definedName>
    <definedName name="__123Graph_BChart6" hidden="1">'[11]PIB corr'!#REF!</definedName>
    <definedName name="__123Graph_BChart7" localSheetId="1" hidden="1">#REF!</definedName>
    <definedName name="__123Graph_BChart7" hidden="1">'[11]PIB corr'!#REF!</definedName>
    <definedName name="__123Graph_BChart8" localSheetId="1" hidden="1">#REF!</definedName>
    <definedName name="__123Graph_BChart8" hidden="1">'[11]PIB corr'!#REF!</definedName>
    <definedName name="__123Graph_BChart9" localSheetId="1" hidden="1">#REF!</definedName>
    <definedName name="__123Graph_BChart9" hidden="1">'[11]PIB corr'!#REF!</definedName>
    <definedName name="__123Graph_BCurrent" localSheetId="1" hidden="1">#REF!</definedName>
    <definedName name="__123Graph_BCurrent" hidden="1">'[12]SNF Córd'!#REF!</definedName>
    <definedName name="__123Graph_BERDOLLAR" localSheetId="1" hidden="1">#REF!</definedName>
    <definedName name="__123Graph_BERDOLLAR" hidden="1">'[15]ex rate'!$F$36:$AM$36</definedName>
    <definedName name="__123Graph_BERRUBLE" localSheetId="1" hidden="1">#REF!</definedName>
    <definedName name="__123Graph_BERRUBLE" hidden="1">'[15]ex rate'!$F$37:$AM$37</definedName>
    <definedName name="__123Graph_BEXCH" localSheetId="0" hidden="1">'[14]CBH old INPUT'!#REF!</definedName>
    <definedName name="__123Graph_BEXCH" localSheetId="1" hidden="1">#REF!</definedName>
    <definedName name="__123Graph_BEXCH" hidden="1">'[14]CBH old INPUT'!#REF!</definedName>
    <definedName name="__123Graph_BGraph1" localSheetId="0" hidden="1">[17]INFlevel!#REF!</definedName>
    <definedName name="__123Graph_BGraph1" localSheetId="1" hidden="1">#REF!</definedName>
    <definedName name="__123Graph_BGraph1" hidden="1">[17]INFlevel!#REF!</definedName>
    <definedName name="__123Graph_BMONIMP" localSheetId="1" hidden="1">#REF!</definedName>
    <definedName name="__123Graph_BMONIMP" hidden="1">[18]monimp!$E$38:$N$38</definedName>
    <definedName name="__123Graph_BMSWKLY" localSheetId="0" hidden="1">[18]interv!#REF!</definedName>
    <definedName name="__123Graph_BMSWKLY" localSheetId="1" hidden="1">#REF!</definedName>
    <definedName name="__123Graph_BMSWKLY" hidden="1">[18]interv!#REF!</definedName>
    <definedName name="__123Graph_BMULTVELO" localSheetId="1" hidden="1">#REF!</definedName>
    <definedName name="__123Graph_BMULTVELO" hidden="1">[18]interv!$C$32:$K$32</definedName>
    <definedName name="__123Graph_BREALRATE" localSheetId="1" hidden="1">#REF!</definedName>
    <definedName name="__123Graph_BREALRATE" hidden="1">'[15]ex rate'!$F$37:$AU$37</definedName>
    <definedName name="__123Graph_BREER" localSheetId="0" hidden="1">[19]ER!#REF!</definedName>
    <definedName name="__123Graph_BREER" localSheetId="1" hidden="1">#REF!</definedName>
    <definedName name="__123Graph_BREER" hidden="1">[19]ER!#REF!</definedName>
    <definedName name="__123Graph_BRER" localSheetId="0" hidden="1">#REF!</definedName>
    <definedName name="__123Graph_BRER" localSheetId="1" hidden="1">#REF!</definedName>
    <definedName name="__123Graph_BRER" hidden="1">#REF!</definedName>
    <definedName name="__123Graph_BRESCOV" localSheetId="1" hidden="1">#REF!</definedName>
    <definedName name="__123Graph_BRESCOV" hidden="1">[18]fiscout!$K$146:$K$166</definedName>
    <definedName name="__123Graph_BRUBRATE" localSheetId="1" hidden="1">#REF!</definedName>
    <definedName name="__123Graph_BRUBRATE" hidden="1">'[15]ex rate'!$K$31:$AN$31</definedName>
    <definedName name="__123Graph_BSEIGNOR" localSheetId="0" hidden="1">[20]seignior!#REF!</definedName>
    <definedName name="__123Graph_BSEIGNOR" localSheetId="1" hidden="1">#REF!</definedName>
    <definedName name="__123Graph_BSEIGNOR" hidden="1">[20]seignior!#REF!</definedName>
    <definedName name="__123Graph_BUSRATE" localSheetId="1" hidden="1">#REF!</definedName>
    <definedName name="__123Graph_BUSRATE" hidden="1">'[15]ex rate'!$K$30:$AN$30</definedName>
    <definedName name="__123Graph_C" localSheetId="0" hidden="1">[21]PFMON!#REF!</definedName>
    <definedName name="__123Graph_C" localSheetId="1" hidden="1">#REF!</definedName>
    <definedName name="__123Graph_C" hidden="1">[21]PFMON!#REF!</definedName>
    <definedName name="__123Graph_CBSYSASST" localSheetId="1" hidden="1">#REF!</definedName>
    <definedName name="__123Graph_CBSYSASST" hidden="1">[18]interv!$C$39:$K$39</definedName>
    <definedName name="__123Graph_CCBAWKLY" localSheetId="0" hidden="1">[18]interv!#REF!</definedName>
    <definedName name="__123Graph_CCBAWKLY" localSheetId="1" hidden="1">#REF!</definedName>
    <definedName name="__123Graph_CCBAWKLY" hidden="1">[18]interv!#REF!</definedName>
    <definedName name="__123Graph_CChart1" localSheetId="0" hidden="1">'[12]SNF Córd'!#REF!</definedName>
    <definedName name="__123Graph_CChart1" localSheetId="1" hidden="1">#REF!</definedName>
    <definedName name="__123Graph_CChart1" hidden="1">'[12]SNF Córd'!#REF!</definedName>
    <definedName name="__123Graph_CChart10" localSheetId="0" hidden="1">'[11]PIB corr'!#REF!</definedName>
    <definedName name="__123Graph_CChart10" localSheetId="1" hidden="1">#REF!</definedName>
    <definedName name="__123Graph_CChart10" hidden="1">'[11]PIB corr'!#REF!</definedName>
    <definedName name="__123Graph_CChart11" localSheetId="0" hidden="1">'[11]PIB corr'!#REF!</definedName>
    <definedName name="__123Graph_CChart11" localSheetId="1" hidden="1">#REF!</definedName>
    <definedName name="__123Graph_CChart11" hidden="1">'[11]PIB corr'!#REF!</definedName>
    <definedName name="__123Graph_CChart12" localSheetId="1" hidden="1">#REF!</definedName>
    <definedName name="__123Graph_CChart12" hidden="1">'[11]PIB corr'!#REF!</definedName>
    <definedName name="__123Graph_CChart13" localSheetId="1" hidden="1">#REF!</definedName>
    <definedName name="__123Graph_CChart13" hidden="1">'[11]PIB corr'!#REF!</definedName>
    <definedName name="__123Graph_CChart14" localSheetId="1" hidden="1">#REF!</definedName>
    <definedName name="__123Graph_CChart14" hidden="1">'[11]PIB corr'!#REF!</definedName>
    <definedName name="__123Graph_CChart15" localSheetId="1" hidden="1">#REF!</definedName>
    <definedName name="__123Graph_CChart15" hidden="1">'[11]PIB corr'!#REF!</definedName>
    <definedName name="__123Graph_CChart16" localSheetId="1" hidden="1">#REF!</definedName>
    <definedName name="__123Graph_CChart16" hidden="1">'[11]PIB corr'!#REF!</definedName>
    <definedName name="__123Graph_CChart17" localSheetId="1" hidden="1">#REF!</definedName>
    <definedName name="__123Graph_CChart17" hidden="1">'[11]PIB corr'!#REF!</definedName>
    <definedName name="__123Graph_CChart18" localSheetId="1" hidden="1">#REF!</definedName>
    <definedName name="__123Graph_CChart18" hidden="1">'[11]PIB corr'!#REF!</definedName>
    <definedName name="__123Graph_CChart19" localSheetId="1" hidden="1">#REF!</definedName>
    <definedName name="__123Graph_CChart19" hidden="1">'[11]PIB corr'!#REF!</definedName>
    <definedName name="__123Graph_CChart2" localSheetId="1" hidden="1">#REF!</definedName>
    <definedName name="__123Graph_CChart2" hidden="1">'[12]SNF Córd'!#REF!</definedName>
    <definedName name="__123Graph_CChart20" localSheetId="1" hidden="1">#REF!</definedName>
    <definedName name="__123Graph_CChart20" hidden="1">'[11]PIB corr'!#REF!</definedName>
    <definedName name="__123Graph_CChart3" localSheetId="1" hidden="1">#REF!</definedName>
    <definedName name="__123Graph_CChart3" hidden="1">'[12]SNF Córd'!#REF!</definedName>
    <definedName name="__123Graph_CChart4" localSheetId="1" hidden="1">#REF!</definedName>
    <definedName name="__123Graph_CChart4" hidden="1">'[12]SNF Córd'!#REF!</definedName>
    <definedName name="__123Graph_CChart5" localSheetId="1" hidden="1">#REF!</definedName>
    <definedName name="__123Graph_CChart5" hidden="1">'[12]SNF Córd'!#REF!</definedName>
    <definedName name="__123Graph_CChart6" localSheetId="1" hidden="1">#REF!</definedName>
    <definedName name="__123Graph_CChart6" hidden="1">'[11]PIB corr'!#REF!</definedName>
    <definedName name="__123Graph_CChart7" localSheetId="1" hidden="1">#REF!</definedName>
    <definedName name="__123Graph_CChart7" hidden="1">'[11]PIB corr'!#REF!</definedName>
    <definedName name="__123Graph_CChart8" localSheetId="1" hidden="1">#REF!</definedName>
    <definedName name="__123Graph_CChart8" hidden="1">'[11]PIB corr'!#REF!</definedName>
    <definedName name="__123Graph_CChart9" localSheetId="1" hidden="1">#REF!</definedName>
    <definedName name="__123Graph_CChart9" hidden="1">'[11]PIB corr'!#REF!</definedName>
    <definedName name="__123Graph_CCurrent" localSheetId="1" hidden="1">#REF!</definedName>
    <definedName name="__123Graph_CCurrent" hidden="1">'[12]SNF Córd'!#REF!</definedName>
    <definedName name="__123Graph_CMONIMP" localSheetId="0" hidden="1">#REF!</definedName>
    <definedName name="__123Graph_CMONIMP" localSheetId="1" hidden="1">#REF!</definedName>
    <definedName name="__123Graph_CMONIMP" hidden="1">#REF!</definedName>
    <definedName name="__123Graph_CMSWKLY" localSheetId="0" hidden="1">#REF!</definedName>
    <definedName name="__123Graph_CMSWKLY" localSheetId="1" hidden="1">#REF!</definedName>
    <definedName name="__123Graph_CMSWKLY" hidden="1">#REF!</definedName>
    <definedName name="__123Graph_CREER" localSheetId="0" hidden="1">[19]ER!#REF!</definedName>
    <definedName name="__123Graph_CREER" localSheetId="1" hidden="1">#REF!</definedName>
    <definedName name="__123Graph_CREER" hidden="1">[19]ER!#REF!</definedName>
    <definedName name="__123Graph_CRER" localSheetId="0" hidden="1">#REF!</definedName>
    <definedName name="__123Graph_CRER" localSheetId="1" hidden="1">#REF!</definedName>
    <definedName name="__123Graph_CRER" hidden="1">#REF!</definedName>
    <definedName name="__123Graph_CRESCOV" localSheetId="1" hidden="1">#REF!</definedName>
    <definedName name="__123Graph_CRESCOV" hidden="1">[18]fiscout!$I$146:$I$166</definedName>
    <definedName name="__123Graph_D" localSheetId="0" hidden="1">'[22]1990'!#REF!</definedName>
    <definedName name="__123Graph_D" localSheetId="1" hidden="1">#REF!</definedName>
    <definedName name="__123Graph_D" hidden="1">'[22]1990'!#REF!</definedName>
    <definedName name="__123Graph_DChart1" localSheetId="0" hidden="1">'[12]SNF Córd'!#REF!</definedName>
    <definedName name="__123Graph_DChart1" localSheetId="1" hidden="1">#REF!</definedName>
    <definedName name="__123Graph_DChart1" hidden="1">'[12]SNF Córd'!#REF!</definedName>
    <definedName name="__123Graph_DChart10" localSheetId="0" hidden="1">'[11]PIB corr'!#REF!</definedName>
    <definedName name="__123Graph_DChart10" localSheetId="1" hidden="1">#REF!</definedName>
    <definedName name="__123Graph_DChart10" hidden="1">'[11]PIB corr'!#REF!</definedName>
    <definedName name="__123Graph_DChart11" localSheetId="0" hidden="1">'[11]PIB corr'!#REF!</definedName>
    <definedName name="__123Graph_DChart11" localSheetId="1" hidden="1">#REF!</definedName>
    <definedName name="__123Graph_DChart11" hidden="1">'[11]PIB corr'!#REF!</definedName>
    <definedName name="__123Graph_DChart12" localSheetId="1" hidden="1">#REF!</definedName>
    <definedName name="__123Graph_DChart12" hidden="1">'[11]PIB corr'!#REF!</definedName>
    <definedName name="__123Graph_DChart13" localSheetId="1" hidden="1">#REF!</definedName>
    <definedName name="__123Graph_DChart13" hidden="1">'[11]PIB corr'!#REF!</definedName>
    <definedName name="__123Graph_DChart14" localSheetId="1" hidden="1">#REF!</definedName>
    <definedName name="__123Graph_DChart14" hidden="1">'[11]PIB corr'!#REF!</definedName>
    <definedName name="__123Graph_DChart15" localSheetId="1" hidden="1">#REF!</definedName>
    <definedName name="__123Graph_DChart15" hidden="1">'[11]PIB corr'!#REF!</definedName>
    <definedName name="__123Graph_DChart16" localSheetId="1" hidden="1">#REF!</definedName>
    <definedName name="__123Graph_DChart16" hidden="1">'[11]PIB corr'!#REF!</definedName>
    <definedName name="__123Graph_DChart17" localSheetId="1" hidden="1">#REF!</definedName>
    <definedName name="__123Graph_DChart17" hidden="1">'[11]PIB corr'!#REF!</definedName>
    <definedName name="__123Graph_DChart18" localSheetId="1" hidden="1">#REF!</definedName>
    <definedName name="__123Graph_DChart18" hidden="1">'[11]PIB corr'!#REF!</definedName>
    <definedName name="__123Graph_DChart19" localSheetId="1" hidden="1">#REF!</definedName>
    <definedName name="__123Graph_DChart19" hidden="1">'[11]PIB corr'!#REF!</definedName>
    <definedName name="__123Graph_DChart2" localSheetId="1" hidden="1">#REF!</definedName>
    <definedName name="__123Graph_DChart2" hidden="1">'[12]SNF Córd'!#REF!</definedName>
    <definedName name="__123Graph_DChart20" localSheetId="1" hidden="1">#REF!</definedName>
    <definedName name="__123Graph_DChart20" hidden="1">'[11]PIB corr'!#REF!</definedName>
    <definedName name="__123Graph_DChart3" localSheetId="1" hidden="1">#REF!</definedName>
    <definedName name="__123Graph_DChart3" hidden="1">'[12]SNF Córd'!#REF!</definedName>
    <definedName name="__123Graph_DChart4" localSheetId="1" hidden="1">#REF!</definedName>
    <definedName name="__123Graph_DChart4" hidden="1">'[12]SNF Córd'!#REF!</definedName>
    <definedName name="__123Graph_DChart5" localSheetId="1" hidden="1">#REF!</definedName>
    <definedName name="__123Graph_DChart5" hidden="1">'[12]SNF Córd'!#REF!</definedName>
    <definedName name="__123Graph_DChart6" localSheetId="1" hidden="1">#REF!</definedName>
    <definedName name="__123Graph_DChart6" hidden="1">'[11]PIB corr'!#REF!</definedName>
    <definedName name="__123Graph_DChart7" localSheetId="1" hidden="1">#REF!</definedName>
    <definedName name="__123Graph_DChart7" hidden="1">'[11]PIB corr'!#REF!</definedName>
    <definedName name="__123Graph_DChart8" localSheetId="1" hidden="1">#REF!</definedName>
    <definedName name="__123Graph_DChart8" hidden="1">'[11]PIB corr'!#REF!</definedName>
    <definedName name="__123Graph_DChart9" localSheetId="1" hidden="1">#REF!</definedName>
    <definedName name="__123Graph_DChart9" hidden="1">'[11]PIB corr'!#REF!</definedName>
    <definedName name="__123Graph_DCurrent" localSheetId="1" hidden="1">#REF!</definedName>
    <definedName name="__123Graph_DCurrent" hidden="1">'[12]SNF Córd'!#REF!</definedName>
    <definedName name="__123Graph_DEXCH" localSheetId="1" hidden="1">#REF!</definedName>
    <definedName name="__123Graph_DEXCH" hidden="1">'[14]CBH old INPUT'!#REF!</definedName>
    <definedName name="__123Graph_DMIMPMAC" localSheetId="0" hidden="1">#REF!</definedName>
    <definedName name="__123Graph_DMIMPMAC" localSheetId="1" hidden="1">#REF!</definedName>
    <definedName name="__123Graph_DMIMPMAC" hidden="1">#REF!</definedName>
    <definedName name="__123Graph_DMONIMP" localSheetId="0" hidden="1">#REF!</definedName>
    <definedName name="__123Graph_DMONIMP" localSheetId="1" hidden="1">#REF!</definedName>
    <definedName name="__123Graph_DMONIMP" hidden="1">#REF!</definedName>
    <definedName name="__123Graph_E" localSheetId="0" hidden="1">'[22]1990'!#REF!</definedName>
    <definedName name="__123Graph_E" localSheetId="1" hidden="1">#REF!</definedName>
    <definedName name="__123Graph_E" hidden="1">'[22]1990'!#REF!</definedName>
    <definedName name="__123Graph_EChart1" localSheetId="0" hidden="1">'[12]SNF Córd'!#REF!</definedName>
    <definedName name="__123Graph_EChart1" localSheetId="1" hidden="1">#REF!</definedName>
    <definedName name="__123Graph_EChart1" hidden="1">'[12]SNF Córd'!#REF!</definedName>
    <definedName name="__123Graph_EChart10" localSheetId="1" hidden="1">#REF!</definedName>
    <definedName name="__123Graph_EChart10" hidden="1">'[11]PIB corr'!#REF!</definedName>
    <definedName name="__123Graph_EChart11" localSheetId="1" hidden="1">#REF!</definedName>
    <definedName name="__123Graph_EChart11" hidden="1">'[11]PIB corr'!#REF!</definedName>
    <definedName name="__123Graph_EChart12" localSheetId="1" hidden="1">#REF!</definedName>
    <definedName name="__123Graph_EChart12" hidden="1">'[11]PIB corr'!#REF!</definedName>
    <definedName name="__123Graph_EChart13" localSheetId="1" hidden="1">#REF!</definedName>
    <definedName name="__123Graph_EChart13" hidden="1">'[11]PIB corr'!#REF!</definedName>
    <definedName name="__123Graph_EChart14" localSheetId="1" hidden="1">#REF!</definedName>
    <definedName name="__123Graph_EChart14" hidden="1">'[11]PIB corr'!#REF!</definedName>
    <definedName name="__123Graph_EChart15" localSheetId="1" hidden="1">#REF!</definedName>
    <definedName name="__123Graph_EChart15" hidden="1">'[11]PIB corr'!#REF!</definedName>
    <definedName name="__123Graph_EChart16" localSheetId="1" hidden="1">#REF!</definedName>
    <definedName name="__123Graph_EChart16" hidden="1">'[11]PIB corr'!#REF!</definedName>
    <definedName name="__123Graph_EChart17" localSheetId="1" hidden="1">#REF!</definedName>
    <definedName name="__123Graph_EChart17" hidden="1">'[11]PIB corr'!#REF!</definedName>
    <definedName name="__123Graph_EChart18" localSheetId="1" hidden="1">#REF!</definedName>
    <definedName name="__123Graph_EChart18" hidden="1">'[11]PIB corr'!#REF!</definedName>
    <definedName name="__123Graph_EChart19" localSheetId="1" hidden="1">#REF!</definedName>
    <definedName name="__123Graph_EChart19" hidden="1">'[11]PIB corr'!#REF!</definedName>
    <definedName name="__123Graph_EChart2" localSheetId="1" hidden="1">#REF!</definedName>
    <definedName name="__123Graph_EChart2" hidden="1">'[12]SNF Córd'!#REF!</definedName>
    <definedName name="__123Graph_EChart20" localSheetId="1" hidden="1">#REF!</definedName>
    <definedName name="__123Graph_EChart20" hidden="1">'[11]PIB corr'!#REF!</definedName>
    <definedName name="__123Graph_EChart3" localSheetId="1" hidden="1">#REF!</definedName>
    <definedName name="__123Graph_EChart3" hidden="1">'[12]SNF Córd'!#REF!</definedName>
    <definedName name="__123Graph_EChart4" localSheetId="1" hidden="1">#REF!</definedName>
    <definedName name="__123Graph_EChart4" hidden="1">'[12]SNF Córd'!#REF!</definedName>
    <definedName name="__123Graph_EChart5" localSheetId="1" hidden="1">#REF!</definedName>
    <definedName name="__123Graph_EChart5" hidden="1">'[12]SNF Córd'!#REF!</definedName>
    <definedName name="__123Graph_EChart6" localSheetId="1" hidden="1">#REF!</definedName>
    <definedName name="__123Graph_EChart6" hidden="1">'[11]PIB corr'!#REF!</definedName>
    <definedName name="__123Graph_EChart7" localSheetId="1" hidden="1">#REF!</definedName>
    <definedName name="__123Graph_EChart7" hidden="1">'[11]PIB corr'!#REF!</definedName>
    <definedName name="__123Graph_EChart8" localSheetId="1" hidden="1">#REF!</definedName>
    <definedName name="__123Graph_EChart8" hidden="1">'[11]PIB corr'!#REF!</definedName>
    <definedName name="__123Graph_EChart9" localSheetId="1" hidden="1">#REF!</definedName>
    <definedName name="__123Graph_EChart9" hidden="1">'[11]PIB corr'!#REF!</definedName>
    <definedName name="__123Graph_ECurrent" localSheetId="1" hidden="1">#REF!</definedName>
    <definedName name="__123Graph_ECurrent" hidden="1">'[12]SNF Córd'!#REF!</definedName>
    <definedName name="__123Graph_EEXCH" localSheetId="1" hidden="1">#REF!</definedName>
    <definedName name="__123Graph_EEXCH" hidden="1">'[14]CBH old INPUT'!#REF!</definedName>
    <definedName name="__123Graph_EMIMPMAC" localSheetId="0" hidden="1">#REF!</definedName>
    <definedName name="__123Graph_EMIMPMAC" localSheetId="1" hidden="1">#REF!</definedName>
    <definedName name="__123Graph_EMIMPMAC" hidden="1">#REF!</definedName>
    <definedName name="__123Graph_EMONIMP" localSheetId="0" hidden="1">#REF!</definedName>
    <definedName name="__123Graph_EMONIMP" localSheetId="1" hidden="1">#REF!</definedName>
    <definedName name="__123Graph_EMONIMP" hidden="1">#REF!</definedName>
    <definedName name="__123Graph_F" localSheetId="0" hidden="1">'[22]1990'!#REF!</definedName>
    <definedName name="__123Graph_F" localSheetId="1" hidden="1">#REF!</definedName>
    <definedName name="__123Graph_F" hidden="1">'[22]1990'!#REF!</definedName>
    <definedName name="__123Graph_FChart1" localSheetId="0" hidden="1">'[12]SNF Córd'!#REF!</definedName>
    <definedName name="__123Graph_FChart1" localSheetId="1" hidden="1">#REF!</definedName>
    <definedName name="__123Graph_FChart1" hidden="1">'[12]SNF Córd'!#REF!</definedName>
    <definedName name="__123Graph_FChart10" localSheetId="1" hidden="1">#REF!</definedName>
    <definedName name="__123Graph_FChart10" hidden="1">'[11]PIB corr'!#REF!</definedName>
    <definedName name="__123Graph_FChart11" localSheetId="1" hidden="1">#REF!</definedName>
    <definedName name="__123Graph_FChart11" hidden="1">'[11]PIB corr'!#REF!</definedName>
    <definedName name="__123Graph_FChart12" localSheetId="1" hidden="1">#REF!</definedName>
    <definedName name="__123Graph_FChart12" hidden="1">'[11]PIB corr'!#REF!</definedName>
    <definedName name="__123Graph_FChart13" localSheetId="1" hidden="1">#REF!</definedName>
    <definedName name="__123Graph_FChart13" hidden="1">'[11]PIB corr'!#REF!</definedName>
    <definedName name="__123Graph_FChart14" localSheetId="1" hidden="1">#REF!</definedName>
    <definedName name="__123Graph_FChart14" hidden="1">'[11]PIB corr'!#REF!</definedName>
    <definedName name="__123Graph_FChart15" localSheetId="1" hidden="1">#REF!</definedName>
    <definedName name="__123Graph_FChart15" hidden="1">'[11]PIB corr'!#REF!</definedName>
    <definedName name="__123Graph_FChart16" localSheetId="1" hidden="1">#REF!</definedName>
    <definedName name="__123Graph_FChart16" hidden="1">'[11]PIB corr'!#REF!</definedName>
    <definedName name="__123Graph_FChart17" localSheetId="1" hidden="1">#REF!</definedName>
    <definedName name="__123Graph_FChart17" hidden="1">'[11]PIB corr'!#REF!</definedName>
    <definedName name="__123Graph_FChart18" localSheetId="1" hidden="1">#REF!</definedName>
    <definedName name="__123Graph_FChart18" hidden="1">'[11]PIB corr'!#REF!</definedName>
    <definedName name="__123Graph_FChart19" localSheetId="1" hidden="1">#REF!</definedName>
    <definedName name="__123Graph_FChart19" hidden="1">'[11]PIB corr'!#REF!</definedName>
    <definedName name="__123Graph_FChart2" localSheetId="1" hidden="1">#REF!</definedName>
    <definedName name="__123Graph_FChart2" hidden="1">'[12]SNF Córd'!#REF!</definedName>
    <definedName name="__123Graph_FChart20" localSheetId="1" hidden="1">#REF!</definedName>
    <definedName name="__123Graph_FChart20" hidden="1">'[11]PIB corr'!#REF!</definedName>
    <definedName name="__123Graph_FChart3" localSheetId="1" hidden="1">#REF!</definedName>
    <definedName name="__123Graph_FChart3" hidden="1">'[12]SNF Córd'!#REF!</definedName>
    <definedName name="__123Graph_FChart4" localSheetId="1" hidden="1">#REF!</definedName>
    <definedName name="__123Graph_FChart4" hidden="1">'[12]SNF Córd'!#REF!</definedName>
    <definedName name="__123Graph_FChart5" localSheetId="1" hidden="1">#REF!</definedName>
    <definedName name="__123Graph_FChart5" hidden="1">'[12]SNF Córd'!#REF!</definedName>
    <definedName name="__123Graph_FChart6" localSheetId="1" hidden="1">#REF!</definedName>
    <definedName name="__123Graph_FChart6" hidden="1">'[11]PIB corr'!#REF!</definedName>
    <definedName name="__123Graph_FChart7" localSheetId="1" hidden="1">#REF!</definedName>
    <definedName name="__123Graph_FChart7" hidden="1">'[11]PIB corr'!#REF!</definedName>
    <definedName name="__123Graph_FChart8" localSheetId="1" hidden="1">#REF!</definedName>
    <definedName name="__123Graph_FChart8" hidden="1">'[11]PIB corr'!#REF!</definedName>
    <definedName name="__123Graph_FChart9" localSheetId="1" hidden="1">#REF!</definedName>
    <definedName name="__123Graph_FChart9" hidden="1">'[11]PIB corr'!#REF!</definedName>
    <definedName name="__123Graph_FCurrent" localSheetId="1" hidden="1">#REF!</definedName>
    <definedName name="__123Graph_FCurrent" hidden="1">'[12]SNF Córd'!#REF!</definedName>
    <definedName name="__123Graph_FMONIMP" localSheetId="0" hidden="1">#REF!</definedName>
    <definedName name="__123Graph_FMONIMP" localSheetId="1" hidden="1">#REF!</definedName>
    <definedName name="__123Graph_FMONIMP" hidden="1">#REF!</definedName>
    <definedName name="__123Graph_X" localSheetId="1" hidden="1">#REF!</definedName>
    <definedName name="__123Graph_X" hidden="1">[21]PFMON!$B$80:$B$161</definedName>
    <definedName name="__123Graph_XBSYSASST" localSheetId="0" hidden="1">#REF!</definedName>
    <definedName name="__123Graph_XBSYSASST" localSheetId="1" hidden="1">#REF!</definedName>
    <definedName name="__123Graph_XBSYSASST" hidden="1">#REF!</definedName>
    <definedName name="__123Graph_XCBASSETS" localSheetId="0" hidden="1">#REF!</definedName>
    <definedName name="__123Graph_XCBASSETS" localSheetId="1" hidden="1">#REF!</definedName>
    <definedName name="__123Graph_XCBASSETS" hidden="1">#REF!</definedName>
    <definedName name="__123Graph_XCBAWKLY" localSheetId="0" hidden="1">#REF!</definedName>
    <definedName name="__123Graph_XCBAWKLY" localSheetId="1" hidden="1">#REF!</definedName>
    <definedName name="__123Graph_XCBAWKLY" hidden="1">#REF!</definedName>
    <definedName name="__123Graph_XChart1" localSheetId="0" hidden="1">'[23]Summary BOP'!#REF!</definedName>
    <definedName name="__123Graph_XChart1" localSheetId="1" hidden="1">#REF!</definedName>
    <definedName name="__123Graph_XChart1" hidden="1">'[23]Summary BOP'!#REF!</definedName>
    <definedName name="__123Graph_XChart10" localSheetId="0" hidden="1">'[11]PIB corr'!#REF!</definedName>
    <definedName name="__123Graph_XChart10" localSheetId="1" hidden="1">#REF!</definedName>
    <definedName name="__123Graph_XChart10" hidden="1">'[11]PIB corr'!#REF!</definedName>
    <definedName name="__123Graph_XChart11" localSheetId="0" hidden="1">'[11]PIB corr'!#REF!</definedName>
    <definedName name="__123Graph_XChart11" localSheetId="1" hidden="1">#REF!</definedName>
    <definedName name="__123Graph_XChart11" hidden="1">'[11]PIB corr'!#REF!</definedName>
    <definedName name="__123Graph_XChart12" localSheetId="0" hidden="1">'[11]PIB corr'!#REF!</definedName>
    <definedName name="__123Graph_XChart12" localSheetId="1" hidden="1">#REF!</definedName>
    <definedName name="__123Graph_XChart12" hidden="1">'[11]PIB corr'!#REF!</definedName>
    <definedName name="__123Graph_XChart13" localSheetId="1" hidden="1">#REF!</definedName>
    <definedName name="__123Graph_XChart13" hidden="1">'[11]PIB corr'!#REF!</definedName>
    <definedName name="__123Graph_XChart14" localSheetId="1" hidden="1">#REF!</definedName>
    <definedName name="__123Graph_XChart14" hidden="1">'[11]PIB corr'!#REF!</definedName>
    <definedName name="__123Graph_XChart15" localSheetId="1" hidden="1">#REF!</definedName>
    <definedName name="__123Graph_XChart15" hidden="1">'[11]PIB corr'!#REF!</definedName>
    <definedName name="__123Graph_XChart16" localSheetId="1" hidden="1">#REF!</definedName>
    <definedName name="__123Graph_XChart16" hidden="1">'[11]PIB corr'!#REF!</definedName>
    <definedName name="__123Graph_XChart17" localSheetId="1" hidden="1">#REF!</definedName>
    <definedName name="__123Graph_XChart17" hidden="1">'[11]PIB corr'!#REF!</definedName>
    <definedName name="__123Graph_XChart18" localSheetId="1" hidden="1">#REF!</definedName>
    <definedName name="__123Graph_XChart18" hidden="1">'[11]PIB corr'!#REF!</definedName>
    <definedName name="__123Graph_XChart19" localSheetId="1" hidden="1">#REF!</definedName>
    <definedName name="__123Graph_XChart19" hidden="1">'[11]PIB corr'!#REF!</definedName>
    <definedName name="__123Graph_XChart20" localSheetId="1" hidden="1">#REF!</definedName>
    <definedName name="__123Graph_XChart20" hidden="1">'[11]PIB corr'!#REF!</definedName>
    <definedName name="__123Graph_XChart6" localSheetId="1" hidden="1">#REF!</definedName>
    <definedName name="__123Graph_XChart6" hidden="1">'[11]PIB corr'!#REF!</definedName>
    <definedName name="__123Graph_XChart7" localSheetId="1" hidden="1">#REF!</definedName>
    <definedName name="__123Graph_XChart7" hidden="1">'[11]PIB corr'!#REF!</definedName>
    <definedName name="__123Graph_XChart8" localSheetId="1" hidden="1">#REF!</definedName>
    <definedName name="__123Graph_XChart8" hidden="1">'[11]PIB corr'!#REF!</definedName>
    <definedName name="__123Graph_XChart9" localSheetId="1" hidden="1">#REF!</definedName>
    <definedName name="__123Graph_XChart9" hidden="1">'[11]PIB corr'!#REF!</definedName>
    <definedName name="__123Graph_XERDOLLAR" localSheetId="1" hidden="1">#REF!</definedName>
    <definedName name="__123Graph_XERDOLLAR" hidden="1">'[15]ex rate'!$F$15:$AM$15</definedName>
    <definedName name="__123Graph_XERRUBLE" localSheetId="1" hidden="1">#REF!</definedName>
    <definedName name="__123Graph_XERRUBLE" hidden="1">'[15]ex rate'!$F$15:$AM$15</definedName>
    <definedName name="__123Graph_XMIMPMAC" localSheetId="0" hidden="1">#REF!</definedName>
    <definedName name="__123Graph_XMIMPMAC" localSheetId="1" hidden="1">#REF!</definedName>
    <definedName name="__123Graph_XMIMPMAC" hidden="1">#REF!</definedName>
    <definedName name="__123Graph_XMSWKLY" localSheetId="0" hidden="1">#REF!</definedName>
    <definedName name="__123Graph_XMSWKLY" localSheetId="1" hidden="1">#REF!</definedName>
    <definedName name="__123Graph_XMSWKLY" hidden="1">#REF!</definedName>
    <definedName name="__123Graph_XRUBRATE" localSheetId="1" hidden="1">#REF!</definedName>
    <definedName name="__123Graph_XRUBRATE" hidden="1">'[15]ex rate'!$K$15:$AN$15</definedName>
    <definedName name="__123Graph_XUSRATE" localSheetId="1" hidden="1">#REF!</definedName>
    <definedName name="__123Graph_XUSRATE" hidden="1">'[15]ex rate'!$K$15:$AN$15</definedName>
    <definedName name="__31_Temp" localSheetId="0">#REF!</definedName>
    <definedName name="__31_Temp" localSheetId="1">#REF!</definedName>
    <definedName name="__31_Temp">#REF!</definedName>
    <definedName name="__4Macros_Import_.qbop">[24]!'[Macros Import].qbop'</definedName>
    <definedName name="__abs1" localSheetId="1">#REF!</definedName>
    <definedName name="__abs1">#REF!</definedName>
    <definedName name="__abs2" localSheetId="1">#REF!</definedName>
    <definedName name="__abs2">#REF!</definedName>
    <definedName name="__abs3" localSheetId="1">#REF!</definedName>
    <definedName name="__abs3">#REF!</definedName>
    <definedName name="__aBZ7" localSheetId="1">#REF!</definedName>
    <definedName name="__aBZ7">#REF!</definedName>
    <definedName name="__ABZ8" localSheetId="1">#REF!</definedName>
    <definedName name="__ABZ8">#REF!</definedName>
    <definedName name="__aen1" localSheetId="1">#REF!</definedName>
    <definedName name="__aen1">#REF!</definedName>
    <definedName name="__aen2" localSheetId="1">#REF!</definedName>
    <definedName name="__aen2">#REF!</definedName>
    <definedName name="__bem98">[7]Programa!#REF!</definedName>
    <definedName name="__bookmark_1" localSheetId="0">#REF!</definedName>
    <definedName name="__bookmark_1">#REF!</definedName>
    <definedName name="__bookmark_2" localSheetId="0">#REF!</definedName>
    <definedName name="__bookmark_2">#REF!</definedName>
    <definedName name="__Cua13" localSheetId="0">#REF!</definedName>
    <definedName name="__Cua13" localSheetId="1">#REF!</definedName>
    <definedName name="__Cua13">#REF!</definedName>
    <definedName name="__Cua15" localSheetId="0">#REF!</definedName>
    <definedName name="__Cua15" localSheetId="1">#REF!</definedName>
    <definedName name="__Cua15">#REF!</definedName>
    <definedName name="__Cua16" localSheetId="0">#REF!</definedName>
    <definedName name="__Cua16" localSheetId="1">#REF!</definedName>
    <definedName name="__Cua16">#REF!</definedName>
    <definedName name="__Cua17" localSheetId="0">#REF!</definedName>
    <definedName name="__Cua17" localSheetId="1">#REF!</definedName>
    <definedName name="__Cua17">#REF!</definedName>
    <definedName name="__Cua18" localSheetId="0">#REF!</definedName>
    <definedName name="__Cua18" localSheetId="1">#REF!</definedName>
    <definedName name="__Cua18">#REF!</definedName>
    <definedName name="__Cua19" localSheetId="0">#REF!</definedName>
    <definedName name="__Cua19" localSheetId="1">#REF!</definedName>
    <definedName name="__Cua19">#REF!</definedName>
    <definedName name="__cud21" localSheetId="1">#REF!</definedName>
    <definedName name="__cud21">#REF!</definedName>
    <definedName name="__dcc2000" localSheetId="1">#REF!</definedName>
    <definedName name="__dcc2000">#REF!</definedName>
    <definedName name="__dcc2001" localSheetId="1">#REF!</definedName>
    <definedName name="__dcc2001">#REF!</definedName>
    <definedName name="__dcc2002" localSheetId="1">#REF!</definedName>
    <definedName name="__dcc2002">#REF!</definedName>
    <definedName name="__dcc2003" localSheetId="1">#REF!</definedName>
    <definedName name="__dcc2003">#REF!</definedName>
    <definedName name="__dcc98">[7]Programa!#REF!</definedName>
    <definedName name="__dcc99" localSheetId="1">#REF!</definedName>
    <definedName name="__dcc99">#REF!</definedName>
    <definedName name="__dic96" localSheetId="1">#REF!</definedName>
    <definedName name="__dic96">#REF!</definedName>
    <definedName name="__emi2000" localSheetId="1">#REF!</definedName>
    <definedName name="__emi2000">#REF!</definedName>
    <definedName name="__emi2001" localSheetId="1">#REF!</definedName>
    <definedName name="__emi2001">#REF!</definedName>
    <definedName name="__emi2002" localSheetId="1">#REF!</definedName>
    <definedName name="__emi2002">#REF!</definedName>
    <definedName name="__emi2003" localSheetId="1">#REF!</definedName>
    <definedName name="__emi2003">#REF!</definedName>
    <definedName name="__emi98" localSheetId="1">#REF!</definedName>
    <definedName name="__emi98">#REF!</definedName>
    <definedName name="__emi99" localSheetId="1">#REF!</definedName>
    <definedName name="__emi99">#REF!</definedName>
    <definedName name="__EXP2">[8]Exp!#REF!</definedName>
    <definedName name="__f">#N/A</definedName>
    <definedName name="__FIS96" localSheetId="1">#REF!</definedName>
    <definedName name="__FIS96">#REF!</definedName>
    <definedName name="__INE1" localSheetId="1">#REF!</definedName>
    <definedName name="__INE1">#REF!</definedName>
    <definedName name="__ipc2000" localSheetId="1">#REF!</definedName>
    <definedName name="__ipc2000">#REF!</definedName>
    <definedName name="__ipc2001" localSheetId="1">#REF!</definedName>
    <definedName name="__ipc2001">#REF!</definedName>
    <definedName name="__ipc2002" localSheetId="1">#REF!</definedName>
    <definedName name="__ipc2002">#REF!</definedName>
    <definedName name="__ipc2003" localSheetId="1">#REF!</definedName>
    <definedName name="__ipc2003">#REF!</definedName>
    <definedName name="__ipc98" localSheetId="1">#REF!</definedName>
    <definedName name="__ipc98">#REF!</definedName>
    <definedName name="__ipc99" localSheetId="1">#REF!</definedName>
    <definedName name="__ipc99">#REF!</definedName>
    <definedName name="__MAT4" localSheetId="0" hidden="1">{"'para SB'!$A$1420:$F$1479"}</definedName>
    <definedName name="__MAT4" localSheetId="1" hidden="1">{"'para SB'!$A$1420:$F$1479"}</definedName>
    <definedName name="__MAT4" hidden="1">{"'para SB'!$A$1420:$F$1479"}</definedName>
    <definedName name="__MCV1">[9]Q2!$E$64:$AH$64</definedName>
    <definedName name="__me98">[7]Programa!#REF!</definedName>
    <definedName name="__NA1">[10]raw!#REF!</definedName>
    <definedName name="__NA2">[10]raw!#REF!</definedName>
    <definedName name="__NA3">[10]raw!#REF!</definedName>
    <definedName name="__NB1">[10]raw!#REF!</definedName>
    <definedName name="__NB2">[10]raw!#REF!</definedName>
    <definedName name="__NC1">[10]raw!#REF!</definedName>
    <definedName name="__NC3">[10]raw!#REF!</definedName>
    <definedName name="__NC4">[10]raw!#REF!</definedName>
    <definedName name="__NIC02" localSheetId="1">#REF!</definedName>
    <definedName name="__NIC02">#REF!</definedName>
    <definedName name="__NIC03" localSheetId="1">#REF!</definedName>
    <definedName name="__NIC03">#REF!</definedName>
    <definedName name="__NIC06" localSheetId="1">#REF!</definedName>
    <definedName name="__NIC06">#REF!</definedName>
    <definedName name="__NIC07" localSheetId="1">#REF!</definedName>
    <definedName name="__NIC07">#REF!</definedName>
    <definedName name="__NIC09" localSheetId="1">#REF!</definedName>
    <definedName name="__NIC09">#REF!</definedName>
    <definedName name="__NIC10" localSheetId="1">#REF!</definedName>
    <definedName name="__NIC10">#REF!</definedName>
    <definedName name="__NIC11" localSheetId="1">#REF!</definedName>
    <definedName name="__NIC11">#REF!</definedName>
    <definedName name="__NIC12" localSheetId="1">#REF!</definedName>
    <definedName name="__NIC12">#REF!</definedName>
    <definedName name="__NIC13" localSheetId="1">#REF!</definedName>
    <definedName name="__NIC13">#REF!</definedName>
    <definedName name="__NIC15" localSheetId="1">#REF!</definedName>
    <definedName name="__NIC15">#REF!</definedName>
    <definedName name="__NIC16" localSheetId="1">#REF!</definedName>
    <definedName name="__NIC16">#REF!</definedName>
    <definedName name="__NOV8" localSheetId="0" hidden="1">{"'para SB'!$A$1420:$F$1479"}</definedName>
    <definedName name="__NOV8" localSheetId="1" hidden="1">{"'para SB'!$A$1420:$F$1479"}</definedName>
    <definedName name="__NOV8" hidden="1">{"'para SB'!$A$1420:$F$1479"}</definedName>
    <definedName name="__npp2000" localSheetId="1">#REF!</definedName>
    <definedName name="__npp2000">#REF!</definedName>
    <definedName name="__npp2001" localSheetId="1">#REF!</definedName>
    <definedName name="__npp2001">#REF!</definedName>
    <definedName name="__npp2002" localSheetId="1">#REF!</definedName>
    <definedName name="__npp2002">#REF!</definedName>
    <definedName name="__npp2003" localSheetId="1">#REF!</definedName>
    <definedName name="__npp2003">#REF!</definedName>
    <definedName name="__npp98" localSheetId="1">#REF!</definedName>
    <definedName name="__npp98">#REF!</definedName>
    <definedName name="__npp99" localSheetId="1">#REF!</definedName>
    <definedName name="__npp99">#REF!</definedName>
    <definedName name="__PC90" localSheetId="0">#REF!</definedName>
    <definedName name="__PC90" localSheetId="1">#REF!</definedName>
    <definedName name="__PC90">#REF!</definedName>
    <definedName name="__pib2000" localSheetId="1">#REF!</definedName>
    <definedName name="__pib2000">#REF!</definedName>
    <definedName name="__pib2001" localSheetId="1">#REF!</definedName>
    <definedName name="__pib2001">#REF!</definedName>
    <definedName name="__pib2002" localSheetId="1">#REF!</definedName>
    <definedName name="__pib2002">#REF!</definedName>
    <definedName name="__pib2003" localSheetId="1">#REF!</definedName>
    <definedName name="__pib2003">#REF!</definedName>
    <definedName name="__PIB91">'[11]PIB corr'!#REF!</definedName>
    <definedName name="__pib98">[7]Programa!#REF!</definedName>
    <definedName name="__pib99" localSheetId="1">#REF!</definedName>
    <definedName name="__pib99">#REF!</definedName>
    <definedName name="__POR96" localSheetId="1">#REF!</definedName>
    <definedName name="__POR96">#REF!</definedName>
    <definedName name="__PRN96" localSheetId="1">#REF!</definedName>
    <definedName name="__PRN96">#REF!</definedName>
    <definedName name="__sr3" localSheetId="1">#REF!</definedName>
    <definedName name="__sr3">#REF!</definedName>
    <definedName name="__SRN96" localSheetId="1">#REF!</definedName>
    <definedName name="__SRN96">#REF!</definedName>
    <definedName name="__SRT11" localSheetId="0" hidden="1">{"Minpmon",#N/A,FALSE,"Monthinput"}</definedName>
    <definedName name="__SRT11" localSheetId="1" hidden="1">{"Minpmon",#N/A,FALSE,"Monthinput"}</definedName>
    <definedName name="__SRT11" hidden="1">{"Minpmon",#N/A,FALSE,"Monthinput"}</definedName>
    <definedName name="__SUM1" localSheetId="1">#REF!</definedName>
    <definedName name="__SUM1">#REF!</definedName>
    <definedName name="__SUM2" localSheetId="1">#REF!</definedName>
    <definedName name="__SUM2">#REF!</definedName>
    <definedName name="__TAB1" localSheetId="1">#REF!</definedName>
    <definedName name="__TAB1">#REF!</definedName>
    <definedName name="__tAB4" localSheetId="1">#REF!</definedName>
    <definedName name="__tAB4">#REF!</definedName>
    <definedName name="__TAB47" localSheetId="1">#REF!</definedName>
    <definedName name="__TAB47">#REF!</definedName>
    <definedName name="__YR0110">[8]Imp:Trade!$O$9:$R$464</definedName>
    <definedName name="__YR89">[8]Imp:Trade!$C$9:$C$464</definedName>
    <definedName name="__YR90">[8]Imp:Trade!$D$9:$D$464</definedName>
    <definedName name="__YR91">[8]Imp:Trade!$E$9:$E$464</definedName>
    <definedName name="__YR92">[8]Imp:Trade!$F$9:$F$464</definedName>
    <definedName name="__YR93">[8]Imp:Trade!$G$9:$G$464</definedName>
    <definedName name="__YR94">[8]Imp:Trade!$H$9:$H$464</definedName>
    <definedName name="__YR95">[8]Imp:Trade!$I$9:$I$464</definedName>
    <definedName name="_0_CEI_CCAS" localSheetId="0">#REF!</definedName>
    <definedName name="_0_CEI_CCAS" localSheetId="1">#REF!</definedName>
    <definedName name="_0_CEI_CCAS">#REF!</definedName>
    <definedName name="_0_Consulta_CEI" localSheetId="0">#REF!</definedName>
    <definedName name="_0_Consulta_CEI" localSheetId="1">#REF!</definedName>
    <definedName name="_0_Consulta_CEI">#REF!</definedName>
    <definedName name="_00_Consulta_CEI" localSheetId="1">#REF!</definedName>
    <definedName name="_00_Consulta_CEI">'[6]00_Consulta_CEI'!$A$1:$R$2940</definedName>
    <definedName name="_1" localSheetId="0">#REF!</definedName>
    <definedName name="_1" localSheetId="1">#REF!</definedName>
    <definedName name="_1">#REF!</definedName>
    <definedName name="_1___123Graph_ACHART_1" localSheetId="1" hidden="1">#REF!</definedName>
    <definedName name="_1___123Graph_ACHART_1" hidden="1">[25]IPC1988!$C$176:$C$182</definedName>
    <definedName name="_1_00_Consulta_CEI" localSheetId="1">#REF!</definedName>
    <definedName name="_1_00_Consulta_CEI">'[6]00_Consulta_CEI'!$A$1:$R$2940</definedName>
    <definedName name="_10" localSheetId="0">#REF!</definedName>
    <definedName name="_10" localSheetId="1">#REF!</definedName>
    <definedName name="_10">#REF!</definedName>
    <definedName name="_10__123Graph_ACHART_2" hidden="1">[26]IPC1988!$B$176:$B$182</definedName>
    <definedName name="_10__123Graph_DGROWTH_CPI" hidden="1">[27]Data!#REF!</definedName>
    <definedName name="_10__123Graph_XCHART_2" localSheetId="1" hidden="1">#REF!</definedName>
    <definedName name="_10__123Graph_XCHART_2" hidden="1">[25]IPC1988!$A$176:$A$182</definedName>
    <definedName name="_11__123Graph_ACPI_ER_LOG" hidden="1">[28]ER!#REF!</definedName>
    <definedName name="_12__123Graph_ACPI_ER_LOG" hidden="1">[28]ER!#REF!</definedName>
    <definedName name="_13__123Graph_AGROWTH_CPI" hidden="1">[27]Data!#REF!</definedName>
    <definedName name="_13__123Graph_DGROWTH_CPI" hidden="1">[27]Data!#REF!</definedName>
    <definedName name="_14__123Graph_AGROWTH_CPI" hidden="1">[27]Data!#REF!</definedName>
    <definedName name="_14__123Graph_AINVENT_SALES" localSheetId="1" hidden="1">#REF!</definedName>
    <definedName name="_14__123Graph_AINVENT_SALES" hidden="1">#REF!</definedName>
    <definedName name="_15__123Graph_AGROWTH_CPI" hidden="1">[27]Data!#REF!</definedName>
    <definedName name="_15__123Graph_AINVENT_SALES" localSheetId="1" hidden="1">#REF!</definedName>
    <definedName name="_15__123Graph_AINVENT_SALES" hidden="1">#REF!</definedName>
    <definedName name="_15__123Graph_AMIMPMA_1" localSheetId="1" hidden="1">#REF!</definedName>
    <definedName name="_15__123Graph_AMIMPMA_1" hidden="1">#REF!</definedName>
    <definedName name="_16__123Graph_AMIMPMA_1" localSheetId="1" hidden="1">#REF!</definedName>
    <definedName name="_16__123Graph_AMIMPMA_1" hidden="1">#REF!</definedName>
    <definedName name="_16__123Graph_ANDA_OIN" localSheetId="1" hidden="1">#REF!</definedName>
    <definedName name="_16__123Graph_ANDA_OIN" hidden="1">#REF!</definedName>
    <definedName name="_17__123Graph_ANDA_OIN" localSheetId="1" hidden="1">#REF!</definedName>
    <definedName name="_17__123Graph_ANDA_OIN" hidden="1">#REF!</definedName>
    <definedName name="_17__123Graph_AR_BMONEY" localSheetId="1" hidden="1">#REF!</definedName>
    <definedName name="_17__123Graph_AR_BMONEY" hidden="1">#REF!</definedName>
    <definedName name="_18__123Graph_AR_BMONEY" localSheetId="1" hidden="1">#REF!</definedName>
    <definedName name="_18__123Graph_AR_BMONEY" hidden="1">#REF!</definedName>
    <definedName name="_19__123Graph_ASEIGNOR" hidden="1">[20]seignior!#REF!</definedName>
    <definedName name="_1981" localSheetId="1">#REF!</definedName>
    <definedName name="_1981">#REF!</definedName>
    <definedName name="_1982" localSheetId="1">#REF!</definedName>
    <definedName name="_1982">#REF!</definedName>
    <definedName name="_1983" localSheetId="1">#REF!</definedName>
    <definedName name="_1983">#REF!</definedName>
    <definedName name="_1984" localSheetId="1">#REF!</definedName>
    <definedName name="_1984">#REF!</definedName>
    <definedName name="_1985" localSheetId="1">#REF!</definedName>
    <definedName name="_1985">#REF!</definedName>
    <definedName name="_1986" localSheetId="1">#REF!</definedName>
    <definedName name="_1986">#REF!</definedName>
    <definedName name="_1987" localSheetId="1">#REF!</definedName>
    <definedName name="_1987">#REF!</definedName>
    <definedName name="_1988" localSheetId="1">#REF!</definedName>
    <definedName name="_1988">#REF!</definedName>
    <definedName name="_1989" localSheetId="1">#REF!</definedName>
    <definedName name="_1989">#REF!</definedName>
    <definedName name="_1990" localSheetId="1">#REF!</definedName>
    <definedName name="_1990">#REF!</definedName>
    <definedName name="_1991" localSheetId="1">#REF!</definedName>
    <definedName name="_1991">#REF!</definedName>
    <definedName name="_1992" localSheetId="1">#REF!</definedName>
    <definedName name="_1992">#REF!</definedName>
    <definedName name="_1993" localSheetId="1">#REF!</definedName>
    <definedName name="_1993">#REF!</definedName>
    <definedName name="_1994" localSheetId="1">#REF!</definedName>
    <definedName name="_1994">#REF!</definedName>
    <definedName name="_1995" localSheetId="1">#REF!</definedName>
    <definedName name="_1995">#REF!</definedName>
    <definedName name="_1996" localSheetId="1">#REF!</definedName>
    <definedName name="_1996">#REF!</definedName>
    <definedName name="_1997" localSheetId="1">#REF!</definedName>
    <definedName name="_1997">#REF!</definedName>
    <definedName name="_1998" localSheetId="1">#REF!</definedName>
    <definedName name="_1998">#REF!</definedName>
    <definedName name="_1999" localSheetId="1">#REF!</definedName>
    <definedName name="_1999">#REF!</definedName>
    <definedName name="_1IMPRESION" localSheetId="0">#REF!</definedName>
    <definedName name="_1IMPRESION" localSheetId="1">#REF!</definedName>
    <definedName name="_1IMPRESION">#REF!</definedName>
    <definedName name="_1r" localSheetId="1">#REF!</definedName>
    <definedName name="_1r">#REF!</definedName>
    <definedName name="_2" localSheetId="0">#REF!</definedName>
    <definedName name="_2" localSheetId="1">#REF!</definedName>
    <definedName name="_2">#REF!</definedName>
    <definedName name="_2___123Graph_ACHART_2" localSheetId="1" hidden="1">#REF!</definedName>
    <definedName name="_2___123Graph_ACHART_2" hidden="1">[25]IPC1988!$B$176:$B$182</definedName>
    <definedName name="_2__123Graph_AGROWTH_CPI" hidden="1">[27]Data!#REF!</definedName>
    <definedName name="_2_0ju" localSheetId="1" hidden="1">#REF!</definedName>
    <definedName name="_2_0ju" hidden="1">#REF!</definedName>
    <definedName name="_2_31_Temp" localSheetId="0">#REF!</definedName>
    <definedName name="_2_31_Temp" localSheetId="1">#REF!</definedName>
    <definedName name="_2_31_Temp">#REF!</definedName>
    <definedName name="_20__123Graph_ASEIGNOR" hidden="1">[20]seignior!#REF!</definedName>
    <definedName name="_20__123Graph_BCHART_1" hidden="1">[26]IPC1988!$E$176:$E$182</definedName>
    <definedName name="_2000" localSheetId="1">#REF!</definedName>
    <definedName name="_2000">#REF!</definedName>
    <definedName name="_2001" localSheetId="1">#REF!</definedName>
    <definedName name="_2001">#REF!</definedName>
    <definedName name="_2002" localSheetId="1">#REF!</definedName>
    <definedName name="_2002">#REF!</definedName>
    <definedName name="_2003" localSheetId="1">#REF!</definedName>
    <definedName name="_2003">#REF!</definedName>
    <definedName name="_21__123Graph_BCHART_1" hidden="1">[26]IPC1988!$E$176:$E$182</definedName>
    <definedName name="_21__123Graph_BCHART_2" hidden="1">[26]IPC1988!$D$176:$D$182</definedName>
    <definedName name="_21__123Graph_DGROWTH_CPI" hidden="1">[27]Data!#REF!</definedName>
    <definedName name="_22__123Graph_BCHART_2" hidden="1">[26]IPC1988!$D$176:$D$182</definedName>
    <definedName name="_23__123Graph_BCPI_ER_LOG" hidden="1">[28]ER!#REF!</definedName>
    <definedName name="_24__123Graph_BCPI_ER_LOG" hidden="1">[28]ER!#REF!</definedName>
    <definedName name="_25__123Graph_BIBA_IBRD" hidden="1">[28]WB!#REF!</definedName>
    <definedName name="_26__123Graph_BIBA_IBRD" hidden="1">[28]WB!#REF!</definedName>
    <definedName name="_26__123Graph_BNDA_OIN" localSheetId="1" hidden="1">#REF!</definedName>
    <definedName name="_26__123Graph_BNDA_OIN" hidden="1">#REF!</definedName>
    <definedName name="_27__123Graph_BNDA_OIN" localSheetId="1" hidden="1">#REF!</definedName>
    <definedName name="_27__123Graph_BNDA_OIN" hidden="1">#REF!</definedName>
    <definedName name="_27__123Graph_BR_BMONEY" localSheetId="1" hidden="1">#REF!</definedName>
    <definedName name="_27__123Graph_BR_BMONEY" hidden="1">#REF!</definedName>
    <definedName name="_28__123Graph_BR_BMONEY" localSheetId="1" hidden="1">#REF!</definedName>
    <definedName name="_28__123Graph_BR_BMONEY" hidden="1">#REF!</definedName>
    <definedName name="_29__123Graph_BSEIGNOR" hidden="1">[20]seignior!#REF!</definedName>
    <definedName name="_2IMPRESION" localSheetId="0">#REF!</definedName>
    <definedName name="_2IMPRESION" localSheetId="1">#REF!</definedName>
    <definedName name="_2IMPRESION">#REF!</definedName>
    <definedName name="_2Macros_Import_.qbop">[24]!'[Macros Import].qbop'</definedName>
    <definedName name="_2r" localSheetId="1">#REF!</definedName>
    <definedName name="_2r">#REF!</definedName>
    <definedName name="_3" localSheetId="0">#REF!</definedName>
    <definedName name="_3" localSheetId="1">#REF!</definedName>
    <definedName name="_3">#REF!</definedName>
    <definedName name="_3___123Graph_BCHART_1" localSheetId="1" hidden="1">#REF!</definedName>
    <definedName name="_3___123Graph_BCHART_1" hidden="1">[25]IPC1988!$E$176:$E$182</definedName>
    <definedName name="_3__123Graph_AGROWTH_CPI" hidden="1">[27]Data!#REF!</definedName>
    <definedName name="_3__123Graph_DGROWTH_CPI" hidden="1">[27]Data!#REF!</definedName>
    <definedName name="_30__123Graph_BSEIGNOR" hidden="1">[20]seignior!#REF!</definedName>
    <definedName name="_30__123Graph_CMIMPMA_0" localSheetId="1" hidden="1">#REF!</definedName>
    <definedName name="_30__123Graph_CMIMPMA_0" hidden="1">#REF!</definedName>
    <definedName name="_31__123Graph_CMIMPMA_0" localSheetId="1" hidden="1">#REF!</definedName>
    <definedName name="_31__123Graph_CMIMPMA_0" hidden="1">#REF!</definedName>
    <definedName name="_31_Temp" localSheetId="0">#REF!</definedName>
    <definedName name="_31_Temp" localSheetId="1">#REF!</definedName>
    <definedName name="_31_Temp">#REF!</definedName>
    <definedName name="_32__123Graph_DGROWTH_CPI" hidden="1">[27]Data!#REF!</definedName>
    <definedName name="_33__123Graph_DGROWTH_CPI" hidden="1">[27]Data!#REF!</definedName>
    <definedName name="_33__123Graph_DMIMPMA_1" localSheetId="1" hidden="1">#REF!</definedName>
    <definedName name="_33__123Graph_DMIMPMA_1" hidden="1">#REF!</definedName>
    <definedName name="_34__123Graph_DMIMPMA_1" localSheetId="1" hidden="1">#REF!</definedName>
    <definedName name="_34__123Graph_DMIMPMA_1" hidden="1">#REF!</definedName>
    <definedName name="_34__123Graph_EMIMPMA_0" localSheetId="1" hidden="1">#REF!</definedName>
    <definedName name="_34__123Graph_EMIMPMA_0" hidden="1">#REF!</definedName>
    <definedName name="_35__123Graph_EMIMPMA_0" localSheetId="1" hidden="1">#REF!</definedName>
    <definedName name="_35__123Graph_EMIMPMA_0" hidden="1">#REF!</definedName>
    <definedName name="_35__123Graph_EMIMPMA_1" localSheetId="1" hidden="1">#REF!</definedName>
    <definedName name="_35__123Graph_EMIMPMA_1" hidden="1">#REF!</definedName>
    <definedName name="_36__123Graph_EMIMPMA_1" localSheetId="1" hidden="1">#REF!</definedName>
    <definedName name="_36__123Graph_EMIMPMA_1" hidden="1">#REF!</definedName>
    <definedName name="_36__123Graph_FMIMPMA_0" localSheetId="1" hidden="1">#REF!</definedName>
    <definedName name="_36__123Graph_FMIMPMA_0" hidden="1">#REF!</definedName>
    <definedName name="_37__123Graph_FMIMPMA_0" localSheetId="1" hidden="1">#REF!</definedName>
    <definedName name="_37__123Graph_FMIMPMA_0" hidden="1">#REF!</definedName>
    <definedName name="_37__123Graph_XCHART_2" hidden="1">[26]IPC1988!$A$176:$A$182</definedName>
    <definedName name="_38__123Graph_XCHART_2" hidden="1">[26]IPC1988!$A$176:$A$182</definedName>
    <definedName name="_38__123Graph_XMIMPMA_0" localSheetId="1" hidden="1">#REF!</definedName>
    <definedName name="_38__123Graph_XMIMPMA_0" hidden="1">#REF!</definedName>
    <definedName name="_39__123Graph_XMIMPMA_0" localSheetId="1" hidden="1">#REF!</definedName>
    <definedName name="_39__123Graph_XMIMPMA_0" hidden="1">#REF!</definedName>
    <definedName name="_39__123Graph_XR_BMONEY" localSheetId="1" hidden="1">#REF!</definedName>
    <definedName name="_39__123Graph_XR_BMONEY" hidden="1">#REF!</definedName>
    <definedName name="_3Macros_Import_.qbop">[29]!'[Macros Import].qbop'</definedName>
    <definedName name="_3r" localSheetId="1">#REF!</definedName>
    <definedName name="_3r">#REF!</definedName>
    <definedName name="_4" localSheetId="0">#REF!</definedName>
    <definedName name="_4" localSheetId="1">#REF!</definedName>
    <definedName name="_4">#REF!</definedName>
    <definedName name="_4___123Graph_BCHART_2" localSheetId="1" hidden="1">#REF!</definedName>
    <definedName name="_4___123Graph_BCHART_2" hidden="1">[25]IPC1988!$D$176:$D$182</definedName>
    <definedName name="_4__123Graph_DGROWTH_CPI" hidden="1">[27]Data!#REF!</definedName>
    <definedName name="_40__123Graph_XR_BMONEY" localSheetId="1" hidden="1">#REF!</definedName>
    <definedName name="_40__123Graph_XR_BMONEY" hidden="1">#REF!</definedName>
    <definedName name="_41__123Graph_XREALEX_WAGE" hidden="1">[30]PRIVATE!#REF!</definedName>
    <definedName name="_42__123Graph_XREALEX_WAGE" hidden="1">[30]PRIVATE!#REF!</definedName>
    <definedName name="_43_0ju" localSheetId="1" hidden="1">#REF!</definedName>
    <definedName name="_43_0ju" hidden="1">#REF!</definedName>
    <definedName name="_44_0ju" localSheetId="1" hidden="1">#REF!</definedName>
    <definedName name="_44_0ju" hidden="1">#REF!</definedName>
    <definedName name="_4Macros_Import_.qbop">[29]!'[Macros Import].qbop'</definedName>
    <definedName name="_4r" localSheetId="1">#REF!</definedName>
    <definedName name="_4r">#REF!</definedName>
    <definedName name="_5" localSheetId="0">#REF!</definedName>
    <definedName name="_5" localSheetId="1">#REF!</definedName>
    <definedName name="_5">#REF!</definedName>
    <definedName name="_5___123Graph_XCHART_2" localSheetId="1" hidden="1">#REF!</definedName>
    <definedName name="_5___123Graph_XCHART_2" hidden="1">[25]IPC1988!$A$176:$A$182</definedName>
    <definedName name="_5__123Graph_AGROWTH_CPI" hidden="1">[27]Data!#REF!</definedName>
    <definedName name="_5__123Graph_XREALEX_WAGE" hidden="1">[31]PRIVATE!#REF!</definedName>
    <definedName name="_5Macros_Import_.qbop">[24]!'[Macros Import].qbop'</definedName>
    <definedName name="_5r" localSheetId="1">#REF!</definedName>
    <definedName name="_5r">#REF!</definedName>
    <definedName name="_6" localSheetId="0">#REF!</definedName>
    <definedName name="_6" localSheetId="1">#REF!</definedName>
    <definedName name="_6">#REF!</definedName>
    <definedName name="_6__123Graph_ACHART_1" localSheetId="1" hidden="1">#REF!</definedName>
    <definedName name="_6__123Graph_ACHART_1" hidden="1">[25]IPC1988!$C$176:$C$182</definedName>
    <definedName name="_6__123Graph_AGROWTH_CPI" hidden="1">[27]Data!#REF!</definedName>
    <definedName name="_7" localSheetId="0">#REF!</definedName>
    <definedName name="_7" localSheetId="1">#REF!</definedName>
    <definedName name="_7">#REF!</definedName>
    <definedName name="_7__123Graph_ACHART_2" localSheetId="1" hidden="1">#REF!</definedName>
    <definedName name="_7__123Graph_ACHART_2" hidden="1">[25]IPC1988!$B$176:$B$182</definedName>
    <definedName name="_7__123Graph_AGROWTH_CPI" hidden="1">[27]Data!#REF!</definedName>
    <definedName name="_7__123Graph_DGROWTH_CPI" hidden="1">[27]Data!#REF!</definedName>
    <definedName name="_7Macros_Import_.qbop">[32]!'[Macros Import].qbop'</definedName>
    <definedName name="_8__123Graph_ACHART_1" hidden="1">[26]IPC1988!$C$176:$C$182</definedName>
    <definedName name="_8__123Graph_BCHART_1" localSheetId="1" hidden="1">#REF!</definedName>
    <definedName name="_8__123Graph_BCHART_1" hidden="1">[25]IPC1988!$E$176:$E$182</definedName>
    <definedName name="_8__123Graph_DGROWTH_CPI" hidden="1">[27]Data!#REF!</definedName>
    <definedName name="_8Macros_Import_.qbop">[32]!'[Macros Import].qbop'</definedName>
    <definedName name="_9" localSheetId="0">#REF!</definedName>
    <definedName name="_9" localSheetId="1">#REF!</definedName>
    <definedName name="_9">#REF!</definedName>
    <definedName name="_9__123Graph_ACHART_1" hidden="1">[26]IPC1988!$C$176:$C$182</definedName>
    <definedName name="_9__123Graph_ACHART_2" hidden="1">[26]IPC1988!$B$176:$B$182</definedName>
    <definedName name="_9__123Graph_AGROWTH_CPI" hidden="1">[27]Data!#REF!</definedName>
    <definedName name="_9__123Graph_BCHART_2" localSheetId="1" hidden="1">#REF!</definedName>
    <definedName name="_9__123Graph_BCHART_2" hidden="1">[25]IPC1988!$D$176:$D$182</definedName>
    <definedName name="_90" localSheetId="0">#REF!</definedName>
    <definedName name="_90" localSheetId="1">#REF!</definedName>
    <definedName name="_90">#REF!</definedName>
    <definedName name="_9Macros_Import_.qbop">[29]!'[Macros Import].qbop'</definedName>
    <definedName name="_A">#N/A</definedName>
    <definedName name="_A23" localSheetId="0">[3]Info!#REF!</definedName>
    <definedName name="_A23" localSheetId="1">#REF!</definedName>
    <definedName name="_A23">[3]Info!#REF!</definedName>
    <definedName name="_abs1" localSheetId="0">#REF!</definedName>
    <definedName name="_abs1" localSheetId="1">#REF!</definedName>
    <definedName name="_abs1">#REF!</definedName>
    <definedName name="_abs2" localSheetId="0">#REF!</definedName>
    <definedName name="_abs2" localSheetId="1">#REF!</definedName>
    <definedName name="_abs2">#REF!</definedName>
    <definedName name="_abs3" localSheetId="0">#REF!</definedName>
    <definedName name="_abs3" localSheetId="1">#REF!</definedName>
    <definedName name="_abs3">#REF!</definedName>
    <definedName name="_aBZ7" localSheetId="0">#REF!</definedName>
    <definedName name="_aBZ7" localSheetId="1">#REF!</definedName>
    <definedName name="_aBZ7">#REF!</definedName>
    <definedName name="_ABZ8" localSheetId="0">#REF!</definedName>
    <definedName name="_ABZ8" localSheetId="1">#REF!</definedName>
    <definedName name="_ABZ8">#REF!</definedName>
    <definedName name="_aen1" localSheetId="0">#REF!</definedName>
    <definedName name="_aen1" localSheetId="1">#REF!</definedName>
    <definedName name="_aen1">#REF!</definedName>
    <definedName name="_aen2" localSheetId="0">#REF!</definedName>
    <definedName name="_aen2" localSheetId="1">#REF!</definedName>
    <definedName name="_aen2">#REF!</definedName>
    <definedName name="_bem98" localSheetId="0">[7]Programa!#REF!</definedName>
    <definedName name="_bem98" localSheetId="1">#REF!</definedName>
    <definedName name="_bem98">[7]Programa!#REF!</definedName>
    <definedName name="_BOP1" localSheetId="0">#REF!</definedName>
    <definedName name="_BOP1" localSheetId="1">#REF!</definedName>
    <definedName name="_BOP1">#REF!</definedName>
    <definedName name="_BOP2" localSheetId="0">#REF!</definedName>
    <definedName name="_BOP2" localSheetId="1">#REF!</definedName>
    <definedName name="_BOP2">#REF!</definedName>
    <definedName name="_BTO2" localSheetId="1">#REF!</definedName>
    <definedName name="_BTO2">#REF!</definedName>
    <definedName name="_CEL96" localSheetId="0">#REF!</definedName>
    <definedName name="_CEL96" localSheetId="1">#REF!</definedName>
    <definedName name="_CEL96">#REF!</definedName>
    <definedName name="_Cua13" localSheetId="0">#REF!</definedName>
    <definedName name="_Cua13" localSheetId="1">#REF!</definedName>
    <definedName name="_Cua13">#REF!</definedName>
    <definedName name="_Cua15" localSheetId="0">#REF!</definedName>
    <definedName name="_Cua15" localSheetId="1">#REF!</definedName>
    <definedName name="_Cua15">#REF!</definedName>
    <definedName name="_Cua16" localSheetId="0">#REF!</definedName>
    <definedName name="_Cua16" localSheetId="1">#REF!</definedName>
    <definedName name="_Cua16">#REF!</definedName>
    <definedName name="_Cua17" localSheetId="0">#REF!</definedName>
    <definedName name="_Cua17" localSheetId="1">#REF!</definedName>
    <definedName name="_Cua17">#REF!</definedName>
    <definedName name="_Cua18" localSheetId="0">#REF!</definedName>
    <definedName name="_Cua18" localSheetId="1">#REF!</definedName>
    <definedName name="_Cua18">#REF!</definedName>
    <definedName name="_Cua19" localSheetId="0">#REF!</definedName>
    <definedName name="_Cua19" localSheetId="1">#REF!</definedName>
    <definedName name="_Cua19">#REF!</definedName>
    <definedName name="_cud21" localSheetId="0">#REF!</definedName>
    <definedName name="_cud21" localSheetId="1">#REF!</definedName>
    <definedName name="_cud21">#REF!</definedName>
    <definedName name="_D" localSheetId="0">#REF!</definedName>
    <definedName name="_D" localSheetId="1">#REF!</definedName>
    <definedName name="_D">#REF!</definedName>
    <definedName name="_dcc2000" localSheetId="0">#REF!</definedName>
    <definedName name="_dcc2000" localSheetId="1">#REF!</definedName>
    <definedName name="_dcc2000">#REF!</definedName>
    <definedName name="_dcc2001" localSheetId="0">#REF!</definedName>
    <definedName name="_dcc2001" localSheetId="1">#REF!</definedName>
    <definedName name="_dcc2001">#REF!</definedName>
    <definedName name="_dcc2002" localSheetId="0">#REF!</definedName>
    <definedName name="_dcc2002" localSheetId="1">#REF!</definedName>
    <definedName name="_dcc2002">#REF!</definedName>
    <definedName name="_dcc2003" localSheetId="0">#REF!</definedName>
    <definedName name="_dcc2003" localSheetId="1">#REF!</definedName>
    <definedName name="_dcc2003">#REF!</definedName>
    <definedName name="_dcc98" localSheetId="0">[7]Programa!#REF!</definedName>
    <definedName name="_dcc98" localSheetId="1">#REF!</definedName>
    <definedName name="_dcc98">[7]Programa!#REF!</definedName>
    <definedName name="_dcc99" localSheetId="0">#REF!</definedName>
    <definedName name="_dcc99" localSheetId="1">#REF!</definedName>
    <definedName name="_dcc99">#REF!</definedName>
    <definedName name="_DIA1" localSheetId="0">#REF!</definedName>
    <definedName name="_DIA1" localSheetId="1">#REF!</definedName>
    <definedName name="_DIA1">#REF!</definedName>
    <definedName name="_dic96" localSheetId="0">#REF!</definedName>
    <definedName name="_dic96" localSheetId="1">#REF!</definedName>
    <definedName name="_dic96">#REF!</definedName>
    <definedName name="_dic97" localSheetId="0">#REF!</definedName>
    <definedName name="_dic97" localSheetId="1">#REF!</definedName>
    <definedName name="_dic97">#REF!</definedName>
    <definedName name="_Dist_Bin" localSheetId="1" hidden="1">#REF!</definedName>
    <definedName name="_Dist_Bin" hidden="1">#REF!</definedName>
    <definedName name="_Dist_Values" localSheetId="1" hidden="1">#REF!</definedName>
    <definedName name="_Dist_Values" hidden="1">#REF!</definedName>
    <definedName name="_emi2000" localSheetId="0">#REF!</definedName>
    <definedName name="_emi2000" localSheetId="1">#REF!</definedName>
    <definedName name="_emi2000">#REF!</definedName>
    <definedName name="_emi2001" localSheetId="0">#REF!</definedName>
    <definedName name="_emi2001" localSheetId="1">#REF!</definedName>
    <definedName name="_emi2001">#REF!</definedName>
    <definedName name="_emi2002" localSheetId="0">#REF!</definedName>
    <definedName name="_emi2002" localSheetId="1">#REF!</definedName>
    <definedName name="_emi2002">#REF!</definedName>
    <definedName name="_emi2003" localSheetId="0">#REF!</definedName>
    <definedName name="_emi2003" localSheetId="1">#REF!</definedName>
    <definedName name="_emi2003">#REF!</definedName>
    <definedName name="_emi98" localSheetId="0">#REF!</definedName>
    <definedName name="_emi98" localSheetId="1">#REF!</definedName>
    <definedName name="_emi98">#REF!</definedName>
    <definedName name="_emi99" localSheetId="0">#REF!</definedName>
    <definedName name="_emi99" localSheetId="1">#REF!</definedName>
    <definedName name="_emi99">#REF!</definedName>
    <definedName name="_Equilibre_Epargne_Investissement" localSheetId="0">#REF!</definedName>
    <definedName name="_Equilibre_Epargne_Investissement" localSheetId="1">#REF!</definedName>
    <definedName name="_Equilibre_Epargne_Investissement">#REF!</definedName>
    <definedName name="_EXP2" localSheetId="0">[33]Exp!#REF!</definedName>
    <definedName name="_EXP2" localSheetId="1">#REF!</definedName>
    <definedName name="_EXP2">[33]Exp!#REF!</definedName>
    <definedName name="_EXP5" localSheetId="0">#REF!</definedName>
    <definedName name="_EXP5" localSheetId="1">#REF!</definedName>
    <definedName name="_EXP5">#REF!</definedName>
    <definedName name="_EXP6" localSheetId="0">#REF!</definedName>
    <definedName name="_EXP6" localSheetId="1">#REF!</definedName>
    <definedName name="_EXP6">#REF!</definedName>
    <definedName name="_EXP7" localSheetId="0">#REF!</definedName>
    <definedName name="_EXP7" localSheetId="1">#REF!</definedName>
    <definedName name="_EXP7">#REF!</definedName>
    <definedName name="_EXP9" localSheetId="0">#REF!</definedName>
    <definedName name="_EXP9" localSheetId="1">#REF!</definedName>
    <definedName name="_EXP9">#REF!</definedName>
    <definedName name="_EXR1" localSheetId="0">#REF!</definedName>
    <definedName name="_EXR1" localSheetId="1">#REF!</definedName>
    <definedName name="_EXR1">#REF!</definedName>
    <definedName name="_EXR2" localSheetId="0">#REF!</definedName>
    <definedName name="_EXR2" localSheetId="1">#REF!</definedName>
    <definedName name="_EXR2">#REF!</definedName>
    <definedName name="_EXR3" localSheetId="0">#REF!</definedName>
    <definedName name="_EXR3" localSheetId="1">#REF!</definedName>
    <definedName name="_EXR3">#REF!</definedName>
    <definedName name="_f">#N/A</definedName>
    <definedName name="_fig3" localSheetId="0">#REF!</definedName>
    <definedName name="_fig3" localSheetId="1">#REF!</definedName>
    <definedName name="_fig3">#REF!</definedName>
    <definedName name="_Fill" localSheetId="0" hidden="1">#REF!</definedName>
    <definedName name="_Fill" localSheetId="1" hidden="1">#REF!</definedName>
    <definedName name="_Fill" hidden="1">#REF!</definedName>
    <definedName name="_Fill1" localSheetId="0" hidden="1">#REF!</definedName>
    <definedName name="_Fill1" localSheetId="1" hidden="1">#REF!</definedName>
    <definedName name="_Fill1" hidden="1">#REF!</definedName>
    <definedName name="_filterd" localSheetId="1" hidden="1">#REF!</definedName>
    <definedName name="_filterd" hidden="1">[34]C!$P$428:$T$428</definedName>
    <definedName name="_xlnm._FilterDatabase" localSheetId="1" hidden="1">#REF!</definedName>
    <definedName name="_xlnm._FilterDatabase" hidden="1">[35]C!$P$428:$T$428</definedName>
    <definedName name="_Financement_Deficit" localSheetId="0">#REF!</definedName>
    <definedName name="_Financement_Deficit" localSheetId="1">#REF!</definedName>
    <definedName name="_Financement_Deficit">#REF!</definedName>
    <definedName name="_FIS96" localSheetId="0">#REF!</definedName>
    <definedName name="_FIS96" localSheetId="1">#REF!</definedName>
    <definedName name="_FIS96">#REF!</definedName>
    <definedName name="_FXVXTRAVA_A160" localSheetId="0">#REF!</definedName>
    <definedName name="_FXVXTRAVA_A160" localSheetId="1">#REF!</definedName>
    <definedName name="_FXVXTRAVA_A160">#REF!</definedName>
    <definedName name="_FXVXTRAVB_A1.." localSheetId="0">#REF!</definedName>
    <definedName name="_FXVXTRAVB_A1.." localSheetId="1">#REF!</definedName>
    <definedName name="_FXVXTRAVB_A1..">#REF!</definedName>
    <definedName name="_gfd2" localSheetId="0" hidden="1">{"mt1",#N/A,FALSE,"Debt";"mt2",#N/A,FALSE,"Debt";"mt3",#N/A,FALSE,"Debt";"mt4",#N/A,FALSE,"Debt";"mt5",#N/A,FALSE,"Debt";"mt6",#N/A,FALSE,"Debt";"mt7",#N/A,FALSE,"Debt"}</definedName>
    <definedName name="_gfd2" localSheetId="1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0" hidden="1">{#N/A,#N/A,FALSE,"DOC";"TB_28",#N/A,FALSE,"FITB_28";"TB_91",#N/A,FALSE,"FITB_91";"TB_182",#N/A,FALSE,"FITB_182";"TB_273",#N/A,FALSE,"FITB_273";"TB_364",#N/A,FALSE,"FITB_364 ";"SUMMARY",#N/A,FALSE,"Summary"}</definedName>
    <definedName name="_gt4" localSheetId="1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 localSheetId="0">#REF!</definedName>
    <definedName name="_IMP10" localSheetId="1">#REF!</definedName>
    <definedName name="_IMP10">#REF!</definedName>
    <definedName name="_IMP2" localSheetId="0">#REF!</definedName>
    <definedName name="_IMP2" localSheetId="1">#REF!</definedName>
    <definedName name="_IMP2">#REF!</definedName>
    <definedName name="_IMP4" localSheetId="0">#REF!</definedName>
    <definedName name="_IMP4" localSheetId="1">#REF!</definedName>
    <definedName name="_IMP4">#REF!</definedName>
    <definedName name="_IMP6" localSheetId="0">#REF!</definedName>
    <definedName name="_IMP6" localSheetId="1">#REF!</definedName>
    <definedName name="_IMP6">#REF!</definedName>
    <definedName name="_IMP7" localSheetId="0">#REF!</definedName>
    <definedName name="_IMP7" localSheetId="1">#REF!</definedName>
    <definedName name="_IMP7">#REF!</definedName>
    <definedName name="_IMP8" localSheetId="0">#REF!</definedName>
    <definedName name="_IMP8" localSheetId="1">#REF!</definedName>
    <definedName name="_IMP8">#REF!</definedName>
    <definedName name="_Indicateurs_1" localSheetId="0">#REF!</definedName>
    <definedName name="_Indicateurs_1" localSheetId="1">#REF!</definedName>
    <definedName name="_Indicateurs_1">#REF!</definedName>
    <definedName name="_Indicateurs_2" localSheetId="0">#REF!</definedName>
    <definedName name="_Indicateurs_2" localSheetId="1">#REF!</definedName>
    <definedName name="_Indicateurs_2">#REF!</definedName>
    <definedName name="_Indicateurs_Zone" localSheetId="0">#REF!</definedName>
    <definedName name="_Indicateurs_Zone" localSheetId="1">#REF!</definedName>
    <definedName name="_Indicateurs_Zone">#REF!</definedName>
    <definedName name="_INE1" localSheetId="0">#REF!</definedName>
    <definedName name="_INE1" localSheetId="1">#REF!</definedName>
    <definedName name="_INE1">#REF!</definedName>
    <definedName name="_ipc2000" localSheetId="0">#REF!</definedName>
    <definedName name="_ipc2000" localSheetId="1">#REF!</definedName>
    <definedName name="_ipc2000">#REF!</definedName>
    <definedName name="_ipc2001" localSheetId="0">#REF!</definedName>
    <definedName name="_ipc2001" localSheetId="1">#REF!</definedName>
    <definedName name="_ipc2001">#REF!</definedName>
    <definedName name="_ipc2002" localSheetId="0">#REF!</definedName>
    <definedName name="_ipc2002" localSheetId="1">#REF!</definedName>
    <definedName name="_ipc2002">#REF!</definedName>
    <definedName name="_ipc2003" localSheetId="0">#REF!</definedName>
    <definedName name="_ipc2003" localSheetId="1">#REF!</definedName>
    <definedName name="_ipc2003">#REF!</definedName>
    <definedName name="_ipc98" localSheetId="0">#REF!</definedName>
    <definedName name="_ipc98" localSheetId="1">#REF!</definedName>
    <definedName name="_ipc98">#REF!</definedName>
    <definedName name="_ipc99" localSheetId="0">#REF!</definedName>
    <definedName name="_ipc99" localSheetId="1">#REF!</definedName>
    <definedName name="_ipc99">#REF!</definedName>
    <definedName name="_jun96" localSheetId="0">#REF!</definedName>
    <definedName name="_jun96" localSheetId="1">#REF!</definedName>
    <definedName name="_jun96">#REF!</definedName>
    <definedName name="_jun97" localSheetId="0">#REF!</definedName>
    <definedName name="_jun97" localSheetId="1">#REF!</definedName>
    <definedName name="_jun97">#REF!</definedName>
    <definedName name="_Key1" localSheetId="0" hidden="1">[36]Info!#REF!</definedName>
    <definedName name="_Key1" localSheetId="1" hidden="1">#REF!</definedName>
    <definedName name="_Key1" hidden="1">[36]Info!#REF!</definedName>
    <definedName name="_Key12" localSheetId="0" hidden="1">[3]Info!#REF!</definedName>
    <definedName name="_Key12" localSheetId="1" hidden="1">#REF!</definedName>
    <definedName name="_Key12" hidden="1">[3]Info!#REF!</definedName>
    <definedName name="_Key2" localSheetId="0" hidden="1">#REF!</definedName>
    <definedName name="_Key2" localSheetId="1" hidden="1">#REF!</definedName>
    <definedName name="_Key2" hidden="1">#REF!</definedName>
    <definedName name="_key3" localSheetId="0" hidden="1">#REF!</definedName>
    <definedName name="_key3" localSheetId="1" hidden="1">#REF!</definedName>
    <definedName name="_key3" hidden="1">#REF!</definedName>
    <definedName name="_Key4" localSheetId="0" hidden="1">#REF!</definedName>
    <definedName name="_Key4" localSheetId="1" hidden="1">#REF!</definedName>
    <definedName name="_Key4" hidden="1">#REF!</definedName>
    <definedName name="_lyf5" localSheetId="0" hidden="1">{#N/A,#N/A,FALSE,"PUBLEXP"}</definedName>
    <definedName name="_lyf5" localSheetId="1" hidden="1">{#N/A,#N/A,FALSE,"PUBLEXP"}</definedName>
    <definedName name="_lyf5" hidden="1">{#N/A,#N/A,FALSE,"PUBLEXP"}</definedName>
    <definedName name="_M" localSheetId="1">#REF!</definedName>
    <definedName name="_M">#REF!</definedName>
    <definedName name="_mar96" localSheetId="0">#REF!</definedName>
    <definedName name="_mar96" localSheetId="1">#REF!</definedName>
    <definedName name="_mar96">#REF!</definedName>
    <definedName name="_mar97" localSheetId="0">#REF!</definedName>
    <definedName name="_mar97" localSheetId="1">#REF!</definedName>
    <definedName name="_mar97">#REF!</definedName>
    <definedName name="_MAT4" localSheetId="0" hidden="1">{"'para SB'!$A$1420:$F$1479"}</definedName>
    <definedName name="_MAT4" localSheetId="1" hidden="1">{"'para SB'!$A$1420:$F$1479"}</definedName>
    <definedName name="_MAT4" hidden="1">{"'para SB'!$A$1420:$F$1479"}</definedName>
    <definedName name="_MatMult_A" localSheetId="0" hidden="1">#REF!</definedName>
    <definedName name="_MatMult_A" localSheetId="1" hidden="1">#REF!</definedName>
    <definedName name="_MatMult_A" hidden="1">#REF!</definedName>
    <definedName name="_MatMult_B" localSheetId="0" hidden="1">#REF!</definedName>
    <definedName name="_MatMult_B" localSheetId="1" hidden="1">#REF!</definedName>
    <definedName name="_MatMult_B" hidden="1">#REF!</definedName>
    <definedName name="_MCV1" localSheetId="1">#REF!</definedName>
    <definedName name="_MCV1">[37]Q2!$E$64:$AH$64</definedName>
    <definedName name="_me98" localSheetId="0">[7]Programa!#REF!</definedName>
    <definedName name="_me98" localSheetId="1">#REF!</definedName>
    <definedName name="_me98">[7]Programa!#REF!</definedName>
    <definedName name="_mes95" localSheetId="0">#REF!</definedName>
    <definedName name="_mes95" localSheetId="1">#REF!</definedName>
    <definedName name="_mes95">#REF!</definedName>
    <definedName name="_min1" localSheetId="1">#REF!</definedName>
    <definedName name="_min1">[38]minor!$A$7:$AU$50</definedName>
    <definedName name="_min2" localSheetId="1">#REF!</definedName>
    <definedName name="_min2">[38]minor!$A$111:$AU$143</definedName>
    <definedName name="_min3" localSheetId="1">#REF!</definedName>
    <definedName name="_min3">[38]minor!$A$145:$AU$174</definedName>
    <definedName name="_min4" localSheetId="1">#REF!</definedName>
    <definedName name="_min4">[38]minor!$A$177:$AU$208</definedName>
    <definedName name="_min5" localSheetId="1">#REF!</definedName>
    <definedName name="_min5">[38]minor!$A$210:$AU$238</definedName>
    <definedName name="_min6" localSheetId="1">#REF!</definedName>
    <definedName name="_min6">[38]minor!$A$240:$AU$268</definedName>
    <definedName name="_mk14" localSheetId="0">[39]NFPEntps!#REF!</definedName>
    <definedName name="_mk14" localSheetId="1">#REF!</definedName>
    <definedName name="_mk14">[39]NFPEntps!#REF!</definedName>
    <definedName name="_MTS2" localSheetId="0">'[40]Annual Tables'!#REF!</definedName>
    <definedName name="_MTS2" localSheetId="1">#REF!</definedName>
    <definedName name="_MTS2">'[40]Annual Tables'!#REF!</definedName>
    <definedName name="_NA1" localSheetId="0">[10]raw!#REF!</definedName>
    <definedName name="_NA1" localSheetId="1">#REF!</definedName>
    <definedName name="_NA1">[10]raw!#REF!</definedName>
    <definedName name="_NA2" localSheetId="0">[10]raw!#REF!</definedName>
    <definedName name="_NA2" localSheetId="1">#REF!</definedName>
    <definedName name="_NA2">[10]raw!#REF!</definedName>
    <definedName name="_NA3" localSheetId="0">[10]raw!#REF!</definedName>
    <definedName name="_NA3" localSheetId="1">#REF!</definedName>
    <definedName name="_NA3">[10]raw!#REF!</definedName>
    <definedName name="_NB1" localSheetId="1">#REF!</definedName>
    <definedName name="_NB1">[10]raw!#REF!</definedName>
    <definedName name="_NB2" localSheetId="1">#REF!</definedName>
    <definedName name="_NB2">[10]raw!#REF!</definedName>
    <definedName name="_NB3">[41]raw!$A$513:$F$513</definedName>
    <definedName name="_NC1" localSheetId="1">#REF!</definedName>
    <definedName name="_NC1">[10]raw!#REF!</definedName>
    <definedName name="_NC3" localSheetId="1">#REF!</definedName>
    <definedName name="_NC3">[10]raw!#REF!</definedName>
    <definedName name="_NC4" localSheetId="1">#REF!</definedName>
    <definedName name="_NC4">[10]raw!#REF!</definedName>
    <definedName name="_NIC02" localSheetId="0">#REF!</definedName>
    <definedName name="_NIC02" localSheetId="1">#REF!</definedName>
    <definedName name="_NIC02">#REF!</definedName>
    <definedName name="_NIC03" localSheetId="0">#REF!</definedName>
    <definedName name="_NIC03" localSheetId="1">#REF!</definedName>
    <definedName name="_NIC03">#REF!</definedName>
    <definedName name="_NIC06" localSheetId="0">#REF!</definedName>
    <definedName name="_NIC06" localSheetId="1">#REF!</definedName>
    <definedName name="_NIC06">#REF!</definedName>
    <definedName name="_NIC07" localSheetId="0">#REF!</definedName>
    <definedName name="_NIC07" localSheetId="1">#REF!</definedName>
    <definedName name="_NIC07">#REF!</definedName>
    <definedName name="_NIC09" localSheetId="0">#REF!</definedName>
    <definedName name="_NIC09" localSheetId="1">#REF!</definedName>
    <definedName name="_NIC09">#REF!</definedName>
    <definedName name="_NIC10" localSheetId="0">#REF!</definedName>
    <definedName name="_NIC10" localSheetId="1">#REF!</definedName>
    <definedName name="_NIC10">#REF!</definedName>
    <definedName name="_NIC11" localSheetId="0">#REF!</definedName>
    <definedName name="_NIC11" localSheetId="1">#REF!</definedName>
    <definedName name="_NIC11">#REF!</definedName>
    <definedName name="_NIC12" localSheetId="0">#REF!</definedName>
    <definedName name="_NIC12" localSheetId="1">#REF!</definedName>
    <definedName name="_NIC12">#REF!</definedName>
    <definedName name="_NIC13" localSheetId="0">#REF!</definedName>
    <definedName name="_NIC13" localSheetId="1">#REF!</definedName>
    <definedName name="_NIC13">#REF!</definedName>
    <definedName name="_NIC15" localSheetId="0">#REF!</definedName>
    <definedName name="_NIC15" localSheetId="1">#REF!</definedName>
    <definedName name="_NIC15">#REF!</definedName>
    <definedName name="_NIC16" localSheetId="0">#REF!</definedName>
    <definedName name="_NIC16" localSheetId="1">#REF!</definedName>
    <definedName name="_NIC16">#REF!</definedName>
    <definedName name="_NOV8" localSheetId="0" hidden="1">{"'para SB'!$A$1420:$F$1479"}</definedName>
    <definedName name="_NOV8" localSheetId="1" hidden="1">{"'para SB'!$A$1420:$F$1479"}</definedName>
    <definedName name="_NOV8" hidden="1">{"'para SB'!$A$1420:$F$1479"}</definedName>
    <definedName name="_npp2000" localSheetId="0">#REF!</definedName>
    <definedName name="_npp2000" localSheetId="1">#REF!</definedName>
    <definedName name="_npp2000">#REF!</definedName>
    <definedName name="_npp2001" localSheetId="0">#REF!</definedName>
    <definedName name="_npp2001" localSheetId="1">#REF!</definedName>
    <definedName name="_npp2001">#REF!</definedName>
    <definedName name="_npp2002" localSheetId="0">#REF!</definedName>
    <definedName name="_npp2002" localSheetId="1">#REF!</definedName>
    <definedName name="_npp2002">#REF!</definedName>
    <definedName name="_npp2003" localSheetId="0">#REF!</definedName>
    <definedName name="_npp2003" localSheetId="1">#REF!</definedName>
    <definedName name="_npp2003">#REF!</definedName>
    <definedName name="_npp98" localSheetId="0">#REF!</definedName>
    <definedName name="_npp98" localSheetId="1">#REF!</definedName>
    <definedName name="_npp98">#REF!</definedName>
    <definedName name="_npp99" localSheetId="0">#REF!</definedName>
    <definedName name="_npp99" localSheetId="1">#REF!</definedName>
    <definedName name="_npp99">#REF!</definedName>
    <definedName name="_OCT95" localSheetId="1">#REF!</definedName>
    <definedName name="_OCT95">'[42]FINANC-95'!$A$1:$D$35</definedName>
    <definedName name="_oma1" localSheetId="1">#REF!</definedName>
    <definedName name="_oma1">[38]omas!$A$1:$AH$31</definedName>
    <definedName name="_oma2" localSheetId="1">#REF!</definedName>
    <definedName name="_oma2">[38]omas!$A$32:$AH$73</definedName>
    <definedName name="_oma3" localSheetId="1">#REF!</definedName>
    <definedName name="_oma3">[38]omas!$A$80:$AH$120</definedName>
    <definedName name="_Order1" hidden="1">255</definedName>
    <definedName name="_Order2" hidden="1">255</definedName>
    <definedName name="_OUT1" localSheetId="0">#REF!</definedName>
    <definedName name="_OUT1" localSheetId="1">#REF!</definedName>
    <definedName name="_OUT1">#REF!</definedName>
    <definedName name="_OUT2" localSheetId="0">'[43]Serv&amp;Trans'!#REF!</definedName>
    <definedName name="_OUT2" localSheetId="1">#REF!</definedName>
    <definedName name="_OUT2">'[43]Serv&amp;Trans'!#REF!</definedName>
    <definedName name="_OUT3" localSheetId="0">#REF!</definedName>
    <definedName name="_OUT3" localSheetId="1">#REF!</definedName>
    <definedName name="_OUT3">#REF!</definedName>
    <definedName name="_OUT4" localSheetId="0">#REF!</definedName>
    <definedName name="_OUT4" localSheetId="1">#REF!</definedName>
    <definedName name="_OUT4">#REF!</definedName>
    <definedName name="_OUT5" localSheetId="0">#REF!</definedName>
    <definedName name="_OUT5" localSheetId="1">#REF!</definedName>
    <definedName name="_OUT5">#REF!</definedName>
    <definedName name="_OUT6" localSheetId="0">#REF!</definedName>
    <definedName name="_OUT6" localSheetId="1">#REF!</definedName>
    <definedName name="_OUT6">#REF!</definedName>
    <definedName name="_OUT7" localSheetId="0">#REF!</definedName>
    <definedName name="_OUT7" localSheetId="1">#REF!</definedName>
    <definedName name="_OUT7">#REF!</definedName>
    <definedName name="_P" localSheetId="0">#REF!</definedName>
    <definedName name="_P" localSheetId="1">#REF!</definedName>
    <definedName name="_P">#REF!</definedName>
    <definedName name="_PAG2" localSheetId="0">[40]Index!#REF!</definedName>
    <definedName name="_PAG2" localSheetId="1">#REF!</definedName>
    <definedName name="_PAG2">[40]Index!#REF!</definedName>
    <definedName name="_PAG3" localSheetId="0">[40]Index!#REF!</definedName>
    <definedName name="_PAG3" localSheetId="1">#REF!</definedName>
    <definedName name="_PAG3">[40]Index!#REF!</definedName>
    <definedName name="_PAG4" localSheetId="0">[40]Index!#REF!</definedName>
    <definedName name="_PAG4" localSheetId="1">#REF!</definedName>
    <definedName name="_PAG4">[40]Index!#REF!</definedName>
    <definedName name="_PAG5" localSheetId="0">[40]Index!#REF!</definedName>
    <definedName name="_PAG5" localSheetId="1">#REF!</definedName>
    <definedName name="_PAG5">[40]Index!#REF!</definedName>
    <definedName name="_PAG6" localSheetId="1">#REF!</definedName>
    <definedName name="_PAG6">[40]Index!#REF!</definedName>
    <definedName name="_PAG7" localSheetId="0">#REF!</definedName>
    <definedName name="_PAG7" localSheetId="1">#REF!</definedName>
    <definedName name="_PAG7">#REF!</definedName>
    <definedName name="_Parse_In" localSheetId="0" hidden="1">#REF!</definedName>
    <definedName name="_Parse_In" localSheetId="1" hidden="1">#REF!</definedName>
    <definedName name="_Parse_In" hidden="1">#REF!</definedName>
    <definedName name="_Parse_Out" localSheetId="0" hidden="1">#REF!</definedName>
    <definedName name="_Parse_Out" localSheetId="1" hidden="1">#REF!</definedName>
    <definedName name="_Parse_Out" hidden="1">#REF!</definedName>
    <definedName name="_PC90" localSheetId="0">#REF!</definedName>
    <definedName name="_PC90" localSheetId="1">#REF!</definedName>
    <definedName name="_PC90">#REF!</definedName>
    <definedName name="_pib2000" localSheetId="0">#REF!</definedName>
    <definedName name="_pib2000" localSheetId="1">#REF!</definedName>
    <definedName name="_pib2000">#REF!</definedName>
    <definedName name="_pib2001" localSheetId="0">#REF!</definedName>
    <definedName name="_pib2001" localSheetId="1">#REF!</definedName>
    <definedName name="_pib2001">#REF!</definedName>
    <definedName name="_pib2002" localSheetId="0">#REF!</definedName>
    <definedName name="_pib2002" localSheetId="1">#REF!</definedName>
    <definedName name="_pib2002">#REF!</definedName>
    <definedName name="_pib2003" localSheetId="0">#REF!</definedName>
    <definedName name="_pib2003" localSheetId="1">#REF!</definedName>
    <definedName name="_pib2003">#REF!</definedName>
    <definedName name="_PIB91" localSheetId="0">'[11]PIB corr'!#REF!</definedName>
    <definedName name="_PIB91" localSheetId="1">#REF!</definedName>
    <definedName name="_PIB91">'[11]PIB corr'!#REF!</definedName>
    <definedName name="_pib98" localSheetId="0">[7]Programa!#REF!</definedName>
    <definedName name="_pib98" localSheetId="1">#REF!</definedName>
    <definedName name="_pib98">[7]Programa!#REF!</definedName>
    <definedName name="_pib99" localSheetId="0">#REF!</definedName>
    <definedName name="_pib99" localSheetId="1">#REF!</definedName>
    <definedName name="_pib99">#REF!</definedName>
    <definedName name="_POR96" localSheetId="0">#REF!</definedName>
    <definedName name="_POR96" localSheetId="1">#REF!</definedName>
    <definedName name="_POR96">#REF!</definedName>
    <definedName name="_pri1" localSheetId="0">#REF!</definedName>
    <definedName name="_pri1" localSheetId="1">#REF!</definedName>
    <definedName name="_pri1">#REF!</definedName>
    <definedName name="_pri2" localSheetId="0">#REF!</definedName>
    <definedName name="_pri2" localSheetId="1">#REF!</definedName>
    <definedName name="_pri2">#REF!</definedName>
    <definedName name="_PRN96" localSheetId="0">#REF!</definedName>
    <definedName name="_PRN96" localSheetId="1">#REF!</definedName>
    <definedName name="_PRN96">#REF!</definedName>
    <definedName name="_qqq1" localSheetId="0" hidden="1">{#N/A,#N/A,FALSE,"EXTRABUDGT"}</definedName>
    <definedName name="_qqq1" localSheetId="1" hidden="1">{#N/A,#N/A,FALSE,"EXTRABUDGT"}</definedName>
    <definedName name="_qqq1" hidden="1">{#N/A,#N/A,FALSE,"EXTRABUDGT"}</definedName>
    <definedName name="_r" localSheetId="1">#REF!</definedName>
    <definedName name="_r">[44]Base!$CY1</definedName>
    <definedName name="_red42">'[45]RED Table 41'!$A$7:$I$7</definedName>
    <definedName name="_Regression_Int" hidden="1">1</definedName>
    <definedName name="_Regression_Out" localSheetId="0" hidden="1">#REF!</definedName>
    <definedName name="_Regression_Out" localSheetId="1" hidden="1">#REF!</definedName>
    <definedName name="_Regression_Out" hidden="1">#REF!</definedName>
    <definedName name="_Regression_X" localSheetId="0" hidden="1">#REF!</definedName>
    <definedName name="_Regression_X" localSheetId="1" hidden="1">#REF!</definedName>
    <definedName name="_Regression_X" hidden="1">#REF!</definedName>
    <definedName name="_Regression_Y" localSheetId="0" hidden="1">#REF!</definedName>
    <definedName name="_Regression_Y" localSheetId="1" hidden="1">#REF!</definedName>
    <definedName name="_Regression_Y" hidden="1">#REF!</definedName>
    <definedName name="_rep1" localSheetId="0">#REF!</definedName>
    <definedName name="_rep1" localSheetId="1">#REF!</definedName>
    <definedName name="_rep1">#REF!</definedName>
    <definedName name="_RES2" localSheetId="0">[46]RES!#REF!</definedName>
    <definedName name="_RES2" localSheetId="1">#REF!</definedName>
    <definedName name="_RES2">[46]RES!#REF!</definedName>
    <definedName name="_rge1" localSheetId="0">#REF!</definedName>
    <definedName name="_rge1" localSheetId="1">#REF!</definedName>
    <definedName name="_rge1">#REF!</definedName>
    <definedName name="_SE3" localSheetId="1">#REF!</definedName>
    <definedName name="_SE3">'[1]esc con 2.4% '!$E$1068</definedName>
    <definedName name="_SE4" localSheetId="1">#REF!</definedName>
    <definedName name="_SE4">'[1]esc con 2.4% '!$F$1068</definedName>
    <definedName name="_SE5" localSheetId="1">#REF!</definedName>
    <definedName name="_SE5">'[1]esc con 2.4% '!$G$1068</definedName>
    <definedName name="_SE6" localSheetId="1">#REF!</definedName>
    <definedName name="_SE6">'[1]esc con 2.4% '!$H$1068</definedName>
    <definedName name="_set96" localSheetId="0">#REF!</definedName>
    <definedName name="_set96" localSheetId="1">#REF!</definedName>
    <definedName name="_set96">#REF!</definedName>
    <definedName name="_set97" localSheetId="0">#REF!</definedName>
    <definedName name="_set97" localSheetId="1">#REF!</definedName>
    <definedName name="_set97">#REF!</definedName>
    <definedName name="_SG1" localSheetId="1">#REF!</definedName>
    <definedName name="_SG1">[44]Base!$DI1</definedName>
    <definedName name="_SG2" localSheetId="1">#REF!</definedName>
    <definedName name="_SG2">[44]Base!$DK1</definedName>
    <definedName name="_Sort" localSheetId="0" hidden="1">#REF!</definedName>
    <definedName name="_Sort" localSheetId="1" hidden="1">#REF!</definedName>
    <definedName name="_Sort" hidden="1">#REF!</definedName>
    <definedName name="_SP96" localSheetId="0">'[47]prog-2003'!#REF!</definedName>
    <definedName name="_SP96" localSheetId="1">#REF!</definedName>
    <definedName name="_SP96">'[47]prog-2003'!#REF!</definedName>
    <definedName name="_SP97" localSheetId="0">'[47]prog-2003'!#REF!</definedName>
    <definedName name="_SP97" localSheetId="1">#REF!</definedName>
    <definedName name="_SP97">'[47]prog-2003'!#REF!</definedName>
    <definedName name="_sr3" localSheetId="0">#REF!</definedName>
    <definedName name="_sr3" localSheetId="1">#REF!</definedName>
    <definedName name="_sr3">#REF!</definedName>
    <definedName name="_SRN96" localSheetId="0">#REF!</definedName>
    <definedName name="_SRN96" localSheetId="1">#REF!</definedName>
    <definedName name="_SRN96">#REF!</definedName>
    <definedName name="_SRT11" localSheetId="0" hidden="1">{"Minpmon",#N/A,FALSE,"Monthinput"}</definedName>
    <definedName name="_SRT11" localSheetId="1" hidden="1">{"Minpmon",#N/A,FALSE,"Monthinput"}</definedName>
    <definedName name="_SRT11" hidden="1">{"Minpmon",#N/A,FALSE,"Monthinput"}</definedName>
    <definedName name="_SUM1" localSheetId="0">#REF!</definedName>
    <definedName name="_SUM1" localSheetId="1">#REF!</definedName>
    <definedName name="_SUM1">#REF!</definedName>
    <definedName name="_SUM2" localSheetId="0">#REF!</definedName>
    <definedName name="_SUM2" localSheetId="1">#REF!</definedName>
    <definedName name="_SUM2">#REF!</definedName>
    <definedName name="_TA1" localSheetId="0">#REF!</definedName>
    <definedName name="_TA1" localSheetId="1">#REF!</definedName>
    <definedName name="_TA1">#REF!</definedName>
    <definedName name="_TA2" localSheetId="0">#REF!</definedName>
    <definedName name="_TA2" localSheetId="1">#REF!</definedName>
    <definedName name="_TA2">#REF!</definedName>
    <definedName name="_TAB1" localSheetId="0">#REF!</definedName>
    <definedName name="_TAB1" localSheetId="1">#REF!</definedName>
    <definedName name="_TAB1">#REF!</definedName>
    <definedName name="_TAB10" localSheetId="0">#REF!</definedName>
    <definedName name="_TAB10" localSheetId="1">#REF!</definedName>
    <definedName name="_TAB10">#REF!</definedName>
    <definedName name="_Tab11" localSheetId="0">#REF!</definedName>
    <definedName name="_Tab11" localSheetId="1">#REF!</definedName>
    <definedName name="_Tab11">#REF!</definedName>
    <definedName name="_Tab12" localSheetId="0">#REF!</definedName>
    <definedName name="_Tab12" localSheetId="1">#REF!</definedName>
    <definedName name="_Tab12">#REF!</definedName>
    <definedName name="_Tab13" localSheetId="0">#REF!</definedName>
    <definedName name="_Tab13" localSheetId="1">#REF!</definedName>
    <definedName name="_Tab13">#REF!</definedName>
    <definedName name="_Tab14" localSheetId="0">#REF!</definedName>
    <definedName name="_Tab14" localSheetId="1">#REF!</definedName>
    <definedName name="_Tab14">#REF!</definedName>
    <definedName name="_Tab15" localSheetId="0">#REF!</definedName>
    <definedName name="_Tab15" localSheetId="1">#REF!</definedName>
    <definedName name="_Tab15">#REF!</definedName>
    <definedName name="_TAB16">[48]Null1!#REF!</definedName>
    <definedName name="_Tab17" localSheetId="0">#REF!</definedName>
    <definedName name="_Tab17" localSheetId="1">#REF!</definedName>
    <definedName name="_Tab17">#REF!</definedName>
    <definedName name="_Tab18" localSheetId="0">#REF!</definedName>
    <definedName name="_Tab18" localSheetId="1">#REF!</definedName>
    <definedName name="_Tab18">#REF!</definedName>
    <definedName name="_TAB19" localSheetId="0">#REF!</definedName>
    <definedName name="_TAB19" localSheetId="1">#REF!</definedName>
    <definedName name="_TAB19">#REF!</definedName>
    <definedName name="_Tab2" localSheetId="0">#REF!</definedName>
    <definedName name="_Tab2" localSheetId="1">#REF!</definedName>
    <definedName name="_Tab2">#REF!</definedName>
    <definedName name="_TAB20" localSheetId="0">#REF!</definedName>
    <definedName name="_TAB20" localSheetId="1">#REF!</definedName>
    <definedName name="_TAB20">#REF!</definedName>
    <definedName name="_Tab21" localSheetId="0">#REF!</definedName>
    <definedName name="_Tab21" localSheetId="1">#REF!</definedName>
    <definedName name="_Tab21">#REF!</definedName>
    <definedName name="_Tab22" localSheetId="0">#REF!</definedName>
    <definedName name="_Tab22" localSheetId="1">#REF!</definedName>
    <definedName name="_Tab22">#REF!</definedName>
    <definedName name="_Tab23" localSheetId="0">#REF!</definedName>
    <definedName name="_Tab23" localSheetId="1">#REF!</definedName>
    <definedName name="_Tab23">#REF!</definedName>
    <definedName name="_Tab24" localSheetId="0">#REF!</definedName>
    <definedName name="_Tab24" localSheetId="1">#REF!</definedName>
    <definedName name="_Tab24">#REF!</definedName>
    <definedName name="_Tab25" localSheetId="0">#REF!</definedName>
    <definedName name="_Tab25" localSheetId="1">#REF!</definedName>
    <definedName name="_Tab25">#REF!</definedName>
    <definedName name="_Tab26" localSheetId="0">#REF!</definedName>
    <definedName name="_Tab26" localSheetId="1">#REF!</definedName>
    <definedName name="_Tab26">#REF!</definedName>
    <definedName name="_Tab27" localSheetId="0">#REF!</definedName>
    <definedName name="_Tab27" localSheetId="1">#REF!</definedName>
    <definedName name="_Tab27">#REF!</definedName>
    <definedName name="_Tab28" localSheetId="0">#REF!</definedName>
    <definedName name="_Tab28" localSheetId="1">#REF!</definedName>
    <definedName name="_Tab28">#REF!</definedName>
    <definedName name="_Tab29" localSheetId="0">#REF!</definedName>
    <definedName name="_Tab29" localSheetId="1">#REF!</definedName>
    <definedName name="_Tab29">#REF!</definedName>
    <definedName name="_TAB3" localSheetId="0">#REF!</definedName>
    <definedName name="_TAB3" localSheetId="1">#REF!</definedName>
    <definedName name="_TAB3">#REF!</definedName>
    <definedName name="_Tab30" localSheetId="0">#REF!</definedName>
    <definedName name="_Tab30" localSheetId="1">#REF!</definedName>
    <definedName name="_Tab30">#REF!</definedName>
    <definedName name="_Tab31" localSheetId="0">#REF!</definedName>
    <definedName name="_Tab31" localSheetId="1">#REF!</definedName>
    <definedName name="_Tab31">#REF!</definedName>
    <definedName name="_Tab32" localSheetId="0">#REF!</definedName>
    <definedName name="_Tab32" localSheetId="1">#REF!</definedName>
    <definedName name="_Tab32">#REF!</definedName>
    <definedName name="_Tab33" localSheetId="0">#REF!</definedName>
    <definedName name="_Tab33" localSheetId="1">#REF!</definedName>
    <definedName name="_Tab33">#REF!</definedName>
    <definedName name="_Tab34" localSheetId="0">#REF!</definedName>
    <definedName name="_Tab34" localSheetId="1">#REF!</definedName>
    <definedName name="_Tab34">#REF!</definedName>
    <definedName name="_Tab35" localSheetId="0">#REF!</definedName>
    <definedName name="_Tab35" localSheetId="1">#REF!</definedName>
    <definedName name="_Tab35">#REF!</definedName>
    <definedName name="_Tab36" localSheetId="1">#REF!</definedName>
    <definedName name="_Tab36">#REF!</definedName>
    <definedName name="_Tab37" localSheetId="1">#REF!</definedName>
    <definedName name="_Tab37">#REF!</definedName>
    <definedName name="_Tab38" localSheetId="1">#REF!</definedName>
    <definedName name="_Tab38">#REF!</definedName>
    <definedName name="_Tab39" localSheetId="1">#REF!</definedName>
    <definedName name="_Tab39">#REF!</definedName>
    <definedName name="_tAB4" localSheetId="0">#REF!</definedName>
    <definedName name="_tAB4" localSheetId="1">#REF!</definedName>
    <definedName name="_tAB4">#REF!</definedName>
    <definedName name="_Tab40" localSheetId="1">#REF!</definedName>
    <definedName name="_Tab40">#REF!</definedName>
    <definedName name="_tab41" localSheetId="1">#REF!</definedName>
    <definedName name="_tab41">#REF!</definedName>
    <definedName name="_TAB47" localSheetId="0">#REF!</definedName>
    <definedName name="_TAB47" localSheetId="1">#REF!</definedName>
    <definedName name="_TAB47">#REF!</definedName>
    <definedName name="_Tab5" localSheetId="0">#REF!</definedName>
    <definedName name="_Tab5" localSheetId="1">#REF!</definedName>
    <definedName name="_Tab5">#REF!</definedName>
    <definedName name="_Tab6" localSheetId="0">#REF!</definedName>
    <definedName name="_Tab6" localSheetId="1">#REF!</definedName>
    <definedName name="_Tab6">#REF!</definedName>
    <definedName name="_Tab7" localSheetId="0">#REF!</definedName>
    <definedName name="_Tab7" localSheetId="1">#REF!</definedName>
    <definedName name="_Tab7">#REF!</definedName>
    <definedName name="_Tab8" localSheetId="0">#REF!</definedName>
    <definedName name="_Tab8" localSheetId="1">#REF!</definedName>
    <definedName name="_Tab8">#REF!</definedName>
    <definedName name="_Tab9" localSheetId="0">#REF!</definedName>
    <definedName name="_Tab9" localSheetId="1">#REF!</definedName>
    <definedName name="_Tab9">#REF!</definedName>
    <definedName name="_tc30" localSheetId="0">#REF!</definedName>
    <definedName name="_tc30" localSheetId="1">#REF!</definedName>
    <definedName name="_tc30">#REF!</definedName>
    <definedName name="_tc99" localSheetId="1">#REF!</definedName>
    <definedName name="_tc99">'[49]PROYECCIONES-PM 2000mod'!$B$29</definedName>
    <definedName name="_TOT1" localSheetId="0">#REF!</definedName>
    <definedName name="_TOT1" localSheetId="1">#REF!</definedName>
    <definedName name="_TOT1">#REF!</definedName>
    <definedName name="_TST1" localSheetId="1">#REF!</definedName>
    <definedName name="_TST1">'[1]esc con 2.4% '!$B$135</definedName>
    <definedName name="_TST2" localSheetId="1">#REF!</definedName>
    <definedName name="_TST2">'[1]esc con 2.4% '!$B$261</definedName>
    <definedName name="_TST3" localSheetId="1">#REF!</definedName>
    <definedName name="_TST3">'[1]esc con 2.4% '!$A$226:$Z$958</definedName>
    <definedName name="_UES96" localSheetId="0">#REF!</definedName>
    <definedName name="_UES96" localSheetId="1">#REF!</definedName>
    <definedName name="_UES96">#REF!</definedName>
    <definedName name="_WEO1" localSheetId="0">#REF!</definedName>
    <definedName name="_WEO1" localSheetId="1">#REF!</definedName>
    <definedName name="_WEO1">#REF!</definedName>
    <definedName name="_WEO2" localSheetId="0">#REF!</definedName>
    <definedName name="_WEO2" localSheetId="1">#REF!</definedName>
    <definedName name="_WEO2">#REF!</definedName>
    <definedName name="_YR0110" localSheetId="1">#REF!</definedName>
    <definedName name="_YR0110">[33]Imp:Trade!$O$9:$R$464</definedName>
    <definedName name="_YR89" localSheetId="1">#REF!</definedName>
    <definedName name="_YR89">[33]Imp:Trade!$C$9:$C$464</definedName>
    <definedName name="_YR90" localSheetId="1">#REF!</definedName>
    <definedName name="_YR90">[33]Imp:Trade!$D$9:$D$464</definedName>
    <definedName name="_YR91" localSheetId="1">#REF!</definedName>
    <definedName name="_YR91">[33]Imp:Trade!$E$9:$E$464</definedName>
    <definedName name="_YR92" localSheetId="1">#REF!</definedName>
    <definedName name="_YR92">[33]Imp:Trade!$F$9:$F$464</definedName>
    <definedName name="_YR93" localSheetId="1">#REF!</definedName>
    <definedName name="_YR93">[33]Imp:Trade!$G$9:$G$464</definedName>
    <definedName name="_YR94" localSheetId="1">#REF!</definedName>
    <definedName name="_YR94">[33]Imp:Trade!$H$9:$H$464</definedName>
    <definedName name="_YR95" localSheetId="1">#REF!</definedName>
    <definedName name="_YR95">[33]Imp:Trade!$I$9:$I$464</definedName>
    <definedName name="_Z" localSheetId="0">[33]Imp!#REF!</definedName>
    <definedName name="_Z" localSheetId="1">#REF!</definedName>
    <definedName name="_Z">[33]Imp!#REF!</definedName>
    <definedName name="A">#N/A</definedName>
    <definedName name="A_impresión_IM" localSheetId="1">#REF!</definedName>
    <definedName name="A_impresión_IM">'[50]ponder a y p '!$A$1:$N$50</definedName>
    <definedName name="A1_" localSheetId="0">[51]Sum1!#REF!</definedName>
    <definedName name="A1_" localSheetId="1">#REF!</definedName>
    <definedName name="A1_">[51]Sum1!#REF!</definedName>
    <definedName name="AA" localSheetId="0">#REF!</definedName>
    <definedName name="AA" localSheetId="1">#REF!</definedName>
    <definedName name="AA">#REF!</definedName>
    <definedName name="AA__Contents_and_file_description" localSheetId="0">#REF!</definedName>
    <definedName name="AA__Contents_and_file_description" localSheetId="1">#REF!</definedName>
    <definedName name="AA__Contents_and_file_description">#REF!</definedName>
    <definedName name="AAA" localSheetId="0">#REF!</definedName>
    <definedName name="AAA" localSheetId="1">#REF!</definedName>
    <definedName name="AAA">#REF!</definedName>
    <definedName name="aaaaa" localSheetId="0">#REF!</definedName>
    <definedName name="aaaaa" localSheetId="1">#REF!</definedName>
    <definedName name="aaaaa">#REF!</definedName>
    <definedName name="aaaaaa" localSheetId="0" hidden="1">{"Riqfin97",#N/A,FALSE,"Tran";"Riqfinpro",#N/A,FALSE,"Tran"}</definedName>
    <definedName name="aaaaaa" localSheetId="1" hidden="1">{"Riqfin97",#N/A,FALSE,"Tran";"Riqfinpro",#N/A,FALSE,"Tran"}</definedName>
    <definedName name="aaaaaa" hidden="1">{"Riqfin97",#N/A,FALSE,"Tran";"Riqfinpro",#N/A,FALSE,"Tran"}</definedName>
    <definedName name="aab" localSheetId="0" hidden="1">{"Riqfin97",#N/A,FALSE,"Tran";"Riqfinpro",#N/A,FALSE,"Tran"}</definedName>
    <definedName name="aab" localSheetId="1" hidden="1">{"Riqfin97",#N/A,FALSE,"Tran";"Riqfinpro",#N/A,FALSE,"Tran"}</definedName>
    <definedName name="aab" hidden="1">{"Riqfin97",#N/A,FALSE,"Tran";"Riqfinpro",#N/A,FALSE,"Tran"}</definedName>
    <definedName name="aab_1" localSheetId="0" hidden="1">{"Riqfin97",#N/A,FALSE,"Tran";"Riqfinpro",#N/A,FALSE,"Tran"}</definedName>
    <definedName name="aab_1" localSheetId="1" hidden="1">{"Riqfin97",#N/A,FALSE,"Tran";"Riqfinpro",#N/A,FALSE,"Tran"}</definedName>
    <definedName name="aab_1" hidden="1">{"Riqfin97",#N/A,FALSE,"Tran";"Riqfinpro",#N/A,FALSE,"Tran"}</definedName>
    <definedName name="aab_1_1" localSheetId="0" hidden="1">{"Riqfin97",#N/A,FALSE,"Tran";"Riqfinpro",#N/A,FALSE,"Tran"}</definedName>
    <definedName name="aab_1_1" localSheetId="1" hidden="1">{"Riqfin97",#N/A,FALSE,"Tran";"Riqfinpro",#N/A,FALSE,"Tran"}</definedName>
    <definedName name="aab_1_1" hidden="1">{"Riqfin97",#N/A,FALSE,"Tran";"Riqfinpro",#N/A,FALSE,"Tran"}</definedName>
    <definedName name="aab_1_2" localSheetId="0" hidden="1">{"Riqfin97",#N/A,FALSE,"Tran";"Riqfinpro",#N/A,FALSE,"Tran"}</definedName>
    <definedName name="aab_1_2" localSheetId="1" hidden="1">{"Riqfin97",#N/A,FALSE,"Tran";"Riqfinpro",#N/A,FALSE,"Tran"}</definedName>
    <definedName name="aab_1_2" hidden="1">{"Riqfin97",#N/A,FALSE,"Tran";"Riqfinpro",#N/A,FALSE,"Tran"}</definedName>
    <definedName name="aab_1_3" localSheetId="0" hidden="1">{"Riqfin97",#N/A,FALSE,"Tran";"Riqfinpro",#N/A,FALSE,"Tran"}</definedName>
    <definedName name="aab_1_3" localSheetId="1" hidden="1">{"Riqfin97",#N/A,FALSE,"Tran";"Riqfinpro",#N/A,FALSE,"Tran"}</definedName>
    <definedName name="aab_1_3" hidden="1">{"Riqfin97",#N/A,FALSE,"Tran";"Riqfinpro",#N/A,FALSE,"Tran"}</definedName>
    <definedName name="aab_1_4" localSheetId="0" hidden="1">{"Riqfin97",#N/A,FALSE,"Tran";"Riqfinpro",#N/A,FALSE,"Tran"}</definedName>
    <definedName name="aab_1_4" localSheetId="1" hidden="1">{"Riqfin97",#N/A,FALSE,"Tran";"Riqfinpro",#N/A,FALSE,"Tran"}</definedName>
    <definedName name="aab_1_4" hidden="1">{"Riqfin97",#N/A,FALSE,"Tran";"Riqfinpro",#N/A,FALSE,"Tran"}</definedName>
    <definedName name="aab_2" localSheetId="0" hidden="1">{"Riqfin97",#N/A,FALSE,"Tran";"Riqfinpro",#N/A,FALSE,"Tran"}</definedName>
    <definedName name="aab_2" localSheetId="1" hidden="1">{"Riqfin97",#N/A,FALSE,"Tran";"Riqfinpro",#N/A,FALSE,"Tran"}</definedName>
    <definedName name="aab_2" hidden="1">{"Riqfin97",#N/A,FALSE,"Tran";"Riqfinpro",#N/A,FALSE,"Tran"}</definedName>
    <definedName name="aab_3" localSheetId="0" hidden="1">{"Riqfin97",#N/A,FALSE,"Tran";"Riqfinpro",#N/A,FALSE,"Tran"}</definedName>
    <definedName name="aab_3" localSheetId="1" hidden="1">{"Riqfin97",#N/A,FALSE,"Tran";"Riqfinpro",#N/A,FALSE,"Tran"}</definedName>
    <definedName name="aab_3" hidden="1">{"Riqfin97",#N/A,FALSE,"Tran";"Riqfinpro",#N/A,FALSE,"Tran"}</definedName>
    <definedName name="aab_4" localSheetId="0" hidden="1">{"Riqfin97",#N/A,FALSE,"Tran";"Riqfinpro",#N/A,FALSE,"Tran"}</definedName>
    <definedName name="aab_4" localSheetId="1" hidden="1">{"Riqfin97",#N/A,FALSE,"Tran";"Riqfinpro",#N/A,FALSE,"Tran"}</definedName>
    <definedName name="aab_4" hidden="1">{"Riqfin97",#N/A,FALSE,"Tran";"Riqfinpro",#N/A,FALSE,"Tran"}</definedName>
    <definedName name="abac" localSheetId="0" hidden="1">{"'boletin'!$A$1:$R$73"}</definedName>
    <definedName name="abac" localSheetId="1" hidden="1">{"'boletin'!$A$1:$R$73"}</definedName>
    <definedName name="abac" hidden="1">{"'boletin'!$A$1:$R$73"}</definedName>
    <definedName name="ABBB" localSheetId="0">#REF!</definedName>
    <definedName name="ABBB" localSheetId="1">#REF!</definedName>
    <definedName name="ABBB">#REF!</definedName>
    <definedName name="abc" localSheetId="0" hidden="1">{"'boletin'!$A$1:$R$73"}</definedName>
    <definedName name="abc" localSheetId="1" hidden="1">{"'boletin'!$A$1:$R$73"}</definedName>
    <definedName name="abc" hidden="1">{"'boletin'!$A$1:$R$73"}</definedName>
    <definedName name="abr" localSheetId="1">#REF!</definedName>
    <definedName name="abr">[7]Programa!#REF!</definedName>
    <definedName name="Abril" localSheetId="1">#REF!</definedName>
    <definedName name="Abril">#REF!</definedName>
    <definedName name="abs" localSheetId="0">#REF!</definedName>
    <definedName name="abs" localSheetId="1">#REF!</definedName>
    <definedName name="abs">#REF!</definedName>
    <definedName name="ABSO" localSheetId="1">#REF!</definedName>
    <definedName name="ABSO">[44]Base!$C1</definedName>
    <definedName name="Accumulated_flows" localSheetId="0">[52]Program!#REF!</definedName>
    <definedName name="Accumulated_flows" localSheetId="1">#REF!</definedName>
    <definedName name="Accumulated_flows">[52]Program!#REF!</definedName>
    <definedName name="ACPAZ96" localSheetId="0">#REF!</definedName>
    <definedName name="ACPAZ96" localSheetId="1">#REF!</definedName>
    <definedName name="ACPAZ96">#REF!</definedName>
    <definedName name="activas" localSheetId="0">#REF!</definedName>
    <definedName name="activas" localSheetId="1">#REF!</definedName>
    <definedName name="activas">#REF!</definedName>
    <definedName name="ACTIVATE" localSheetId="0">#REF!</definedName>
    <definedName name="ACTIVATE" localSheetId="1">#REF!</definedName>
    <definedName name="ACTIVATE">#REF!</definedName>
    <definedName name="ad" localSheetId="0" hidden="1">{"Riqfin97",#N/A,FALSE,"Tran";"Riqfinpro",#N/A,FALSE,"Tran"}</definedName>
    <definedName name="ad" localSheetId="1" hidden="1">{"Riqfin97",#N/A,FALSE,"Tran";"Riqfinpro",#N/A,FALSE,"Tran"}</definedName>
    <definedName name="ad" hidden="1">{"Riqfin97",#N/A,FALSE,"Tran";"Riqfinpro",#N/A,FALSE,"Tran"}</definedName>
    <definedName name="ad_1" localSheetId="0" hidden="1">{"Riqfin97",#N/A,FALSE,"Tran";"Riqfinpro",#N/A,FALSE,"Tran"}</definedName>
    <definedName name="ad_1" localSheetId="1" hidden="1">{"Riqfin97",#N/A,FALSE,"Tran";"Riqfinpro",#N/A,FALSE,"Tran"}</definedName>
    <definedName name="ad_1" hidden="1">{"Riqfin97",#N/A,FALSE,"Tran";"Riqfinpro",#N/A,FALSE,"Tran"}</definedName>
    <definedName name="ad_1_1" localSheetId="0" hidden="1">{"Riqfin97",#N/A,FALSE,"Tran";"Riqfinpro",#N/A,FALSE,"Tran"}</definedName>
    <definedName name="ad_1_1" localSheetId="1" hidden="1">{"Riqfin97",#N/A,FALSE,"Tran";"Riqfinpro",#N/A,FALSE,"Tran"}</definedName>
    <definedName name="ad_1_1" hidden="1">{"Riqfin97",#N/A,FALSE,"Tran";"Riqfinpro",#N/A,FALSE,"Tran"}</definedName>
    <definedName name="ad_1_2" localSheetId="0" hidden="1">{"Riqfin97",#N/A,FALSE,"Tran";"Riqfinpro",#N/A,FALSE,"Tran"}</definedName>
    <definedName name="ad_1_2" localSheetId="1" hidden="1">{"Riqfin97",#N/A,FALSE,"Tran";"Riqfinpro",#N/A,FALSE,"Tran"}</definedName>
    <definedName name="ad_1_2" hidden="1">{"Riqfin97",#N/A,FALSE,"Tran";"Riqfinpro",#N/A,FALSE,"Tran"}</definedName>
    <definedName name="ad_1_3" localSheetId="0" hidden="1">{"Riqfin97",#N/A,FALSE,"Tran";"Riqfinpro",#N/A,FALSE,"Tran"}</definedName>
    <definedName name="ad_1_3" localSheetId="1" hidden="1">{"Riqfin97",#N/A,FALSE,"Tran";"Riqfinpro",#N/A,FALSE,"Tran"}</definedName>
    <definedName name="ad_1_3" hidden="1">{"Riqfin97",#N/A,FALSE,"Tran";"Riqfinpro",#N/A,FALSE,"Tran"}</definedName>
    <definedName name="ad_1_4" localSheetId="0" hidden="1">{"Riqfin97",#N/A,FALSE,"Tran";"Riqfinpro",#N/A,FALSE,"Tran"}</definedName>
    <definedName name="ad_1_4" localSheetId="1" hidden="1">{"Riqfin97",#N/A,FALSE,"Tran";"Riqfinpro",#N/A,FALSE,"Tran"}</definedName>
    <definedName name="ad_1_4" hidden="1">{"Riqfin97",#N/A,FALSE,"Tran";"Riqfinpro",#N/A,FALSE,"Tran"}</definedName>
    <definedName name="ad_2" localSheetId="0" hidden="1">{"Riqfin97",#N/A,FALSE,"Tran";"Riqfinpro",#N/A,FALSE,"Tran"}</definedName>
    <definedName name="ad_2" localSheetId="1" hidden="1">{"Riqfin97",#N/A,FALSE,"Tran";"Riqfinpro",#N/A,FALSE,"Tran"}</definedName>
    <definedName name="ad_2" hidden="1">{"Riqfin97",#N/A,FALSE,"Tran";"Riqfinpro",#N/A,FALSE,"Tran"}</definedName>
    <definedName name="ad_3" localSheetId="0" hidden="1">{"Riqfin97",#N/A,FALSE,"Tran";"Riqfinpro",#N/A,FALSE,"Tran"}</definedName>
    <definedName name="ad_3" localSheetId="1" hidden="1">{"Riqfin97",#N/A,FALSE,"Tran";"Riqfinpro",#N/A,FALSE,"Tran"}</definedName>
    <definedName name="ad_3" hidden="1">{"Riqfin97",#N/A,FALSE,"Tran";"Riqfinpro",#N/A,FALSE,"Tran"}</definedName>
    <definedName name="ad_4" localSheetId="0" hidden="1">{"Riqfin97",#N/A,FALSE,"Tran";"Riqfinpro",#N/A,FALSE,"Tran"}</definedName>
    <definedName name="ad_4" localSheetId="1" hidden="1">{"Riqfin97",#N/A,FALSE,"Tran";"Riqfinpro",#N/A,FALSE,"Tran"}</definedName>
    <definedName name="ad_4" hidden="1">{"Riqfin97",#N/A,FALSE,"Tran";"Riqfinpro",#N/A,FALSE,"Tran"}</definedName>
    <definedName name="Adb" localSheetId="1">#REF!</definedName>
    <definedName name="Adb">'[53]Debt 2009'!#REF!</definedName>
    <definedName name="Adf" localSheetId="1">#REF!</definedName>
    <definedName name="Adf">'[53]Debt 2009'!#REF!</definedName>
    <definedName name="adf_1" localSheetId="0" hidden="1">{"Riqfin97",#N/A,FALSE,"Tran";"Riqfinpro",#N/A,FALSE,"Tran"}</definedName>
    <definedName name="adf_1" localSheetId="1" hidden="1">{"Riqfin97",#N/A,FALSE,"Tran";"Riqfinpro",#N/A,FALSE,"Tran"}</definedName>
    <definedName name="adf_1" hidden="1">{"Riqfin97",#N/A,FALSE,"Tran";"Riqfinpro",#N/A,FALSE,"Tran"}</definedName>
    <definedName name="adf_1_1" localSheetId="0" hidden="1">{"Riqfin97",#N/A,FALSE,"Tran";"Riqfinpro",#N/A,FALSE,"Tran"}</definedName>
    <definedName name="adf_1_1" localSheetId="1" hidden="1">{"Riqfin97",#N/A,FALSE,"Tran";"Riqfinpro",#N/A,FALSE,"Tran"}</definedName>
    <definedName name="adf_1_1" hidden="1">{"Riqfin97",#N/A,FALSE,"Tran";"Riqfinpro",#N/A,FALSE,"Tran"}</definedName>
    <definedName name="adf_1_2" localSheetId="0" hidden="1">{"Riqfin97",#N/A,FALSE,"Tran";"Riqfinpro",#N/A,FALSE,"Tran"}</definedName>
    <definedName name="adf_1_2" localSheetId="1" hidden="1">{"Riqfin97",#N/A,FALSE,"Tran";"Riqfinpro",#N/A,FALSE,"Tran"}</definedName>
    <definedName name="adf_1_2" hidden="1">{"Riqfin97",#N/A,FALSE,"Tran";"Riqfinpro",#N/A,FALSE,"Tran"}</definedName>
    <definedName name="adf_1_3" localSheetId="0" hidden="1">{"Riqfin97",#N/A,FALSE,"Tran";"Riqfinpro",#N/A,FALSE,"Tran"}</definedName>
    <definedName name="adf_1_3" localSheetId="1" hidden="1">{"Riqfin97",#N/A,FALSE,"Tran";"Riqfinpro",#N/A,FALSE,"Tran"}</definedName>
    <definedName name="adf_1_3" hidden="1">{"Riqfin97",#N/A,FALSE,"Tran";"Riqfinpro",#N/A,FALSE,"Tran"}</definedName>
    <definedName name="adf_1_4" localSheetId="0" hidden="1">{"Riqfin97",#N/A,FALSE,"Tran";"Riqfinpro",#N/A,FALSE,"Tran"}</definedName>
    <definedName name="adf_1_4" localSheetId="1" hidden="1">{"Riqfin97",#N/A,FALSE,"Tran";"Riqfinpro",#N/A,FALSE,"Tran"}</definedName>
    <definedName name="adf_1_4" hidden="1">{"Riqfin97",#N/A,FALSE,"Tran";"Riqfinpro",#N/A,FALSE,"Tran"}</definedName>
    <definedName name="adf_2" localSheetId="0" hidden="1">{"Riqfin97",#N/A,FALSE,"Tran";"Riqfinpro",#N/A,FALSE,"Tran"}</definedName>
    <definedName name="adf_2" localSheetId="1" hidden="1">{"Riqfin97",#N/A,FALSE,"Tran";"Riqfinpro",#N/A,FALSE,"Tran"}</definedName>
    <definedName name="adf_2" hidden="1">{"Riqfin97",#N/A,FALSE,"Tran";"Riqfinpro",#N/A,FALSE,"Tran"}</definedName>
    <definedName name="adf_3" localSheetId="0" hidden="1">{"Riqfin97",#N/A,FALSE,"Tran";"Riqfinpro",#N/A,FALSE,"Tran"}</definedName>
    <definedName name="adf_3" localSheetId="1" hidden="1">{"Riqfin97",#N/A,FALSE,"Tran";"Riqfinpro",#N/A,FALSE,"Tran"}</definedName>
    <definedName name="adf_3" hidden="1">{"Riqfin97",#N/A,FALSE,"Tran";"Riqfinpro",#N/A,FALSE,"Tran"}</definedName>
    <definedName name="adf_4" localSheetId="0" hidden="1">{"Riqfin97",#N/A,FALSE,"Tran";"Riqfinpro",#N/A,FALSE,"Tran"}</definedName>
    <definedName name="adf_4" localSheetId="1" hidden="1">{"Riqfin97",#N/A,FALSE,"Tran";"Riqfinpro",#N/A,FALSE,"Tran"}</definedName>
    <definedName name="adf_4" hidden="1">{"Riqfin97",#N/A,FALSE,"Tran";"Riqfinpro",#N/A,FALSE,"Tran"}</definedName>
    <definedName name="adfasdf" localSheetId="0" hidden="1">{"Riqfin97",#N/A,FALSE,"Tran";"Riqfinpro",#N/A,FALSE,"Tran"}</definedName>
    <definedName name="adfasdf" localSheetId="1" hidden="1">{"Riqfin97",#N/A,FALSE,"Tran";"Riqfinpro",#N/A,FALSE,"Tran"}</definedName>
    <definedName name="adfasdf" hidden="1">{"Riqfin97",#N/A,FALSE,"Tran";"Riqfinpro",#N/A,FALSE,"Tran"}</definedName>
    <definedName name="adfasdf_1" localSheetId="0" hidden="1">{"Riqfin97",#N/A,FALSE,"Tran";"Riqfinpro",#N/A,FALSE,"Tran"}</definedName>
    <definedName name="adfasdf_1" localSheetId="1" hidden="1">{"Riqfin97",#N/A,FALSE,"Tran";"Riqfinpro",#N/A,FALSE,"Tran"}</definedName>
    <definedName name="adfasdf_1" hidden="1">{"Riqfin97",#N/A,FALSE,"Tran";"Riqfinpro",#N/A,FALSE,"Tran"}</definedName>
    <definedName name="adfasdf_1_1" localSheetId="0" hidden="1">{"Riqfin97",#N/A,FALSE,"Tran";"Riqfinpro",#N/A,FALSE,"Tran"}</definedName>
    <definedName name="adfasdf_1_1" localSheetId="1" hidden="1">{"Riqfin97",#N/A,FALSE,"Tran";"Riqfinpro",#N/A,FALSE,"Tran"}</definedName>
    <definedName name="adfasdf_1_1" hidden="1">{"Riqfin97",#N/A,FALSE,"Tran";"Riqfinpro",#N/A,FALSE,"Tran"}</definedName>
    <definedName name="adfasdf_1_2" localSheetId="0" hidden="1">{"Riqfin97",#N/A,FALSE,"Tran";"Riqfinpro",#N/A,FALSE,"Tran"}</definedName>
    <definedName name="adfasdf_1_2" localSheetId="1" hidden="1">{"Riqfin97",#N/A,FALSE,"Tran";"Riqfinpro",#N/A,FALSE,"Tran"}</definedName>
    <definedName name="adfasdf_1_2" hidden="1">{"Riqfin97",#N/A,FALSE,"Tran";"Riqfinpro",#N/A,FALSE,"Tran"}</definedName>
    <definedName name="adfasdf_1_3" localSheetId="0" hidden="1">{"Riqfin97",#N/A,FALSE,"Tran";"Riqfinpro",#N/A,FALSE,"Tran"}</definedName>
    <definedName name="adfasdf_1_3" localSheetId="1" hidden="1">{"Riqfin97",#N/A,FALSE,"Tran";"Riqfinpro",#N/A,FALSE,"Tran"}</definedName>
    <definedName name="adfasdf_1_3" hidden="1">{"Riqfin97",#N/A,FALSE,"Tran";"Riqfinpro",#N/A,FALSE,"Tran"}</definedName>
    <definedName name="adfasdf_1_4" localSheetId="0" hidden="1">{"Riqfin97",#N/A,FALSE,"Tran";"Riqfinpro",#N/A,FALSE,"Tran"}</definedName>
    <definedName name="adfasdf_1_4" localSheetId="1" hidden="1">{"Riqfin97",#N/A,FALSE,"Tran";"Riqfinpro",#N/A,FALSE,"Tran"}</definedName>
    <definedName name="adfasdf_1_4" hidden="1">{"Riqfin97",#N/A,FALSE,"Tran";"Riqfinpro",#N/A,FALSE,"Tran"}</definedName>
    <definedName name="adfasdf_2" localSheetId="0" hidden="1">{"Riqfin97",#N/A,FALSE,"Tran";"Riqfinpro",#N/A,FALSE,"Tran"}</definedName>
    <definedName name="adfasdf_2" localSheetId="1" hidden="1">{"Riqfin97",#N/A,FALSE,"Tran";"Riqfinpro",#N/A,FALSE,"Tran"}</definedName>
    <definedName name="adfasdf_2" hidden="1">{"Riqfin97",#N/A,FALSE,"Tran";"Riqfinpro",#N/A,FALSE,"Tran"}</definedName>
    <definedName name="adfasdf_3" localSheetId="0" hidden="1">{"Riqfin97",#N/A,FALSE,"Tran";"Riqfinpro",#N/A,FALSE,"Tran"}</definedName>
    <definedName name="adfasdf_3" localSheetId="1" hidden="1">{"Riqfin97",#N/A,FALSE,"Tran";"Riqfinpro",#N/A,FALSE,"Tran"}</definedName>
    <definedName name="adfasdf_3" hidden="1">{"Riqfin97",#N/A,FALSE,"Tran";"Riqfinpro",#N/A,FALSE,"Tran"}</definedName>
    <definedName name="adfasdf_4" localSheetId="0" hidden="1">{"Riqfin97",#N/A,FALSE,"Tran";"Riqfinpro",#N/A,FALSE,"Tran"}</definedName>
    <definedName name="adfasdf_4" localSheetId="1" hidden="1">{"Riqfin97",#N/A,FALSE,"Tran";"Riqfinpro",#N/A,FALSE,"Tran"}</definedName>
    <definedName name="adfasdf_4" hidden="1">{"Riqfin97",#N/A,FALSE,"Tran";"Riqfinpro",#N/A,FALSE,"Tran"}</definedName>
    <definedName name="adfasdfsd">#N/A</definedName>
    <definedName name="adfasdgd" localSheetId="0" hidden="1">{"Tab1",#N/A,FALSE,"P";"Tab2",#N/A,FALSE,"P"}</definedName>
    <definedName name="adfasdgd" localSheetId="1" hidden="1">{"Tab1",#N/A,FALSE,"P";"Tab2",#N/A,FALSE,"P"}</definedName>
    <definedName name="adfasdgd" hidden="1">{"Tab1",#N/A,FALSE,"P";"Tab2",#N/A,FALSE,"P"}</definedName>
    <definedName name="adfasdgd_1" localSheetId="0" hidden="1">{"Tab1",#N/A,FALSE,"P";"Tab2",#N/A,FALSE,"P"}</definedName>
    <definedName name="adfasdgd_1" localSheetId="1" hidden="1">{"Tab1",#N/A,FALSE,"P";"Tab2",#N/A,FALSE,"P"}</definedName>
    <definedName name="adfasdgd_1" hidden="1">{"Tab1",#N/A,FALSE,"P";"Tab2",#N/A,FALSE,"P"}</definedName>
    <definedName name="adfasdgd_1_1" localSheetId="0" hidden="1">{"Tab1",#N/A,FALSE,"P";"Tab2",#N/A,FALSE,"P"}</definedName>
    <definedName name="adfasdgd_1_1" localSheetId="1" hidden="1">{"Tab1",#N/A,FALSE,"P";"Tab2",#N/A,FALSE,"P"}</definedName>
    <definedName name="adfasdgd_1_1" hidden="1">{"Tab1",#N/A,FALSE,"P";"Tab2",#N/A,FALSE,"P"}</definedName>
    <definedName name="adfasdgd_1_2" localSheetId="0" hidden="1">{"Tab1",#N/A,FALSE,"P";"Tab2",#N/A,FALSE,"P"}</definedName>
    <definedName name="adfasdgd_1_2" localSheetId="1" hidden="1">{"Tab1",#N/A,FALSE,"P";"Tab2",#N/A,FALSE,"P"}</definedName>
    <definedName name="adfasdgd_1_2" hidden="1">{"Tab1",#N/A,FALSE,"P";"Tab2",#N/A,FALSE,"P"}</definedName>
    <definedName name="adfasdgd_1_3" localSheetId="0" hidden="1">{"Tab1",#N/A,FALSE,"P";"Tab2",#N/A,FALSE,"P"}</definedName>
    <definedName name="adfasdgd_1_3" localSheetId="1" hidden="1">{"Tab1",#N/A,FALSE,"P";"Tab2",#N/A,FALSE,"P"}</definedName>
    <definedName name="adfasdgd_1_3" hidden="1">{"Tab1",#N/A,FALSE,"P";"Tab2",#N/A,FALSE,"P"}</definedName>
    <definedName name="adfasdgd_1_4" localSheetId="0" hidden="1">{"Tab1",#N/A,FALSE,"P";"Tab2",#N/A,FALSE,"P"}</definedName>
    <definedName name="adfasdgd_1_4" localSheetId="1" hidden="1">{"Tab1",#N/A,FALSE,"P";"Tab2",#N/A,FALSE,"P"}</definedName>
    <definedName name="adfasdgd_1_4" hidden="1">{"Tab1",#N/A,FALSE,"P";"Tab2",#N/A,FALSE,"P"}</definedName>
    <definedName name="adfasdgd_2" localSheetId="0" hidden="1">{"Tab1",#N/A,FALSE,"P";"Tab2",#N/A,FALSE,"P"}</definedName>
    <definedName name="adfasdgd_2" localSheetId="1" hidden="1">{"Tab1",#N/A,FALSE,"P";"Tab2",#N/A,FALSE,"P"}</definedName>
    <definedName name="adfasdgd_2" hidden="1">{"Tab1",#N/A,FALSE,"P";"Tab2",#N/A,FALSE,"P"}</definedName>
    <definedName name="adfasdgd_3" localSheetId="0" hidden="1">{"Tab1",#N/A,FALSE,"P";"Tab2",#N/A,FALSE,"P"}</definedName>
    <definedName name="adfasdgd_3" localSheetId="1" hidden="1">{"Tab1",#N/A,FALSE,"P";"Tab2",#N/A,FALSE,"P"}</definedName>
    <definedName name="adfasdgd_3" hidden="1">{"Tab1",#N/A,FALSE,"P";"Tab2",#N/A,FALSE,"P"}</definedName>
    <definedName name="adfasdgd_4" localSheetId="0" hidden="1">{"Tab1",#N/A,FALSE,"P";"Tab2",#N/A,FALSE,"P"}</definedName>
    <definedName name="adfasdgd_4" localSheetId="1" hidden="1">{"Tab1",#N/A,FALSE,"P";"Tab2",#N/A,FALSE,"P"}</definedName>
    <definedName name="adfasdgd_4" hidden="1">{"Tab1",#N/A,FALSE,"P";"Tab2",#N/A,FALSE,"P"}</definedName>
    <definedName name="adriama" localSheetId="0" hidden="1">{"Riqfin97",#N/A,FALSE,"Tran";"Riqfinpro",#N/A,FALSE,"Tran"}</definedName>
    <definedName name="adriama" localSheetId="1" hidden="1">{"Riqfin97",#N/A,FALSE,"Tran";"Riqfinpro",#N/A,FALSE,"Tran"}</definedName>
    <definedName name="adriama" hidden="1">{"Riqfin97",#N/A,FALSE,"Tran";"Riqfinpro",#N/A,FALSE,"Tran"}</definedName>
    <definedName name="ads" localSheetId="1">#REF!</definedName>
    <definedName name="ads">'[54]Prog-Ejec'!$G$176</definedName>
    <definedName name="adsd" localSheetId="1">#REF!</definedName>
    <definedName name="adsd">#REF!</definedName>
    <definedName name="AE" localSheetId="1">#REF!</definedName>
    <definedName name="AE">[44]Base!$E1</definedName>
    <definedName name="aeawe" localSheetId="1">#REF!</definedName>
    <definedName name="aeawe">#REF!</definedName>
    <definedName name="AEL" localSheetId="0">[55]A!#REF!</definedName>
    <definedName name="AEL" localSheetId="1">#REF!</definedName>
    <definedName name="AEL">[55]A!#REF!</definedName>
    <definedName name="af" localSheetId="0" hidden="1">{"Tab1",#N/A,FALSE,"P";"Tab2",#N/A,FALSE,"P"}</definedName>
    <definedName name="af" localSheetId="1" hidden="1">{"Tab1",#N/A,FALSE,"P";"Tab2",#N/A,FALSE,"P"}</definedName>
    <definedName name="af" hidden="1">{"Tab1",#N/A,FALSE,"P";"Tab2",#N/A,FALSE,"P"}</definedName>
    <definedName name="af_1" localSheetId="0" hidden="1">{"Tab1",#N/A,FALSE,"P";"Tab2",#N/A,FALSE,"P"}</definedName>
    <definedName name="af_1" localSheetId="1" hidden="1">{"Tab1",#N/A,FALSE,"P";"Tab2",#N/A,FALSE,"P"}</definedName>
    <definedName name="af_1" hidden="1">{"Tab1",#N/A,FALSE,"P";"Tab2",#N/A,FALSE,"P"}</definedName>
    <definedName name="af_1_1" localSheetId="0" hidden="1">{"Tab1",#N/A,FALSE,"P";"Tab2",#N/A,FALSE,"P"}</definedName>
    <definedName name="af_1_1" localSheetId="1" hidden="1">{"Tab1",#N/A,FALSE,"P";"Tab2",#N/A,FALSE,"P"}</definedName>
    <definedName name="af_1_1" hidden="1">{"Tab1",#N/A,FALSE,"P";"Tab2",#N/A,FALSE,"P"}</definedName>
    <definedName name="af_1_2" localSheetId="0" hidden="1">{"Tab1",#N/A,FALSE,"P";"Tab2",#N/A,FALSE,"P"}</definedName>
    <definedName name="af_1_2" localSheetId="1" hidden="1">{"Tab1",#N/A,FALSE,"P";"Tab2",#N/A,FALSE,"P"}</definedName>
    <definedName name="af_1_2" hidden="1">{"Tab1",#N/A,FALSE,"P";"Tab2",#N/A,FALSE,"P"}</definedName>
    <definedName name="af_1_3" localSheetId="0" hidden="1">{"Tab1",#N/A,FALSE,"P";"Tab2",#N/A,FALSE,"P"}</definedName>
    <definedName name="af_1_3" localSheetId="1" hidden="1">{"Tab1",#N/A,FALSE,"P";"Tab2",#N/A,FALSE,"P"}</definedName>
    <definedName name="af_1_3" hidden="1">{"Tab1",#N/A,FALSE,"P";"Tab2",#N/A,FALSE,"P"}</definedName>
    <definedName name="af_1_4" localSheetId="0" hidden="1">{"Tab1",#N/A,FALSE,"P";"Tab2",#N/A,FALSE,"P"}</definedName>
    <definedName name="af_1_4" localSheetId="1" hidden="1">{"Tab1",#N/A,FALSE,"P";"Tab2",#N/A,FALSE,"P"}</definedName>
    <definedName name="af_1_4" hidden="1">{"Tab1",#N/A,FALSE,"P";"Tab2",#N/A,FALSE,"P"}</definedName>
    <definedName name="af_2" localSheetId="0" hidden="1">{"Tab1",#N/A,FALSE,"P";"Tab2",#N/A,FALSE,"P"}</definedName>
    <definedName name="af_2" localSheetId="1" hidden="1">{"Tab1",#N/A,FALSE,"P";"Tab2",#N/A,FALSE,"P"}</definedName>
    <definedName name="af_2" hidden="1">{"Tab1",#N/A,FALSE,"P";"Tab2",#N/A,FALSE,"P"}</definedName>
    <definedName name="af_3" localSheetId="0" hidden="1">{"Tab1",#N/A,FALSE,"P";"Tab2",#N/A,FALSE,"P"}</definedName>
    <definedName name="af_3" localSheetId="1" hidden="1">{"Tab1",#N/A,FALSE,"P";"Tab2",#N/A,FALSE,"P"}</definedName>
    <definedName name="af_3" hidden="1">{"Tab1",#N/A,FALSE,"P";"Tab2",#N/A,FALSE,"P"}</definedName>
    <definedName name="af_4" localSheetId="0" hidden="1">{"Tab1",#N/A,FALSE,"P";"Tab2",#N/A,FALSE,"P"}</definedName>
    <definedName name="af_4" localSheetId="1" hidden="1">{"Tab1",#N/A,FALSE,"P";"Tab2",#N/A,FALSE,"P"}</definedName>
    <definedName name="af_4" hidden="1">{"Tab1",#N/A,FALSE,"P";"Tab2",#N/A,FALSE,"P"}</definedName>
    <definedName name="afdbshare" localSheetId="0">#REF!</definedName>
    <definedName name="afdbshare" localSheetId="1">#REF!</definedName>
    <definedName name="afdbshare">#REF!</definedName>
    <definedName name="ag" localSheetId="0" hidden="1">{"Tab1",#N/A,FALSE,"P";"Tab2",#N/A,FALSE,"P"}</definedName>
    <definedName name="ag" localSheetId="1" hidden="1">{"Tab1",#N/A,FALSE,"P";"Tab2",#N/A,FALSE,"P"}</definedName>
    <definedName name="ag" hidden="1">{"Tab1",#N/A,FALSE,"P";"Tab2",#N/A,FALSE,"P"}</definedName>
    <definedName name="ag_1" localSheetId="0" hidden="1">{"Tab1",#N/A,FALSE,"P";"Tab2",#N/A,FALSE,"P"}</definedName>
    <definedName name="ag_1" localSheetId="1" hidden="1">{"Tab1",#N/A,FALSE,"P";"Tab2",#N/A,FALSE,"P"}</definedName>
    <definedName name="ag_1" hidden="1">{"Tab1",#N/A,FALSE,"P";"Tab2",#N/A,FALSE,"P"}</definedName>
    <definedName name="ag_1_1" localSheetId="0" hidden="1">{"Tab1",#N/A,FALSE,"P";"Tab2",#N/A,FALSE,"P"}</definedName>
    <definedName name="ag_1_1" localSheetId="1" hidden="1">{"Tab1",#N/A,FALSE,"P";"Tab2",#N/A,FALSE,"P"}</definedName>
    <definedName name="ag_1_1" hidden="1">{"Tab1",#N/A,FALSE,"P";"Tab2",#N/A,FALSE,"P"}</definedName>
    <definedName name="ag_1_2" localSheetId="0" hidden="1">{"Tab1",#N/A,FALSE,"P";"Tab2",#N/A,FALSE,"P"}</definedName>
    <definedName name="ag_1_2" localSheetId="1" hidden="1">{"Tab1",#N/A,FALSE,"P";"Tab2",#N/A,FALSE,"P"}</definedName>
    <definedName name="ag_1_2" hidden="1">{"Tab1",#N/A,FALSE,"P";"Tab2",#N/A,FALSE,"P"}</definedName>
    <definedName name="ag_1_3" localSheetId="0" hidden="1">{"Tab1",#N/A,FALSE,"P";"Tab2",#N/A,FALSE,"P"}</definedName>
    <definedName name="ag_1_3" localSheetId="1" hidden="1">{"Tab1",#N/A,FALSE,"P";"Tab2",#N/A,FALSE,"P"}</definedName>
    <definedName name="ag_1_3" hidden="1">{"Tab1",#N/A,FALSE,"P";"Tab2",#N/A,FALSE,"P"}</definedName>
    <definedName name="ag_1_4" localSheetId="0" hidden="1">{"Tab1",#N/A,FALSE,"P";"Tab2",#N/A,FALSE,"P"}</definedName>
    <definedName name="ag_1_4" localSheetId="1" hidden="1">{"Tab1",#N/A,FALSE,"P";"Tab2",#N/A,FALSE,"P"}</definedName>
    <definedName name="ag_1_4" hidden="1">{"Tab1",#N/A,FALSE,"P";"Tab2",#N/A,FALSE,"P"}</definedName>
    <definedName name="ag_2" localSheetId="0" hidden="1">{"Tab1",#N/A,FALSE,"P";"Tab2",#N/A,FALSE,"P"}</definedName>
    <definedName name="ag_2" localSheetId="1" hidden="1">{"Tab1",#N/A,FALSE,"P";"Tab2",#N/A,FALSE,"P"}</definedName>
    <definedName name="ag_2" hidden="1">{"Tab1",#N/A,FALSE,"P";"Tab2",#N/A,FALSE,"P"}</definedName>
    <definedName name="ag_3" localSheetId="0" hidden="1">{"Tab1",#N/A,FALSE,"P";"Tab2",#N/A,FALSE,"P"}</definedName>
    <definedName name="ag_3" localSheetId="1" hidden="1">{"Tab1",#N/A,FALSE,"P";"Tab2",#N/A,FALSE,"P"}</definedName>
    <definedName name="ag_3" hidden="1">{"Tab1",#N/A,FALSE,"P";"Tab2",#N/A,FALSE,"P"}</definedName>
    <definedName name="ag_4" localSheetId="0" hidden="1">{"Tab1",#N/A,FALSE,"P";"Tab2",#N/A,FALSE,"P"}</definedName>
    <definedName name="ag_4" localSheetId="1" hidden="1">{"Tab1",#N/A,FALSE,"P";"Tab2",#N/A,FALSE,"P"}</definedName>
    <definedName name="ag_4" hidden="1">{"Tab1",#N/A,FALSE,"P";"Tab2",#N/A,FALSE,"P"}</definedName>
    <definedName name="agosto" localSheetId="0" hidden="1">{"'boletin'!$A$1:$R$73"}</definedName>
    <definedName name="agosto" localSheetId="1" hidden="1">{"'boletin'!$A$1:$R$73"}</definedName>
    <definedName name="agosto" hidden="1">{"'boletin'!$A$1:$R$73"}</definedName>
    <definedName name="AGREGADOS01" localSheetId="0">#REF!</definedName>
    <definedName name="AGREGADOS01" localSheetId="1">#REF!</definedName>
    <definedName name="AGREGADOS01">#REF!</definedName>
    <definedName name="AGREGADOS02" localSheetId="0">#REF!</definedName>
    <definedName name="AGREGADOS02" localSheetId="1">#REF!</definedName>
    <definedName name="AGREGADOS02">#REF!</definedName>
    <definedName name="AGREGAMENSUAL" localSheetId="0">#REF!</definedName>
    <definedName name="AGREGAMENSUAL" localSheetId="1">#REF!</definedName>
    <definedName name="AGREGAMENSUAL">#REF!</definedName>
    <definedName name="ah" localSheetId="0" hidden="1">{"Riqfin97",#N/A,FALSE,"Tran";"Riqfinpro",#N/A,FALSE,"Tran"}</definedName>
    <definedName name="ah" localSheetId="1" hidden="1">{"Riqfin97",#N/A,FALSE,"Tran";"Riqfinpro",#N/A,FALSE,"Tran"}</definedName>
    <definedName name="ah" hidden="1">{"Riqfin97",#N/A,FALSE,"Tran";"Riqfinpro",#N/A,FALSE,"Tran"}</definedName>
    <definedName name="ah_1" localSheetId="0" hidden="1">{"Riqfin97",#N/A,FALSE,"Tran";"Riqfinpro",#N/A,FALSE,"Tran"}</definedName>
    <definedName name="ah_1" localSheetId="1" hidden="1">{"Riqfin97",#N/A,FALSE,"Tran";"Riqfinpro",#N/A,FALSE,"Tran"}</definedName>
    <definedName name="ah_1" hidden="1">{"Riqfin97",#N/A,FALSE,"Tran";"Riqfinpro",#N/A,FALSE,"Tran"}</definedName>
    <definedName name="ah_1_1" localSheetId="0" hidden="1">{"Riqfin97",#N/A,FALSE,"Tran";"Riqfinpro",#N/A,FALSE,"Tran"}</definedName>
    <definedName name="ah_1_1" localSheetId="1" hidden="1">{"Riqfin97",#N/A,FALSE,"Tran";"Riqfinpro",#N/A,FALSE,"Tran"}</definedName>
    <definedName name="ah_1_1" hidden="1">{"Riqfin97",#N/A,FALSE,"Tran";"Riqfinpro",#N/A,FALSE,"Tran"}</definedName>
    <definedName name="ah_1_2" localSheetId="0" hidden="1">{"Riqfin97",#N/A,FALSE,"Tran";"Riqfinpro",#N/A,FALSE,"Tran"}</definedName>
    <definedName name="ah_1_2" localSheetId="1" hidden="1">{"Riqfin97",#N/A,FALSE,"Tran";"Riqfinpro",#N/A,FALSE,"Tran"}</definedName>
    <definedName name="ah_1_2" hidden="1">{"Riqfin97",#N/A,FALSE,"Tran";"Riqfinpro",#N/A,FALSE,"Tran"}</definedName>
    <definedName name="ah_1_3" localSheetId="0" hidden="1">{"Riqfin97",#N/A,FALSE,"Tran";"Riqfinpro",#N/A,FALSE,"Tran"}</definedName>
    <definedName name="ah_1_3" localSheetId="1" hidden="1">{"Riqfin97",#N/A,FALSE,"Tran";"Riqfinpro",#N/A,FALSE,"Tran"}</definedName>
    <definedName name="ah_1_3" hidden="1">{"Riqfin97",#N/A,FALSE,"Tran";"Riqfinpro",#N/A,FALSE,"Tran"}</definedName>
    <definedName name="ah_1_4" localSheetId="0" hidden="1">{"Riqfin97",#N/A,FALSE,"Tran";"Riqfinpro",#N/A,FALSE,"Tran"}</definedName>
    <definedName name="ah_1_4" localSheetId="1" hidden="1">{"Riqfin97",#N/A,FALSE,"Tran";"Riqfinpro",#N/A,FALSE,"Tran"}</definedName>
    <definedName name="ah_1_4" hidden="1">{"Riqfin97",#N/A,FALSE,"Tran";"Riqfinpro",#N/A,FALSE,"Tran"}</definedName>
    <definedName name="ah_2" localSheetId="0" hidden="1">{"Riqfin97",#N/A,FALSE,"Tran";"Riqfinpro",#N/A,FALSE,"Tran"}</definedName>
    <definedName name="ah_2" localSheetId="1" hidden="1">{"Riqfin97",#N/A,FALSE,"Tran";"Riqfinpro",#N/A,FALSE,"Tran"}</definedName>
    <definedName name="ah_2" hidden="1">{"Riqfin97",#N/A,FALSE,"Tran";"Riqfinpro",#N/A,FALSE,"Tran"}</definedName>
    <definedName name="ah_3" localSheetId="0" hidden="1">{"Riqfin97",#N/A,FALSE,"Tran";"Riqfinpro",#N/A,FALSE,"Tran"}</definedName>
    <definedName name="ah_3" localSheetId="1" hidden="1">{"Riqfin97",#N/A,FALSE,"Tran";"Riqfinpro",#N/A,FALSE,"Tran"}</definedName>
    <definedName name="ah_3" hidden="1">{"Riqfin97",#N/A,FALSE,"Tran";"Riqfinpro",#N/A,FALSE,"Tran"}</definedName>
    <definedName name="ah_4" localSheetId="0" hidden="1">{"Riqfin97",#N/A,FALSE,"Tran";"Riqfinpro",#N/A,FALSE,"Tran"}</definedName>
    <definedName name="ah_4" localSheetId="1" hidden="1">{"Riqfin97",#N/A,FALSE,"Tran";"Riqfinpro",#N/A,FALSE,"Tran"}</definedName>
    <definedName name="ah_4" hidden="1">{"Riqfin97",#N/A,FALSE,"Tran";"Riqfinpro",#N/A,FALSE,"Tran"}</definedName>
    <definedName name="ahme2000" localSheetId="0">#REF!</definedName>
    <definedName name="ahme2000" localSheetId="1">#REF!</definedName>
    <definedName name="ahme2000">#REF!</definedName>
    <definedName name="ahme2001" localSheetId="0">#REF!</definedName>
    <definedName name="ahme2001" localSheetId="1">#REF!</definedName>
    <definedName name="ahme2001">#REF!</definedName>
    <definedName name="ahme2002" localSheetId="0">#REF!</definedName>
    <definedName name="ahme2002" localSheetId="1">#REF!</definedName>
    <definedName name="ahme2002">#REF!</definedName>
    <definedName name="ahme2003" localSheetId="0">#REF!</definedName>
    <definedName name="ahme2003" localSheetId="1">#REF!</definedName>
    <definedName name="ahme2003">#REF!</definedName>
    <definedName name="ahme98" localSheetId="0">[7]Programa!#REF!</definedName>
    <definedName name="ahme98" localSheetId="1">#REF!</definedName>
    <definedName name="ahme98">[7]Programa!#REF!</definedName>
    <definedName name="ahme98s" localSheetId="0">#REF!</definedName>
    <definedName name="ahme98s" localSheetId="1">#REF!</definedName>
    <definedName name="ahme98s">#REF!</definedName>
    <definedName name="ahme99" localSheetId="0">#REF!</definedName>
    <definedName name="ahme99" localSheetId="1">#REF!</definedName>
    <definedName name="ahme99">#REF!</definedName>
    <definedName name="ahome" localSheetId="0">#REF!</definedName>
    <definedName name="ahome" localSheetId="1">#REF!</definedName>
    <definedName name="ahome">#REF!</definedName>
    <definedName name="ahome98" localSheetId="0">[7]Programa!#REF!</definedName>
    <definedName name="ahome98" localSheetId="1">#REF!</definedName>
    <definedName name="ahome98">[7]Programa!#REF!</definedName>
    <definedName name="ahome98j" localSheetId="0">[7]Programa!#REF!</definedName>
    <definedName name="ahome98j" localSheetId="1">#REF!</definedName>
    <definedName name="ahome98j">[7]Programa!#REF!</definedName>
    <definedName name="ahorro" localSheetId="0">#REF!</definedName>
    <definedName name="ahorro" localSheetId="1">#REF!</definedName>
    <definedName name="ahorro">#REF!</definedName>
    <definedName name="ahorro2000" localSheetId="0">#REF!</definedName>
    <definedName name="ahorro2000" localSheetId="1">#REF!</definedName>
    <definedName name="ahorro2000">#REF!</definedName>
    <definedName name="ahorro2001" localSheetId="0">#REF!</definedName>
    <definedName name="ahorro2001" localSheetId="1">#REF!</definedName>
    <definedName name="ahorro2001">#REF!</definedName>
    <definedName name="ahorro2002" localSheetId="0">#REF!</definedName>
    <definedName name="ahorro2002" localSheetId="1">#REF!</definedName>
    <definedName name="ahorro2002">#REF!</definedName>
    <definedName name="ahorro2003" localSheetId="0">#REF!</definedName>
    <definedName name="ahorro2003" localSheetId="1">#REF!</definedName>
    <definedName name="ahorro2003">#REF!</definedName>
    <definedName name="ahorro98" localSheetId="0">[7]Programa!#REF!</definedName>
    <definedName name="ahorro98" localSheetId="1">#REF!</definedName>
    <definedName name="ahorro98">[7]Programa!#REF!</definedName>
    <definedName name="ahorro98j" localSheetId="0">[7]Programa!#REF!</definedName>
    <definedName name="ahorro98j" localSheetId="1">#REF!</definedName>
    <definedName name="ahorro98j">[7]Programa!#REF!</definedName>
    <definedName name="ahorro98s" localSheetId="0">#REF!</definedName>
    <definedName name="ahorro98s" localSheetId="1">#REF!</definedName>
    <definedName name="ahorro98s">#REF!</definedName>
    <definedName name="ahorro99" localSheetId="0">#REF!</definedName>
    <definedName name="ahorro99" localSheetId="1">#REF!</definedName>
    <definedName name="ahorro99">#REF!</definedName>
    <definedName name="AI" localSheetId="0">#REF!</definedName>
    <definedName name="AI" localSheetId="1">#REF!</definedName>
    <definedName name="AI">#REF!</definedName>
    <definedName name="aj" localSheetId="0" hidden="1">{"Riqfin97",#N/A,FALSE,"Tran";"Riqfinpro",#N/A,FALSE,"Tran"}</definedName>
    <definedName name="aj" localSheetId="1" hidden="1">{"Riqfin97",#N/A,FALSE,"Tran";"Riqfinpro",#N/A,FALSE,"Tran"}</definedName>
    <definedName name="aj" hidden="1">{"Riqfin97",#N/A,FALSE,"Tran";"Riqfinpro",#N/A,FALSE,"Tran"}</definedName>
    <definedName name="aj_1" localSheetId="0" hidden="1">{"Riqfin97",#N/A,FALSE,"Tran";"Riqfinpro",#N/A,FALSE,"Tran"}</definedName>
    <definedName name="aj_1" localSheetId="1" hidden="1">{"Riqfin97",#N/A,FALSE,"Tran";"Riqfinpro",#N/A,FALSE,"Tran"}</definedName>
    <definedName name="aj_1" hidden="1">{"Riqfin97",#N/A,FALSE,"Tran";"Riqfinpro",#N/A,FALSE,"Tran"}</definedName>
    <definedName name="aj_1_1" localSheetId="0" hidden="1">{"Riqfin97",#N/A,FALSE,"Tran";"Riqfinpro",#N/A,FALSE,"Tran"}</definedName>
    <definedName name="aj_1_1" localSheetId="1" hidden="1">{"Riqfin97",#N/A,FALSE,"Tran";"Riqfinpro",#N/A,FALSE,"Tran"}</definedName>
    <definedName name="aj_1_1" hidden="1">{"Riqfin97",#N/A,FALSE,"Tran";"Riqfinpro",#N/A,FALSE,"Tran"}</definedName>
    <definedName name="aj_1_2" localSheetId="0" hidden="1">{"Riqfin97",#N/A,FALSE,"Tran";"Riqfinpro",#N/A,FALSE,"Tran"}</definedName>
    <definedName name="aj_1_2" localSheetId="1" hidden="1">{"Riqfin97",#N/A,FALSE,"Tran";"Riqfinpro",#N/A,FALSE,"Tran"}</definedName>
    <definedName name="aj_1_2" hidden="1">{"Riqfin97",#N/A,FALSE,"Tran";"Riqfinpro",#N/A,FALSE,"Tran"}</definedName>
    <definedName name="aj_1_3" localSheetId="0" hidden="1">{"Riqfin97",#N/A,FALSE,"Tran";"Riqfinpro",#N/A,FALSE,"Tran"}</definedName>
    <definedName name="aj_1_3" localSheetId="1" hidden="1">{"Riqfin97",#N/A,FALSE,"Tran";"Riqfinpro",#N/A,FALSE,"Tran"}</definedName>
    <definedName name="aj_1_3" hidden="1">{"Riqfin97",#N/A,FALSE,"Tran";"Riqfinpro",#N/A,FALSE,"Tran"}</definedName>
    <definedName name="aj_1_4" localSheetId="0" hidden="1">{"Riqfin97",#N/A,FALSE,"Tran";"Riqfinpro",#N/A,FALSE,"Tran"}</definedName>
    <definedName name="aj_1_4" localSheetId="1" hidden="1">{"Riqfin97",#N/A,FALSE,"Tran";"Riqfinpro",#N/A,FALSE,"Tran"}</definedName>
    <definedName name="aj_1_4" hidden="1">{"Riqfin97",#N/A,FALSE,"Tran";"Riqfinpro",#N/A,FALSE,"Tran"}</definedName>
    <definedName name="aj_2" localSheetId="0" hidden="1">{"Riqfin97",#N/A,FALSE,"Tran";"Riqfinpro",#N/A,FALSE,"Tran"}</definedName>
    <definedName name="aj_2" localSheetId="1" hidden="1">{"Riqfin97",#N/A,FALSE,"Tran";"Riqfinpro",#N/A,FALSE,"Tran"}</definedName>
    <definedName name="aj_2" hidden="1">{"Riqfin97",#N/A,FALSE,"Tran";"Riqfinpro",#N/A,FALSE,"Tran"}</definedName>
    <definedName name="aj_3" localSheetId="0" hidden="1">{"Riqfin97",#N/A,FALSE,"Tran";"Riqfinpro",#N/A,FALSE,"Tran"}</definedName>
    <definedName name="aj_3" localSheetId="1" hidden="1">{"Riqfin97",#N/A,FALSE,"Tran";"Riqfinpro",#N/A,FALSE,"Tran"}</definedName>
    <definedName name="aj_3" hidden="1">{"Riqfin97",#N/A,FALSE,"Tran";"Riqfinpro",#N/A,FALSE,"Tran"}</definedName>
    <definedName name="aj_4" localSheetId="0" hidden="1">{"Riqfin97",#N/A,FALSE,"Tran";"Riqfinpro",#N/A,FALSE,"Tran"}</definedName>
    <definedName name="aj_4" localSheetId="1" hidden="1">{"Riqfin97",#N/A,FALSE,"Tran";"Riqfinpro",#N/A,FALSE,"Tran"}</definedName>
    <definedName name="aj_4" hidden="1">{"Riqfin97",#N/A,FALSE,"Tran";"Riqfinpro",#N/A,FALSE,"Tran"}</definedName>
    <definedName name="ajklas" localSheetId="1">#REF!</definedName>
    <definedName name="ajklas">#REF!</definedName>
    <definedName name="al" localSheetId="0" hidden="1">{"Riqfin97",#N/A,FALSE,"Tran";"Riqfinpro",#N/A,FALSE,"Tran"}</definedName>
    <definedName name="al" localSheetId="1" hidden="1">{"Riqfin97",#N/A,FALSE,"Tran";"Riqfinpro",#N/A,FALSE,"Tran"}</definedName>
    <definedName name="al" hidden="1">{"Riqfin97",#N/A,FALSE,"Tran";"Riqfinpro",#N/A,FALSE,"Tran"}</definedName>
    <definedName name="al_1" localSheetId="0" hidden="1">{"'brecha'!$A$1:$J$68","'grafica'!$A$83:$M$94"}</definedName>
    <definedName name="al_1" localSheetId="1" hidden="1">{"'brecha'!$A$1:$J$68","'grafica'!$A$83:$M$94"}</definedName>
    <definedName name="al_1" hidden="1">{"'brecha'!$A$1:$J$68","'grafica'!$A$83:$M$94"}</definedName>
    <definedName name="al_1_1" localSheetId="0" hidden="1">{"'brecha'!$A$1:$J$68","'grafica'!$A$83:$M$94"}</definedName>
    <definedName name="al_1_1" localSheetId="1" hidden="1">{"'brecha'!$A$1:$J$68","'grafica'!$A$83:$M$94"}</definedName>
    <definedName name="al_1_1" hidden="1">{"'brecha'!$A$1:$J$68","'grafica'!$A$83:$M$94"}</definedName>
    <definedName name="al_1_1_1" localSheetId="0" hidden="1">{"'brecha'!$A$1:$J$68","'grafica'!$A$83:$M$94"}</definedName>
    <definedName name="al_1_1_1" localSheetId="1" hidden="1">{"'brecha'!$A$1:$J$68","'grafica'!$A$83:$M$94"}</definedName>
    <definedName name="al_1_1_1" hidden="1">{"'brecha'!$A$1:$J$68","'grafica'!$A$83:$M$94"}</definedName>
    <definedName name="al_1_1_2" localSheetId="0" hidden="1">{"'brecha'!$A$1:$J$68","'grafica'!$A$83:$M$94"}</definedName>
    <definedName name="al_1_1_2" localSheetId="1" hidden="1">{"'brecha'!$A$1:$J$68","'grafica'!$A$83:$M$94"}</definedName>
    <definedName name="al_1_1_2" hidden="1">{"'brecha'!$A$1:$J$68","'grafica'!$A$83:$M$94"}</definedName>
    <definedName name="al_1_1_3" localSheetId="0" hidden="1">{"'brecha'!$A$1:$J$68","'grafica'!$A$83:$M$94"}</definedName>
    <definedName name="al_1_1_3" localSheetId="1" hidden="1">{"'brecha'!$A$1:$J$68","'grafica'!$A$83:$M$94"}</definedName>
    <definedName name="al_1_1_3" hidden="1">{"'brecha'!$A$1:$J$68","'grafica'!$A$83:$M$94"}</definedName>
    <definedName name="al_1_1_4" localSheetId="0" hidden="1">{"'brecha'!$A$1:$J$68","'grafica'!$A$83:$M$94"}</definedName>
    <definedName name="al_1_1_4" localSheetId="1" hidden="1">{"'brecha'!$A$1:$J$68","'grafica'!$A$83:$M$94"}</definedName>
    <definedName name="al_1_1_4" hidden="1">{"'brecha'!$A$1:$J$68","'grafica'!$A$83:$M$94"}</definedName>
    <definedName name="al_1_2" localSheetId="0" hidden="1">{"'brecha'!$A$1:$J$68","'grafica'!$A$83:$M$94"}</definedName>
    <definedName name="al_1_2" localSheetId="1" hidden="1">{"'brecha'!$A$1:$J$68","'grafica'!$A$83:$M$94"}</definedName>
    <definedName name="al_1_2" hidden="1">{"'brecha'!$A$1:$J$68","'grafica'!$A$83:$M$94"}</definedName>
    <definedName name="al_1_2_1" localSheetId="0" hidden="1">{"'brecha'!$A$1:$J$68","'grafica'!$A$83:$M$94"}</definedName>
    <definedName name="al_1_2_1" localSheetId="1" hidden="1">{"'brecha'!$A$1:$J$68","'grafica'!$A$83:$M$94"}</definedName>
    <definedName name="al_1_2_1" hidden="1">{"'brecha'!$A$1:$J$68","'grafica'!$A$83:$M$94"}</definedName>
    <definedName name="al_1_2_2" localSheetId="0" hidden="1">{"'brecha'!$A$1:$J$68","'grafica'!$A$83:$M$94"}</definedName>
    <definedName name="al_1_2_2" localSheetId="1" hidden="1">{"'brecha'!$A$1:$J$68","'grafica'!$A$83:$M$94"}</definedName>
    <definedName name="al_1_2_2" hidden="1">{"'brecha'!$A$1:$J$68","'grafica'!$A$83:$M$94"}</definedName>
    <definedName name="al_1_2_3" localSheetId="0" hidden="1">{"'brecha'!$A$1:$J$68","'grafica'!$A$83:$M$94"}</definedName>
    <definedName name="al_1_2_3" localSheetId="1" hidden="1">{"'brecha'!$A$1:$J$68","'grafica'!$A$83:$M$94"}</definedName>
    <definedName name="al_1_2_3" hidden="1">{"'brecha'!$A$1:$J$68","'grafica'!$A$83:$M$94"}</definedName>
    <definedName name="al_1_3" localSheetId="0" hidden="1">{"'brecha'!$A$1:$J$68","'grafica'!$A$83:$M$94"}</definedName>
    <definedName name="al_1_3" localSheetId="1" hidden="1">{"'brecha'!$A$1:$J$68","'grafica'!$A$83:$M$94"}</definedName>
    <definedName name="al_1_3" hidden="1">{"'brecha'!$A$1:$J$68","'grafica'!$A$83:$M$94"}</definedName>
    <definedName name="al_1_4" localSheetId="0" hidden="1">{"'brecha'!$A$1:$J$68","'grafica'!$A$83:$M$94"}</definedName>
    <definedName name="al_1_4" localSheetId="1" hidden="1">{"'brecha'!$A$1:$J$68","'grafica'!$A$83:$M$94"}</definedName>
    <definedName name="al_1_4" hidden="1">{"'brecha'!$A$1:$J$68","'grafica'!$A$83:$M$94"}</definedName>
    <definedName name="al_1_5" localSheetId="0" hidden="1">{"'brecha'!$A$1:$J$68","'grafica'!$A$83:$M$94"}</definedName>
    <definedName name="al_1_5" localSheetId="1" hidden="1">{"'brecha'!$A$1:$J$68","'grafica'!$A$83:$M$94"}</definedName>
    <definedName name="al_1_5" hidden="1">{"'brecha'!$A$1:$J$68","'grafica'!$A$83:$M$94"}</definedName>
    <definedName name="al_2" localSheetId="0" hidden="1">{"'brecha'!$A$1:$J$68","'grafica'!$A$83:$M$94"}</definedName>
    <definedName name="al_2" localSheetId="1" hidden="1">{"'brecha'!$A$1:$J$68","'grafica'!$A$83:$M$94"}</definedName>
    <definedName name="al_2" hidden="1">{"'brecha'!$A$1:$J$68","'grafica'!$A$83:$M$94"}</definedName>
    <definedName name="al_2_1" localSheetId="0" hidden="1">{"'brecha'!$A$1:$J$68","'grafica'!$A$83:$M$94"}</definedName>
    <definedName name="al_2_1" localSheetId="1" hidden="1">{"'brecha'!$A$1:$J$68","'grafica'!$A$83:$M$94"}</definedName>
    <definedName name="al_2_1" hidden="1">{"'brecha'!$A$1:$J$68","'grafica'!$A$83:$M$94"}</definedName>
    <definedName name="al_2_2" localSheetId="0" hidden="1">{"'brecha'!$A$1:$J$68","'grafica'!$A$83:$M$94"}</definedName>
    <definedName name="al_2_2" localSheetId="1" hidden="1">{"'brecha'!$A$1:$J$68","'grafica'!$A$83:$M$94"}</definedName>
    <definedName name="al_2_2" hidden="1">{"'brecha'!$A$1:$J$68","'grafica'!$A$83:$M$94"}</definedName>
    <definedName name="al_2_3" localSheetId="0" hidden="1">{"'brecha'!$A$1:$J$68","'grafica'!$A$83:$M$94"}</definedName>
    <definedName name="al_2_3" localSheetId="1" hidden="1">{"'brecha'!$A$1:$J$68","'grafica'!$A$83:$M$94"}</definedName>
    <definedName name="al_2_3" hidden="1">{"'brecha'!$A$1:$J$68","'grafica'!$A$83:$M$94"}</definedName>
    <definedName name="al_2_4" localSheetId="0" hidden="1">{"'brecha'!$A$1:$J$68","'grafica'!$A$83:$M$94"}</definedName>
    <definedName name="al_2_4" localSheetId="1" hidden="1">{"'brecha'!$A$1:$J$68","'grafica'!$A$83:$M$94"}</definedName>
    <definedName name="al_2_4" hidden="1">{"'brecha'!$A$1:$J$68","'grafica'!$A$83:$M$94"}</definedName>
    <definedName name="al_3" localSheetId="0" hidden="1">{"'brecha'!$A$1:$J$68","'grafica'!$A$83:$M$94"}</definedName>
    <definedName name="al_3" localSheetId="1" hidden="1">{"'brecha'!$A$1:$J$68","'grafica'!$A$83:$M$94"}</definedName>
    <definedName name="al_3" hidden="1">{"'brecha'!$A$1:$J$68","'grafica'!$A$83:$M$94"}</definedName>
    <definedName name="al_4" localSheetId="0" hidden="1">{"'brecha'!$A$1:$J$68","'grafica'!$A$83:$M$94"}</definedName>
    <definedName name="al_4" localSheetId="1" hidden="1">{"'brecha'!$A$1:$J$68","'grafica'!$A$83:$M$94"}</definedName>
    <definedName name="al_4" hidden="1">{"'brecha'!$A$1:$J$68","'grafica'!$A$83:$M$94"}</definedName>
    <definedName name="al_5" localSheetId="0" hidden="1">{"'brecha'!$A$1:$J$68","'grafica'!$A$83:$M$94"}</definedName>
    <definedName name="al_5" localSheetId="1" hidden="1">{"'brecha'!$A$1:$J$68","'grafica'!$A$83:$M$94"}</definedName>
    <definedName name="al_5" hidden="1">{"'brecha'!$A$1:$J$68","'grafica'!$A$83:$M$94"}</definedName>
    <definedName name="alivios" localSheetId="0">#REF!</definedName>
    <definedName name="alivios" localSheetId="1">#REF!</definedName>
    <definedName name="alivios">#REF!</definedName>
    <definedName name="ALL" localSheetId="1">#REF!</definedName>
    <definedName name="ALL">[33]Imp:Trade!$C$9:$R$464</definedName>
    <definedName name="ALRM" localSheetId="1">#REF!</definedName>
    <definedName name="ALRM">#REF!</definedName>
    <definedName name="ALTBCA" localSheetId="0">#REF!</definedName>
    <definedName name="ALTBCA" localSheetId="1">#REF!</definedName>
    <definedName name="ALTBCA">#REF!</definedName>
    <definedName name="alter3a" localSheetId="1">#REF!</definedName>
    <definedName name="alter3a">#REF!</definedName>
    <definedName name="alter3b" localSheetId="1">#REF!</definedName>
    <definedName name="alter3b">#REF!</definedName>
    <definedName name="ALTERNATIVOOOO" localSheetId="0">#REF!</definedName>
    <definedName name="ALTERNATIVOOOO" localSheetId="1">#REF!</definedName>
    <definedName name="ALTERNATIVOOOO">#REF!</definedName>
    <definedName name="amo" localSheetId="0" hidden="1">{"Tab1",#N/A,FALSE,"P";"Tab2",#N/A,FALSE,"P"}</definedName>
    <definedName name="amo" localSheetId="1" hidden="1">{"Tab1",#N/A,FALSE,"P";"Tab2",#N/A,FALSE,"P"}</definedName>
    <definedName name="amo" hidden="1">{"Tab1",#N/A,FALSE,"P";"Tab2",#N/A,FALSE,"P"}</definedName>
    <definedName name="amo_1" localSheetId="0" hidden="1">{"Tab1",#N/A,FALSE,"P";"Tab2",#N/A,FALSE,"P"}</definedName>
    <definedName name="amo_1" localSheetId="1" hidden="1">{"Tab1",#N/A,FALSE,"P";"Tab2",#N/A,FALSE,"P"}</definedName>
    <definedName name="amo_1" hidden="1">{"Tab1",#N/A,FALSE,"P";"Tab2",#N/A,FALSE,"P"}</definedName>
    <definedName name="amo_1_1" localSheetId="0" hidden="1">{"Tab1",#N/A,FALSE,"P";"Tab2",#N/A,FALSE,"P"}</definedName>
    <definedName name="amo_1_1" localSheetId="1" hidden="1">{"Tab1",#N/A,FALSE,"P";"Tab2",#N/A,FALSE,"P"}</definedName>
    <definedName name="amo_1_1" hidden="1">{"Tab1",#N/A,FALSE,"P";"Tab2",#N/A,FALSE,"P"}</definedName>
    <definedName name="amo_1_2" localSheetId="0" hidden="1">{"Tab1",#N/A,FALSE,"P";"Tab2",#N/A,FALSE,"P"}</definedName>
    <definedName name="amo_1_2" localSheetId="1" hidden="1">{"Tab1",#N/A,FALSE,"P";"Tab2",#N/A,FALSE,"P"}</definedName>
    <definedName name="amo_1_2" hidden="1">{"Tab1",#N/A,FALSE,"P";"Tab2",#N/A,FALSE,"P"}</definedName>
    <definedName name="amo_1_3" localSheetId="0" hidden="1">{"Tab1",#N/A,FALSE,"P";"Tab2",#N/A,FALSE,"P"}</definedName>
    <definedName name="amo_1_3" localSheetId="1" hidden="1">{"Tab1",#N/A,FALSE,"P";"Tab2",#N/A,FALSE,"P"}</definedName>
    <definedName name="amo_1_3" hidden="1">{"Tab1",#N/A,FALSE,"P";"Tab2",#N/A,FALSE,"P"}</definedName>
    <definedName name="amo_1_4" localSheetId="0" hidden="1">{"Tab1",#N/A,FALSE,"P";"Tab2",#N/A,FALSE,"P"}</definedName>
    <definedName name="amo_1_4" localSheetId="1" hidden="1">{"Tab1",#N/A,FALSE,"P";"Tab2",#N/A,FALSE,"P"}</definedName>
    <definedName name="amo_1_4" hidden="1">{"Tab1",#N/A,FALSE,"P";"Tab2",#N/A,FALSE,"P"}</definedName>
    <definedName name="amo_2" localSheetId="0" hidden="1">{"Tab1",#N/A,FALSE,"P";"Tab2",#N/A,FALSE,"P"}</definedName>
    <definedName name="amo_2" localSheetId="1" hidden="1">{"Tab1",#N/A,FALSE,"P";"Tab2",#N/A,FALSE,"P"}</definedName>
    <definedName name="amo_2" hidden="1">{"Tab1",#N/A,FALSE,"P";"Tab2",#N/A,FALSE,"P"}</definedName>
    <definedName name="amo_3" localSheetId="0" hidden="1">{"Tab1",#N/A,FALSE,"P";"Tab2",#N/A,FALSE,"P"}</definedName>
    <definedName name="amo_3" localSheetId="1" hidden="1">{"Tab1",#N/A,FALSE,"P";"Tab2",#N/A,FALSE,"P"}</definedName>
    <definedName name="amo_3" hidden="1">{"Tab1",#N/A,FALSE,"P";"Tab2",#N/A,FALSE,"P"}</definedName>
    <definedName name="amo_4" localSheetId="0" hidden="1">{"Tab1",#N/A,FALSE,"P";"Tab2",#N/A,FALSE,"P"}</definedName>
    <definedName name="amo_4" localSheetId="1" hidden="1">{"Tab1",#N/A,FALSE,"P";"Tab2",#N/A,FALSE,"P"}</definedName>
    <definedName name="amo_4" hidden="1">{"Tab1",#N/A,FALSE,"P";"Tab2",#N/A,FALSE,"P"}</definedName>
    <definedName name="amort" localSheetId="0">#REF!</definedName>
    <definedName name="amort" localSheetId="1">#REF!</definedName>
    <definedName name="amort">#REF!</definedName>
    <definedName name="Amorti" localSheetId="0">#REF!</definedName>
    <definedName name="Amorti" localSheetId="1">#REF!</definedName>
    <definedName name="Amorti">#REF!</definedName>
    <definedName name="AMORTIZATION" localSheetId="1">#REF!</definedName>
    <definedName name="AMORTIZATION">#REF!</definedName>
    <definedName name="ana" localSheetId="0">#REF!</definedName>
    <definedName name="ana" localSheetId="1">#REF!</definedName>
    <definedName name="ana">#REF!</definedName>
    <definedName name="ANAPROMESRESPMES" localSheetId="0" hidden="1">{"'boletin'!$A$1:$R$73"}</definedName>
    <definedName name="ANAPROMESRESPMES" localSheetId="1" hidden="1">{"'boletin'!$A$1:$R$73"}</definedName>
    <definedName name="ANAPROMESRESPMES" hidden="1">{"'boletin'!$A$1:$R$73"}</definedName>
    <definedName name="ANDA96" localSheetId="0">#REF!</definedName>
    <definedName name="ANDA96" localSheetId="1">#REF!</definedName>
    <definedName name="ANDA96">#REF!</definedName>
    <definedName name="andrea" localSheetId="0">#REF!</definedName>
    <definedName name="andrea" localSheetId="1">#REF!</definedName>
    <definedName name="andrea">#REF!</definedName>
    <definedName name="ANEXO" localSheetId="0">#REF!</definedName>
    <definedName name="ANEXO" localSheetId="1">#REF!</definedName>
    <definedName name="ANEXO">#REF!</definedName>
    <definedName name="ANTEL96" localSheetId="0">#REF!</definedName>
    <definedName name="ANTEL96" localSheetId="1">#REF!</definedName>
    <definedName name="ANTEL96">#REF!</definedName>
    <definedName name="anterior" localSheetId="0">#REF!</definedName>
    <definedName name="anterior" localSheetId="1">#REF!</definedName>
    <definedName name="anterior">#REF!</definedName>
    <definedName name="anuales" localSheetId="0">#REF!</definedName>
    <definedName name="anuales" localSheetId="1">#REF!</definedName>
    <definedName name="anuales">#REF!</definedName>
    <definedName name="AÑO_1999" localSheetId="0">#REF!</definedName>
    <definedName name="AÑO_1999" localSheetId="1">#REF!</definedName>
    <definedName name="AÑO_1999">#REF!</definedName>
    <definedName name="AÑOS" localSheetId="1">#REF!</definedName>
    <definedName name="AÑOS">[6]CONSULTA!$AU$8:$AU$12</definedName>
    <definedName name="APYR" localSheetId="0">#REF!</definedName>
    <definedName name="APYR" localSheetId="1">#REF!</definedName>
    <definedName name="APYR">#REF!</definedName>
    <definedName name="Area_2" localSheetId="0">#REF!</definedName>
    <definedName name="Area_2" localSheetId="1">#REF!</definedName>
    <definedName name="Area_2">#REF!</definedName>
    <definedName name="_xlnm.Extract" localSheetId="1">#REF!</definedName>
    <definedName name="_xlnm.Extract">'[1]esc con 2.4% '!$A$1169:$L$1282</definedName>
    <definedName name="_xlnm.Print_Area" localSheetId="0">#REF!</definedName>
    <definedName name="_xlnm.Print_Area" localSheetId="1">'Metadata '!$A$1:$D$53</definedName>
    <definedName name="_xlnm.Print_Area">#REF!</definedName>
    <definedName name="Area1" localSheetId="0">#REF!</definedName>
    <definedName name="Area1" localSheetId="1">#REF!</definedName>
    <definedName name="Area1">#REF!</definedName>
    <definedName name="AREACONSTRUCCIO" localSheetId="0">#REF!</definedName>
    <definedName name="AREACONSTRUCCIO" localSheetId="1">#REF!</definedName>
    <definedName name="AREACONSTRUCCIO">#REF!</definedName>
    <definedName name="areor" localSheetId="0">#REF!</definedName>
    <definedName name="areor" localSheetId="1">#REF!</definedName>
    <definedName name="areor">#REF!</definedName>
    <definedName name="as" localSheetId="0" hidden="1">{"Minpmon",#N/A,FALSE,"Monthinput"}</definedName>
    <definedName name="as" localSheetId="1" hidden="1">{"Minpmon",#N/A,FALSE,"Monthinput"}</definedName>
    <definedName name="as" hidden="1">{"Minpmon",#N/A,FALSE,"Monthinput"}</definedName>
    <definedName name="as_1" localSheetId="0" hidden="1">{"Minpmon",#N/A,FALSE,"Monthinput"}</definedName>
    <definedName name="as_1" localSheetId="1" hidden="1">{"Minpmon",#N/A,FALSE,"Monthinput"}</definedName>
    <definedName name="as_1" hidden="1">{"Minpmon",#N/A,FALSE,"Monthinput"}</definedName>
    <definedName name="as_1_1" localSheetId="0" hidden="1">{"Minpmon",#N/A,FALSE,"Monthinput"}</definedName>
    <definedName name="as_1_1" localSheetId="1" hidden="1">{"Minpmon",#N/A,FALSE,"Monthinput"}</definedName>
    <definedName name="as_1_1" hidden="1">{"Minpmon",#N/A,FALSE,"Monthinput"}</definedName>
    <definedName name="as_1_2" localSheetId="0" hidden="1">{"Minpmon",#N/A,FALSE,"Monthinput"}</definedName>
    <definedName name="as_1_2" localSheetId="1" hidden="1">{"Minpmon",#N/A,FALSE,"Monthinput"}</definedName>
    <definedName name="as_1_2" hidden="1">{"Minpmon",#N/A,FALSE,"Monthinput"}</definedName>
    <definedName name="as_1_3" localSheetId="0" hidden="1">{"Minpmon",#N/A,FALSE,"Monthinput"}</definedName>
    <definedName name="as_1_3" localSheetId="1" hidden="1">{"Minpmon",#N/A,FALSE,"Monthinput"}</definedName>
    <definedName name="as_1_3" hidden="1">{"Minpmon",#N/A,FALSE,"Monthinput"}</definedName>
    <definedName name="as_1_4" localSheetId="0" hidden="1">{"Minpmon",#N/A,FALSE,"Monthinput"}</definedName>
    <definedName name="as_1_4" localSheetId="1" hidden="1">{"Minpmon",#N/A,FALSE,"Monthinput"}</definedName>
    <definedName name="as_1_4" hidden="1">{"Minpmon",#N/A,FALSE,"Monthinput"}</definedName>
    <definedName name="as_2" localSheetId="0" hidden="1">{"Minpmon",#N/A,FALSE,"Monthinput"}</definedName>
    <definedName name="as_2" localSheetId="1" hidden="1">{"Minpmon",#N/A,FALSE,"Monthinput"}</definedName>
    <definedName name="as_2" hidden="1">{"Minpmon",#N/A,FALSE,"Monthinput"}</definedName>
    <definedName name="as_3" localSheetId="0" hidden="1">{"Minpmon",#N/A,FALSE,"Monthinput"}</definedName>
    <definedName name="as_3" localSheetId="1" hidden="1">{"Minpmon",#N/A,FALSE,"Monthinput"}</definedName>
    <definedName name="as_3" hidden="1">{"Minpmon",#N/A,FALSE,"Monthinput"}</definedName>
    <definedName name="as_4" localSheetId="0" hidden="1">{"Minpmon",#N/A,FALSE,"Monthinput"}</definedName>
    <definedName name="as_4" localSheetId="1" hidden="1">{"Minpmon",#N/A,FALSE,"Monthinput"}</definedName>
    <definedName name="as_4" hidden="1">{"Minpmon",#N/A,FALSE,"Monthinput"}</definedName>
    <definedName name="asd" localSheetId="0" hidden="1">{"Tab1",#N/A,FALSE,"P";"Tab2",#N/A,FALSE,"P"}</definedName>
    <definedName name="asd" localSheetId="1" hidden="1">{"Tab1",#N/A,FALSE,"P";"Tab2",#N/A,FALSE,"P"}</definedName>
    <definedName name="asd" hidden="1">{"Tab1",#N/A,FALSE,"P";"Tab2",#N/A,FALSE,"P"}</definedName>
    <definedName name="asdas">[56]BEM_1!#REF!</definedName>
    <definedName name="asdasd">#N/A</definedName>
    <definedName name="asdf" localSheetId="1">#REF!</definedName>
    <definedName name="asdf">#REF!</definedName>
    <definedName name="asdfasdf" localSheetId="0" hidden="1">{"Tab1",#N/A,FALSE,"P";"Tab2",#N/A,FALSE,"P"}</definedName>
    <definedName name="asdfasdf" localSheetId="1" hidden="1">{"Tab1",#N/A,FALSE,"P";"Tab2",#N/A,FALSE,"P"}</definedName>
    <definedName name="asdfasdf" hidden="1">{"Tab1",#N/A,FALSE,"P";"Tab2",#N/A,FALSE,"P"}</definedName>
    <definedName name="asdfasdf_1" localSheetId="0" hidden="1">{"Tab1",#N/A,FALSE,"P";"Tab2",#N/A,FALSE,"P"}</definedName>
    <definedName name="asdfasdf_1" localSheetId="1" hidden="1">{"Tab1",#N/A,FALSE,"P";"Tab2",#N/A,FALSE,"P"}</definedName>
    <definedName name="asdfasdf_1" hidden="1">{"Tab1",#N/A,FALSE,"P";"Tab2",#N/A,FALSE,"P"}</definedName>
    <definedName name="asdfasdf_1_1" localSheetId="0" hidden="1">{"Tab1",#N/A,FALSE,"P";"Tab2",#N/A,FALSE,"P"}</definedName>
    <definedName name="asdfasdf_1_1" localSheetId="1" hidden="1">{"Tab1",#N/A,FALSE,"P";"Tab2",#N/A,FALSE,"P"}</definedName>
    <definedName name="asdfasdf_1_1" hidden="1">{"Tab1",#N/A,FALSE,"P";"Tab2",#N/A,FALSE,"P"}</definedName>
    <definedName name="asdfasdf_1_2" localSheetId="0" hidden="1">{"Tab1",#N/A,FALSE,"P";"Tab2",#N/A,FALSE,"P"}</definedName>
    <definedName name="asdfasdf_1_2" localSheetId="1" hidden="1">{"Tab1",#N/A,FALSE,"P";"Tab2",#N/A,FALSE,"P"}</definedName>
    <definedName name="asdfasdf_1_2" hidden="1">{"Tab1",#N/A,FALSE,"P";"Tab2",#N/A,FALSE,"P"}</definedName>
    <definedName name="asdfasdf_1_3" localSheetId="0" hidden="1">{"Tab1",#N/A,FALSE,"P";"Tab2",#N/A,FALSE,"P"}</definedName>
    <definedName name="asdfasdf_1_3" localSheetId="1" hidden="1">{"Tab1",#N/A,FALSE,"P";"Tab2",#N/A,FALSE,"P"}</definedName>
    <definedName name="asdfasdf_1_3" hidden="1">{"Tab1",#N/A,FALSE,"P";"Tab2",#N/A,FALSE,"P"}</definedName>
    <definedName name="asdfasdf_1_4" localSheetId="0" hidden="1">{"Tab1",#N/A,FALSE,"P";"Tab2",#N/A,FALSE,"P"}</definedName>
    <definedName name="asdfasdf_1_4" localSheetId="1" hidden="1">{"Tab1",#N/A,FALSE,"P";"Tab2",#N/A,FALSE,"P"}</definedName>
    <definedName name="asdfasdf_1_4" hidden="1">{"Tab1",#N/A,FALSE,"P";"Tab2",#N/A,FALSE,"P"}</definedName>
    <definedName name="asdfasdf_2" localSheetId="0" hidden="1">{"Tab1",#N/A,FALSE,"P";"Tab2",#N/A,FALSE,"P"}</definedName>
    <definedName name="asdfasdf_2" localSheetId="1" hidden="1">{"Tab1",#N/A,FALSE,"P";"Tab2",#N/A,FALSE,"P"}</definedName>
    <definedName name="asdfasdf_2" hidden="1">{"Tab1",#N/A,FALSE,"P";"Tab2",#N/A,FALSE,"P"}</definedName>
    <definedName name="asdfasdf_3" localSheetId="0" hidden="1">{"Tab1",#N/A,FALSE,"P";"Tab2",#N/A,FALSE,"P"}</definedName>
    <definedName name="asdfasdf_3" localSheetId="1" hidden="1">{"Tab1",#N/A,FALSE,"P";"Tab2",#N/A,FALSE,"P"}</definedName>
    <definedName name="asdfasdf_3" hidden="1">{"Tab1",#N/A,FALSE,"P";"Tab2",#N/A,FALSE,"P"}</definedName>
    <definedName name="asdfasdf_4" localSheetId="0" hidden="1">{"Tab1",#N/A,FALSE,"P";"Tab2",#N/A,FALSE,"P"}</definedName>
    <definedName name="asdfasdf_4" localSheetId="1" hidden="1">{"Tab1",#N/A,FALSE,"P";"Tab2",#N/A,FALSE,"P"}</definedName>
    <definedName name="asdfasdf_4" hidden="1">{"Tab1",#N/A,FALSE,"P";"Tab2",#N/A,FALSE,"P"}</definedName>
    <definedName name="asdgagsdag" localSheetId="0" hidden="1">{"Riqfin97",#N/A,FALSE,"Tran";"Riqfinpro",#N/A,FALSE,"Tran"}</definedName>
    <definedName name="asdgagsdag" localSheetId="1" hidden="1">{"Riqfin97",#N/A,FALSE,"Tran";"Riqfinpro",#N/A,FALSE,"Tran"}</definedName>
    <definedName name="asdgagsdag" hidden="1">{"Riqfin97",#N/A,FALSE,"Tran";"Riqfinpro",#N/A,FALSE,"Tran"}</definedName>
    <definedName name="asdgagsdag_1" localSheetId="0" hidden="1">{"Riqfin97",#N/A,FALSE,"Tran";"Riqfinpro",#N/A,FALSE,"Tran"}</definedName>
    <definedName name="asdgagsdag_1" localSheetId="1" hidden="1">{"Riqfin97",#N/A,FALSE,"Tran";"Riqfinpro",#N/A,FALSE,"Tran"}</definedName>
    <definedName name="asdgagsdag_1" hidden="1">{"Riqfin97",#N/A,FALSE,"Tran";"Riqfinpro",#N/A,FALSE,"Tran"}</definedName>
    <definedName name="asdgagsdag_1_1" localSheetId="0" hidden="1">{"Riqfin97",#N/A,FALSE,"Tran";"Riqfinpro",#N/A,FALSE,"Tran"}</definedName>
    <definedName name="asdgagsdag_1_1" localSheetId="1" hidden="1">{"Riqfin97",#N/A,FALSE,"Tran";"Riqfinpro",#N/A,FALSE,"Tran"}</definedName>
    <definedName name="asdgagsdag_1_1" hidden="1">{"Riqfin97",#N/A,FALSE,"Tran";"Riqfinpro",#N/A,FALSE,"Tran"}</definedName>
    <definedName name="asdgagsdag_1_2" localSheetId="0" hidden="1">{"Riqfin97",#N/A,FALSE,"Tran";"Riqfinpro",#N/A,FALSE,"Tran"}</definedName>
    <definedName name="asdgagsdag_1_2" localSheetId="1" hidden="1">{"Riqfin97",#N/A,FALSE,"Tran";"Riqfinpro",#N/A,FALSE,"Tran"}</definedName>
    <definedName name="asdgagsdag_1_2" hidden="1">{"Riqfin97",#N/A,FALSE,"Tran";"Riqfinpro",#N/A,FALSE,"Tran"}</definedName>
    <definedName name="asdgagsdag_1_3" localSheetId="0" hidden="1">{"Riqfin97",#N/A,FALSE,"Tran";"Riqfinpro",#N/A,FALSE,"Tran"}</definedName>
    <definedName name="asdgagsdag_1_3" localSheetId="1" hidden="1">{"Riqfin97",#N/A,FALSE,"Tran";"Riqfinpro",#N/A,FALSE,"Tran"}</definedName>
    <definedName name="asdgagsdag_1_3" hidden="1">{"Riqfin97",#N/A,FALSE,"Tran";"Riqfinpro",#N/A,FALSE,"Tran"}</definedName>
    <definedName name="asdgagsdag_1_4" localSheetId="0" hidden="1">{"Riqfin97",#N/A,FALSE,"Tran";"Riqfinpro",#N/A,FALSE,"Tran"}</definedName>
    <definedName name="asdgagsdag_1_4" localSheetId="1" hidden="1">{"Riqfin97",#N/A,FALSE,"Tran";"Riqfinpro",#N/A,FALSE,"Tran"}</definedName>
    <definedName name="asdgagsdag_1_4" hidden="1">{"Riqfin97",#N/A,FALSE,"Tran";"Riqfinpro",#N/A,FALSE,"Tran"}</definedName>
    <definedName name="asdgagsdag_2" localSheetId="0" hidden="1">{"Riqfin97",#N/A,FALSE,"Tran";"Riqfinpro",#N/A,FALSE,"Tran"}</definedName>
    <definedName name="asdgagsdag_2" localSheetId="1" hidden="1">{"Riqfin97",#N/A,FALSE,"Tran";"Riqfinpro",#N/A,FALSE,"Tran"}</definedName>
    <definedName name="asdgagsdag_2" hidden="1">{"Riqfin97",#N/A,FALSE,"Tran";"Riqfinpro",#N/A,FALSE,"Tran"}</definedName>
    <definedName name="asdgagsdag_3" localSheetId="0" hidden="1">{"Riqfin97",#N/A,FALSE,"Tran";"Riqfinpro",#N/A,FALSE,"Tran"}</definedName>
    <definedName name="asdgagsdag_3" localSheetId="1" hidden="1">{"Riqfin97",#N/A,FALSE,"Tran";"Riqfinpro",#N/A,FALSE,"Tran"}</definedName>
    <definedName name="asdgagsdag_3" hidden="1">{"Riqfin97",#N/A,FALSE,"Tran";"Riqfinpro",#N/A,FALSE,"Tran"}</definedName>
    <definedName name="asdgagsdag_4" localSheetId="0" hidden="1">{"Riqfin97",#N/A,FALSE,"Tran";"Riqfinpro",#N/A,FALSE,"Tran"}</definedName>
    <definedName name="asdgagsdag_4" localSheetId="1" hidden="1">{"Riqfin97",#N/A,FALSE,"Tran";"Riqfinpro",#N/A,FALSE,"Tran"}</definedName>
    <definedName name="asdgagsdag_4" hidden="1">{"Riqfin97",#N/A,FALSE,"Tran";"Riqfinpro",#N/A,FALSE,"Tran"}</definedName>
    <definedName name="ase" localSheetId="0" hidden="1">{"Minpmon",#N/A,FALSE,"Monthinput"}</definedName>
    <definedName name="ase" localSheetId="1" hidden="1">{"Minpmon",#N/A,FALSE,"Monthinput"}</definedName>
    <definedName name="ase" hidden="1">{"Minpmon",#N/A,FALSE,"Monthinput"}</definedName>
    <definedName name="asfasdfas" localSheetId="0" hidden="1">{"Riqfin97",#N/A,FALSE,"Tran";"Riqfinpro",#N/A,FALSE,"Tran"}</definedName>
    <definedName name="asfasdfas" localSheetId="1" hidden="1">{"Riqfin97",#N/A,FALSE,"Tran";"Riqfinpro",#N/A,FALSE,"Tran"}</definedName>
    <definedName name="asfasdfas" hidden="1">{"Riqfin97",#N/A,FALSE,"Tran";"Riqfinpro",#N/A,FALSE,"Tran"}</definedName>
    <definedName name="asfasdfas_1" localSheetId="0" hidden="1">{"Riqfin97",#N/A,FALSE,"Tran";"Riqfinpro",#N/A,FALSE,"Tran"}</definedName>
    <definedName name="asfasdfas_1" localSheetId="1" hidden="1">{"Riqfin97",#N/A,FALSE,"Tran";"Riqfinpro",#N/A,FALSE,"Tran"}</definedName>
    <definedName name="asfasdfas_1" hidden="1">{"Riqfin97",#N/A,FALSE,"Tran";"Riqfinpro",#N/A,FALSE,"Tran"}</definedName>
    <definedName name="asfasdfas_1_1" localSheetId="0" hidden="1">{"Riqfin97",#N/A,FALSE,"Tran";"Riqfinpro",#N/A,FALSE,"Tran"}</definedName>
    <definedName name="asfasdfas_1_1" localSheetId="1" hidden="1">{"Riqfin97",#N/A,FALSE,"Tran";"Riqfinpro",#N/A,FALSE,"Tran"}</definedName>
    <definedName name="asfasdfas_1_1" hidden="1">{"Riqfin97",#N/A,FALSE,"Tran";"Riqfinpro",#N/A,FALSE,"Tran"}</definedName>
    <definedName name="asfasdfas_1_2" localSheetId="0" hidden="1">{"Riqfin97",#N/A,FALSE,"Tran";"Riqfinpro",#N/A,FALSE,"Tran"}</definedName>
    <definedName name="asfasdfas_1_2" localSheetId="1" hidden="1">{"Riqfin97",#N/A,FALSE,"Tran";"Riqfinpro",#N/A,FALSE,"Tran"}</definedName>
    <definedName name="asfasdfas_1_2" hidden="1">{"Riqfin97",#N/A,FALSE,"Tran";"Riqfinpro",#N/A,FALSE,"Tran"}</definedName>
    <definedName name="asfasdfas_1_3" localSheetId="0" hidden="1">{"Riqfin97",#N/A,FALSE,"Tran";"Riqfinpro",#N/A,FALSE,"Tran"}</definedName>
    <definedName name="asfasdfas_1_3" localSheetId="1" hidden="1">{"Riqfin97",#N/A,FALSE,"Tran";"Riqfinpro",#N/A,FALSE,"Tran"}</definedName>
    <definedName name="asfasdfas_1_3" hidden="1">{"Riqfin97",#N/A,FALSE,"Tran";"Riqfinpro",#N/A,FALSE,"Tran"}</definedName>
    <definedName name="asfasdfas_1_4" localSheetId="0" hidden="1">{"Riqfin97",#N/A,FALSE,"Tran";"Riqfinpro",#N/A,FALSE,"Tran"}</definedName>
    <definedName name="asfasdfas_1_4" localSheetId="1" hidden="1">{"Riqfin97",#N/A,FALSE,"Tran";"Riqfinpro",#N/A,FALSE,"Tran"}</definedName>
    <definedName name="asfasdfas_1_4" hidden="1">{"Riqfin97",#N/A,FALSE,"Tran";"Riqfinpro",#N/A,FALSE,"Tran"}</definedName>
    <definedName name="asfasdfas_2" localSheetId="0" hidden="1">{"Riqfin97",#N/A,FALSE,"Tran";"Riqfinpro",#N/A,FALSE,"Tran"}</definedName>
    <definedName name="asfasdfas_2" localSheetId="1" hidden="1">{"Riqfin97",#N/A,FALSE,"Tran";"Riqfinpro",#N/A,FALSE,"Tran"}</definedName>
    <definedName name="asfasdfas_2" hidden="1">{"Riqfin97",#N/A,FALSE,"Tran";"Riqfinpro",#N/A,FALSE,"Tran"}</definedName>
    <definedName name="asfasdfas_3" localSheetId="0" hidden="1">{"Riqfin97",#N/A,FALSE,"Tran";"Riqfinpro",#N/A,FALSE,"Tran"}</definedName>
    <definedName name="asfasdfas_3" localSheetId="1" hidden="1">{"Riqfin97",#N/A,FALSE,"Tran";"Riqfinpro",#N/A,FALSE,"Tran"}</definedName>
    <definedName name="asfasdfas_3" hidden="1">{"Riqfin97",#N/A,FALSE,"Tran";"Riqfinpro",#N/A,FALSE,"Tran"}</definedName>
    <definedName name="asfasdfas_4" localSheetId="0" hidden="1">{"Riqfin97",#N/A,FALSE,"Tran";"Riqfinpro",#N/A,FALSE,"Tran"}</definedName>
    <definedName name="asfasdfas_4" localSheetId="1" hidden="1">{"Riqfin97",#N/A,FALSE,"Tran";"Riqfinpro",#N/A,FALSE,"Tran"}</definedName>
    <definedName name="asfasdfas_4" hidden="1">{"Riqfin97",#N/A,FALSE,"Tran";"Riqfinpro",#N/A,FALSE,"Tran"}</definedName>
    <definedName name="asfasdgfasgf" localSheetId="0">#REF!</definedName>
    <definedName name="asfasdgfasgf" localSheetId="1">#REF!</definedName>
    <definedName name="asfasdgfasgf">#REF!</definedName>
    <definedName name="asfdfgasrgsrg" localSheetId="0" hidden="1">{"Riqfin97",#N/A,FALSE,"Tran";"Riqfinpro",#N/A,FALSE,"Tran"}</definedName>
    <definedName name="asfdfgasrgsrg" localSheetId="1" hidden="1">{"Riqfin97",#N/A,FALSE,"Tran";"Riqfinpro",#N/A,FALSE,"Tran"}</definedName>
    <definedName name="asfdfgasrgsrg" hidden="1">{"Riqfin97",#N/A,FALSE,"Tran";"Riqfinpro",#N/A,FALSE,"Tran"}</definedName>
    <definedName name="asfdfgasrgsrg_1" localSheetId="0" hidden="1">{"Riqfin97",#N/A,FALSE,"Tran";"Riqfinpro",#N/A,FALSE,"Tran"}</definedName>
    <definedName name="asfdfgasrgsrg_1" localSheetId="1" hidden="1">{"Riqfin97",#N/A,FALSE,"Tran";"Riqfinpro",#N/A,FALSE,"Tran"}</definedName>
    <definedName name="asfdfgasrgsrg_1" hidden="1">{"Riqfin97",#N/A,FALSE,"Tran";"Riqfinpro",#N/A,FALSE,"Tran"}</definedName>
    <definedName name="asfdfgasrgsrg_1_1" localSheetId="0" hidden="1">{"Riqfin97",#N/A,FALSE,"Tran";"Riqfinpro",#N/A,FALSE,"Tran"}</definedName>
    <definedName name="asfdfgasrgsrg_1_1" localSheetId="1" hidden="1">{"Riqfin97",#N/A,FALSE,"Tran";"Riqfinpro",#N/A,FALSE,"Tran"}</definedName>
    <definedName name="asfdfgasrgsrg_1_1" hidden="1">{"Riqfin97",#N/A,FALSE,"Tran";"Riqfinpro",#N/A,FALSE,"Tran"}</definedName>
    <definedName name="asfdfgasrgsrg_1_2" localSheetId="0" hidden="1">{"Riqfin97",#N/A,FALSE,"Tran";"Riqfinpro",#N/A,FALSE,"Tran"}</definedName>
    <definedName name="asfdfgasrgsrg_1_2" localSheetId="1" hidden="1">{"Riqfin97",#N/A,FALSE,"Tran";"Riqfinpro",#N/A,FALSE,"Tran"}</definedName>
    <definedName name="asfdfgasrgsrg_1_2" hidden="1">{"Riqfin97",#N/A,FALSE,"Tran";"Riqfinpro",#N/A,FALSE,"Tran"}</definedName>
    <definedName name="asfdfgasrgsrg_1_3" localSheetId="0" hidden="1">{"Riqfin97",#N/A,FALSE,"Tran";"Riqfinpro",#N/A,FALSE,"Tran"}</definedName>
    <definedName name="asfdfgasrgsrg_1_3" localSheetId="1" hidden="1">{"Riqfin97",#N/A,FALSE,"Tran";"Riqfinpro",#N/A,FALSE,"Tran"}</definedName>
    <definedName name="asfdfgasrgsrg_1_3" hidden="1">{"Riqfin97",#N/A,FALSE,"Tran";"Riqfinpro",#N/A,FALSE,"Tran"}</definedName>
    <definedName name="asfdfgasrgsrg_1_4" localSheetId="0" hidden="1">{"Riqfin97",#N/A,FALSE,"Tran";"Riqfinpro",#N/A,FALSE,"Tran"}</definedName>
    <definedName name="asfdfgasrgsrg_1_4" localSheetId="1" hidden="1">{"Riqfin97",#N/A,FALSE,"Tran";"Riqfinpro",#N/A,FALSE,"Tran"}</definedName>
    <definedName name="asfdfgasrgsrg_1_4" hidden="1">{"Riqfin97",#N/A,FALSE,"Tran";"Riqfinpro",#N/A,FALSE,"Tran"}</definedName>
    <definedName name="asfdfgasrgsrg_2" localSheetId="0" hidden="1">{"Riqfin97",#N/A,FALSE,"Tran";"Riqfinpro",#N/A,FALSE,"Tran"}</definedName>
    <definedName name="asfdfgasrgsrg_2" localSheetId="1" hidden="1">{"Riqfin97",#N/A,FALSE,"Tran";"Riqfinpro",#N/A,FALSE,"Tran"}</definedName>
    <definedName name="asfdfgasrgsrg_2" hidden="1">{"Riqfin97",#N/A,FALSE,"Tran";"Riqfinpro",#N/A,FALSE,"Tran"}</definedName>
    <definedName name="asfdfgasrgsrg_3" localSheetId="0" hidden="1">{"Riqfin97",#N/A,FALSE,"Tran";"Riqfinpro",#N/A,FALSE,"Tran"}</definedName>
    <definedName name="asfdfgasrgsrg_3" localSheetId="1" hidden="1">{"Riqfin97",#N/A,FALSE,"Tran";"Riqfinpro",#N/A,FALSE,"Tran"}</definedName>
    <definedName name="asfdfgasrgsrg_3" hidden="1">{"Riqfin97",#N/A,FALSE,"Tran";"Riqfinpro",#N/A,FALSE,"Tran"}</definedName>
    <definedName name="asfdfgasrgsrg_4" localSheetId="0" hidden="1">{"Riqfin97",#N/A,FALSE,"Tran";"Riqfinpro",#N/A,FALSE,"Tran"}</definedName>
    <definedName name="asfdfgasrgsrg_4" localSheetId="1" hidden="1">{"Riqfin97",#N/A,FALSE,"Tran";"Riqfinpro",#N/A,FALSE,"Tran"}</definedName>
    <definedName name="asfdfgasrgsrg_4" hidden="1">{"Riqfin97",#N/A,FALSE,"Tran";"Riqfinpro",#N/A,FALSE,"Tran"}</definedName>
    <definedName name="ASO" localSheetId="0">#REF!</definedName>
    <definedName name="ASO" localSheetId="1">#REF!</definedName>
    <definedName name="ASO">#REF!</definedName>
    <definedName name="Assistance" localSheetId="0">#REF!</definedName>
    <definedName name="Assistance" localSheetId="1">#REF!</definedName>
    <definedName name="Assistance">#REF!</definedName>
    <definedName name="ASSUMPB">[57]E!#REF!</definedName>
    <definedName name="atrade" localSheetId="1">#REF!</definedName>
    <definedName name="atrade">[58]!atrade</definedName>
    <definedName name="ATS" localSheetId="1">#REF!</definedName>
    <definedName name="ATS">#REF!</definedName>
    <definedName name="auto_abril" localSheetId="1">#REF!</definedName>
    <definedName name="auto_abril">#REF!</definedName>
    <definedName name="auto_abril00" localSheetId="1">#REF!</definedName>
    <definedName name="auto_abril00">#REF!</definedName>
    <definedName name="_xlnm.Auto_Open" localSheetId="1">#REF!</definedName>
    <definedName name="_xlnm.Auto_Open">#REF!</definedName>
    <definedName name="ayuda" localSheetId="1">#REF!</definedName>
    <definedName name="ayuda">[59]!ayuda</definedName>
    <definedName name="B" localSheetId="0">#REF!</definedName>
    <definedName name="B" localSheetId="1">#REF!</definedName>
    <definedName name="B">#REF!</definedName>
    <definedName name="B.2nEEN" localSheetId="0">#REF!</definedName>
    <definedName name="B.2nEEN" localSheetId="1">#REF!</definedName>
    <definedName name="B.2nEEN">#REF!</definedName>
    <definedName name="B_S" localSheetId="0">#REF!</definedName>
    <definedName name="B_S" localSheetId="1">#REF!</definedName>
    <definedName name="B_S">#REF!</definedName>
    <definedName name="b1std" localSheetId="1">#REF!</definedName>
    <definedName name="b1std">#REF!</definedName>
    <definedName name="b2std" localSheetId="1">#REF!</definedName>
    <definedName name="b2std">#REF!</definedName>
    <definedName name="BAAJUSTADA" localSheetId="0">#REF!</definedName>
    <definedName name="BAAJUSTADA" localSheetId="1">#REF!</definedName>
    <definedName name="BAAJUSTADA">#REF!</definedName>
    <definedName name="BABA" localSheetId="0">#REF!</definedName>
    <definedName name="BABA" localSheetId="1">#REF!</definedName>
    <definedName name="BABA">#REF!</definedName>
    <definedName name="Badea" localSheetId="0">'[53]Debt 2009'!#REF!</definedName>
    <definedName name="Badea" localSheetId="1">#REF!</definedName>
    <definedName name="Badea">'[53]Debt 2009'!#REF!</definedName>
    <definedName name="BAL" localSheetId="1">#REF!</definedName>
    <definedName name="BAL">[2]DETALLADO!$A$1:$A$340</definedName>
    <definedName name="Bal.Apert." localSheetId="0">#REF!</definedName>
    <definedName name="Bal.Apert." localSheetId="1">#REF!</definedName>
    <definedName name="Bal.Apert.">#REF!</definedName>
    <definedName name="Bal.Cierre" localSheetId="0">#REF!</definedName>
    <definedName name="Bal.Cierre" localSheetId="1">#REF!</definedName>
    <definedName name="Bal.Cierre">#REF!</definedName>
    <definedName name="balanza" localSheetId="0">#REF!</definedName>
    <definedName name="balanza" localSheetId="1">#REF!</definedName>
    <definedName name="balanza">#REF!</definedName>
    <definedName name="BALDETALLADA" localSheetId="0">#REF!</definedName>
    <definedName name="BALDETALLADA" localSheetId="1">#REF!</definedName>
    <definedName name="BALDETALLADA">#REF!</definedName>
    <definedName name="bancos" localSheetId="0">#REF!</definedName>
    <definedName name="bancos" localSheetId="1">#REF!</definedName>
    <definedName name="bancos">#REF!</definedName>
    <definedName name="BANCOS_COMERCIALES" localSheetId="0">#REF!</definedName>
    <definedName name="BANCOS_COMERCIALES" localSheetId="1">#REF!</definedName>
    <definedName name="BANCOS_COMERCIALES">#REF!</definedName>
    <definedName name="BANCOSCOMERCIAL" localSheetId="0">#REF!</definedName>
    <definedName name="BANCOSCOMERCIAL" localSheetId="1">#REF!</definedName>
    <definedName name="BANCOSCOMERCIAL">#REF!</definedName>
    <definedName name="Bank_soundness" localSheetId="0">#REF!</definedName>
    <definedName name="Bank_soundness" localSheetId="1">#REF!</definedName>
    <definedName name="Bank_soundness">#REF!</definedName>
    <definedName name="BANMA" localSheetId="0">#REF!</definedName>
    <definedName name="BANMA" localSheetId="1">#REF!</definedName>
    <definedName name="BANMA">#REF!</definedName>
    <definedName name="basass" localSheetId="1">#REF!</definedName>
    <definedName name="basass">[60]assumptions!$A$2:$M$34</definedName>
    <definedName name="basass2" localSheetId="1">#REF!</definedName>
    <definedName name="basass2">[61]assumptions!$A$2:$M$34</definedName>
    <definedName name="BASDAT" localSheetId="0">'[40]Annual Tables'!#REF!</definedName>
    <definedName name="BASDAT" localSheetId="1">#REF!</definedName>
    <definedName name="BASDAT">'[40]Annual Tables'!#REF!</definedName>
    <definedName name="base" localSheetId="0">#REF!</definedName>
    <definedName name="base" localSheetId="1">#REF!</definedName>
    <definedName name="base">#REF!</definedName>
    <definedName name="Base_datos_IM">[62]CUAROCHO!#REF!</definedName>
    <definedName name="BASE_MON" localSheetId="0">#REF!</definedName>
    <definedName name="BASE_MON" localSheetId="1">#REF!</definedName>
    <definedName name="BASE_MON">#REF!</definedName>
    <definedName name="BASE1" localSheetId="0">#REF!</definedName>
    <definedName name="BASE1" localSheetId="1">#REF!</definedName>
    <definedName name="BASE1">#REF!</definedName>
    <definedName name="_xlnm.Database" localSheetId="0">#REF!</definedName>
    <definedName name="_xlnm.Database" localSheetId="1">#REF!</definedName>
    <definedName name="_xlnm.Database">#REF!</definedName>
    <definedName name="BaseYear" localSheetId="1">#REF!</definedName>
    <definedName name="BaseYear">'[53]Debt 2009'!$C$3</definedName>
    <definedName name="Basic_Data" localSheetId="0">#REF!</definedName>
    <definedName name="Basic_Data" localSheetId="1">#REF!</definedName>
    <definedName name="Basic_Data">#REF!</definedName>
    <definedName name="BASICO" localSheetId="1">#REF!</definedName>
    <definedName name="BASICO">'[1]esc con 2.4% '!$B$1055</definedName>
    <definedName name="BasketName" localSheetId="1">#REF!</definedName>
    <definedName name="BasketName">[63]Info!$B$72</definedName>
    <definedName name="Bave" localSheetId="1">#REF!</definedName>
    <definedName name="Bave">#REF!</definedName>
    <definedName name="bb" localSheetId="0" hidden="1">{"Riqfin97",#N/A,FALSE,"Tran";"Riqfinpro",#N/A,FALSE,"Tran"}</definedName>
    <definedName name="bb" localSheetId="1" hidden="1">{"Riqfin97",#N/A,FALSE,"Tran";"Riqfinpro",#N/A,FALSE,"Tran"}</definedName>
    <definedName name="bb" hidden="1">{"Riqfin97",#N/A,FALSE,"Tran";"Riqfinpro",#N/A,FALSE,"Tran"}</definedName>
    <definedName name="BB__Data_Exports_from_Real__Sector_File" localSheetId="0">#REF!</definedName>
    <definedName name="BB__Data_Exports_from_Real__Sector_File" localSheetId="1">#REF!</definedName>
    <definedName name="BB__Data_Exports_from_Real__Sector_File">#REF!</definedName>
    <definedName name="BB__Data_Imports_from_BOP_File" localSheetId="0">#REF!</definedName>
    <definedName name="BB__Data_Imports_from_BOP_File" localSheetId="1">#REF!</definedName>
    <definedName name="BB__Data_Imports_from_BOP_File">#REF!</definedName>
    <definedName name="BB__Data_Imports_from_Fiscal_File" localSheetId="0">#REF!</definedName>
    <definedName name="BB__Data_Imports_from_Fiscal_File" localSheetId="1">#REF!</definedName>
    <definedName name="BB__Data_Imports_from_Fiscal_File">#REF!</definedName>
    <definedName name="BB__Data_Imports_from_Monetary_File" localSheetId="0">#REF!</definedName>
    <definedName name="BB__Data_Imports_from_Monetary_File" localSheetId="1">#REF!</definedName>
    <definedName name="BB__Data_Imports_from_Monetary_File">#REF!</definedName>
    <definedName name="BB__Data_inputs_for_projections" localSheetId="0">#REF!</definedName>
    <definedName name="BB__Data_inputs_for_projections" localSheetId="1">#REF!</definedName>
    <definedName name="BB__Data_inputs_for_projections">#REF!</definedName>
    <definedName name="bb_1" localSheetId="0" hidden="1">{"Riqfin97",#N/A,FALSE,"Tran";"Riqfinpro",#N/A,FALSE,"Tran"}</definedName>
    <definedName name="bb_1" localSheetId="1" hidden="1">{"Riqfin97",#N/A,FALSE,"Tran";"Riqfinpro",#N/A,FALSE,"Tran"}</definedName>
    <definedName name="bb_1" hidden="1">{"Riqfin97",#N/A,FALSE,"Tran";"Riqfinpro",#N/A,FALSE,"Tran"}</definedName>
    <definedName name="bb_1_1" localSheetId="0" hidden="1">{"Riqfin97",#N/A,FALSE,"Tran";"Riqfinpro",#N/A,FALSE,"Tran"}</definedName>
    <definedName name="bb_1_1" localSheetId="1" hidden="1">{"Riqfin97",#N/A,FALSE,"Tran";"Riqfinpro",#N/A,FALSE,"Tran"}</definedName>
    <definedName name="bb_1_1" hidden="1">{"Riqfin97",#N/A,FALSE,"Tran";"Riqfinpro",#N/A,FALSE,"Tran"}</definedName>
    <definedName name="bb_1_2" localSheetId="0" hidden="1">{"Riqfin97",#N/A,FALSE,"Tran";"Riqfinpro",#N/A,FALSE,"Tran"}</definedName>
    <definedName name="bb_1_2" localSheetId="1" hidden="1">{"Riqfin97",#N/A,FALSE,"Tran";"Riqfinpro",#N/A,FALSE,"Tran"}</definedName>
    <definedName name="bb_1_2" hidden="1">{"Riqfin97",#N/A,FALSE,"Tran";"Riqfinpro",#N/A,FALSE,"Tran"}</definedName>
    <definedName name="bb_1_3" localSheetId="0" hidden="1">{"Riqfin97",#N/A,FALSE,"Tran";"Riqfinpro",#N/A,FALSE,"Tran"}</definedName>
    <definedName name="bb_1_3" localSheetId="1" hidden="1">{"Riqfin97",#N/A,FALSE,"Tran";"Riqfinpro",#N/A,FALSE,"Tran"}</definedName>
    <definedName name="bb_1_3" hidden="1">{"Riqfin97",#N/A,FALSE,"Tran";"Riqfinpro",#N/A,FALSE,"Tran"}</definedName>
    <definedName name="bb_1_4" localSheetId="0" hidden="1">{"Riqfin97",#N/A,FALSE,"Tran";"Riqfinpro",#N/A,FALSE,"Tran"}</definedName>
    <definedName name="bb_1_4" localSheetId="1" hidden="1">{"Riqfin97",#N/A,FALSE,"Tran";"Riqfinpro",#N/A,FALSE,"Tran"}</definedName>
    <definedName name="bb_1_4" hidden="1">{"Riqfin97",#N/A,FALSE,"Tran";"Riqfinpro",#N/A,FALSE,"Tran"}</definedName>
    <definedName name="bb_2" localSheetId="0" hidden="1">{"Riqfin97",#N/A,FALSE,"Tran";"Riqfinpro",#N/A,FALSE,"Tran"}</definedName>
    <definedName name="bb_2" localSheetId="1" hidden="1">{"Riqfin97",#N/A,FALSE,"Tran";"Riqfinpro",#N/A,FALSE,"Tran"}</definedName>
    <definedName name="bb_2" hidden="1">{"Riqfin97",#N/A,FALSE,"Tran";"Riqfinpro",#N/A,FALSE,"Tran"}</definedName>
    <definedName name="bb_3" localSheetId="0" hidden="1">{"Riqfin97",#N/A,FALSE,"Tran";"Riqfinpro",#N/A,FALSE,"Tran"}</definedName>
    <definedName name="bb_3" localSheetId="1" hidden="1">{"Riqfin97",#N/A,FALSE,"Tran";"Riqfinpro",#N/A,FALSE,"Tran"}</definedName>
    <definedName name="bb_3" hidden="1">{"Riqfin97",#N/A,FALSE,"Tran";"Riqfinpro",#N/A,FALSE,"Tran"}</definedName>
    <definedName name="bb_4" localSheetId="0" hidden="1">{"Riqfin97",#N/A,FALSE,"Tran";"Riqfinpro",#N/A,FALSE,"Tran"}</definedName>
    <definedName name="bb_4" localSheetId="1" hidden="1">{"Riqfin97",#N/A,FALSE,"Tran";"Riqfinpro",#N/A,FALSE,"Tran"}</definedName>
    <definedName name="bb_4" hidden="1">{"Riqfin97",#N/A,FALSE,"Tran";"Riqfinpro",#N/A,FALSE,"Tran"}</definedName>
    <definedName name="BBB" localSheetId="0">#REF!</definedName>
    <definedName name="BBB" localSheetId="1">#REF!</definedName>
    <definedName name="BBB">#REF!</definedName>
    <definedName name="bbbb" localSheetId="0" hidden="1">{"Minpmon",#N/A,FALSE,"Monthinput"}</definedName>
    <definedName name="bbbb" localSheetId="1" hidden="1">{"Minpmon",#N/A,FALSE,"Monthinput"}</definedName>
    <definedName name="bbbb" hidden="1">{"Minpmon",#N/A,FALSE,"Monthinput"}</definedName>
    <definedName name="bbbb_1" localSheetId="0" hidden="1">{"Minpmon",#N/A,FALSE,"Monthinput"}</definedName>
    <definedName name="bbbb_1" localSheetId="1" hidden="1">{"Minpmon",#N/A,FALSE,"Monthinput"}</definedName>
    <definedName name="bbbb_1" hidden="1">{"Minpmon",#N/A,FALSE,"Monthinput"}</definedName>
    <definedName name="bbbb_1_1" localSheetId="0" hidden="1">{"Minpmon",#N/A,FALSE,"Monthinput"}</definedName>
    <definedName name="bbbb_1_1" localSheetId="1" hidden="1">{"Minpmon",#N/A,FALSE,"Monthinput"}</definedName>
    <definedName name="bbbb_1_1" hidden="1">{"Minpmon",#N/A,FALSE,"Monthinput"}</definedName>
    <definedName name="bbbb_1_2" localSheetId="0" hidden="1">{"Minpmon",#N/A,FALSE,"Monthinput"}</definedName>
    <definedName name="bbbb_1_2" localSheetId="1" hidden="1">{"Minpmon",#N/A,FALSE,"Monthinput"}</definedName>
    <definedName name="bbbb_1_2" hidden="1">{"Minpmon",#N/A,FALSE,"Monthinput"}</definedName>
    <definedName name="bbbb_1_3" localSheetId="0" hidden="1">{"Minpmon",#N/A,FALSE,"Monthinput"}</definedName>
    <definedName name="bbbb_1_3" localSheetId="1" hidden="1">{"Minpmon",#N/A,FALSE,"Monthinput"}</definedName>
    <definedName name="bbbb_1_3" hidden="1">{"Minpmon",#N/A,FALSE,"Monthinput"}</definedName>
    <definedName name="bbbb_1_4" localSheetId="0" hidden="1">{"Minpmon",#N/A,FALSE,"Monthinput"}</definedName>
    <definedName name="bbbb_1_4" localSheetId="1" hidden="1">{"Minpmon",#N/A,FALSE,"Monthinput"}</definedName>
    <definedName name="bbbb_1_4" hidden="1">{"Minpmon",#N/A,FALSE,"Monthinput"}</definedName>
    <definedName name="bbbb_2" localSheetId="0" hidden="1">{"Minpmon",#N/A,FALSE,"Monthinput"}</definedName>
    <definedName name="bbbb_2" localSheetId="1" hidden="1">{"Minpmon",#N/A,FALSE,"Monthinput"}</definedName>
    <definedName name="bbbb_2" hidden="1">{"Minpmon",#N/A,FALSE,"Monthinput"}</definedName>
    <definedName name="bbbb_3" localSheetId="0" hidden="1">{"Minpmon",#N/A,FALSE,"Monthinput"}</definedName>
    <definedName name="bbbb_3" localSheetId="1" hidden="1">{"Minpmon",#N/A,FALSE,"Monthinput"}</definedName>
    <definedName name="bbbb_3" hidden="1">{"Minpmon",#N/A,FALSE,"Monthinput"}</definedName>
    <definedName name="bbbb_4" localSheetId="0" hidden="1">{"Minpmon",#N/A,FALSE,"Monthinput"}</definedName>
    <definedName name="bbbb_4" localSheetId="1" hidden="1">{"Minpmon",#N/A,FALSE,"Monthinput"}</definedName>
    <definedName name="bbbb_4" hidden="1">{"Minpmon",#N/A,FALSE,"Monthinput"}</definedName>
    <definedName name="bbbbb" localSheetId="0" hidden="1">{"Riqfin97",#N/A,FALSE,"Tran";"Riqfinpro",#N/A,FALSE,"Tran"}</definedName>
    <definedName name="bbbbb" localSheetId="1" hidden="1">{"Riqfin97",#N/A,FALSE,"Tran";"Riqfinpro",#N/A,FALSE,"Tran"}</definedName>
    <definedName name="bbbbb" hidden="1">{"Riqfin97",#N/A,FALSE,"Tran";"Riqfinpro",#N/A,FALSE,"Tran"}</definedName>
    <definedName name="bbbbbbbbbbbbb" localSheetId="0" hidden="1">{"Tab1",#N/A,FALSE,"P";"Tab2",#N/A,FALSE,"P"}</definedName>
    <definedName name="bbbbbbbbbbbbb" localSheetId="1" hidden="1">{"Tab1",#N/A,FALSE,"P";"Tab2",#N/A,FALSE,"P"}</definedName>
    <definedName name="bbbbbbbbbbbbb" hidden="1">{"Tab1",#N/A,FALSE,"P";"Tab2",#N/A,FALSE,"P"}</definedName>
    <definedName name="bbbbbbbbbbbbb_1" localSheetId="0" hidden="1">{"Tab1",#N/A,FALSE,"P";"Tab2",#N/A,FALSE,"P"}</definedName>
    <definedName name="bbbbbbbbbbbbb_1" localSheetId="1" hidden="1">{"Tab1",#N/A,FALSE,"P";"Tab2",#N/A,FALSE,"P"}</definedName>
    <definedName name="bbbbbbbbbbbbb_1" hidden="1">{"Tab1",#N/A,FALSE,"P";"Tab2",#N/A,FALSE,"P"}</definedName>
    <definedName name="bbbbbbbbbbbbb_1_1" localSheetId="0" hidden="1">{"Tab1",#N/A,FALSE,"P";"Tab2",#N/A,FALSE,"P"}</definedName>
    <definedName name="bbbbbbbbbbbbb_1_1" localSheetId="1" hidden="1">{"Tab1",#N/A,FALSE,"P";"Tab2",#N/A,FALSE,"P"}</definedName>
    <definedName name="bbbbbbbbbbbbb_1_1" hidden="1">{"Tab1",#N/A,FALSE,"P";"Tab2",#N/A,FALSE,"P"}</definedName>
    <definedName name="bbbbbbbbbbbbb_1_2" localSheetId="0" hidden="1">{"Tab1",#N/A,FALSE,"P";"Tab2",#N/A,FALSE,"P"}</definedName>
    <definedName name="bbbbbbbbbbbbb_1_2" localSheetId="1" hidden="1">{"Tab1",#N/A,FALSE,"P";"Tab2",#N/A,FALSE,"P"}</definedName>
    <definedName name="bbbbbbbbbbbbb_1_2" hidden="1">{"Tab1",#N/A,FALSE,"P";"Tab2",#N/A,FALSE,"P"}</definedName>
    <definedName name="bbbbbbbbbbbbb_1_3" localSheetId="0" hidden="1">{"Tab1",#N/A,FALSE,"P";"Tab2",#N/A,FALSE,"P"}</definedName>
    <definedName name="bbbbbbbbbbbbb_1_3" localSheetId="1" hidden="1">{"Tab1",#N/A,FALSE,"P";"Tab2",#N/A,FALSE,"P"}</definedName>
    <definedName name="bbbbbbbbbbbbb_1_3" hidden="1">{"Tab1",#N/A,FALSE,"P";"Tab2",#N/A,FALSE,"P"}</definedName>
    <definedName name="bbbbbbbbbbbbb_1_4" localSheetId="0" hidden="1">{"Tab1",#N/A,FALSE,"P";"Tab2",#N/A,FALSE,"P"}</definedName>
    <definedName name="bbbbbbbbbbbbb_1_4" localSheetId="1" hidden="1">{"Tab1",#N/A,FALSE,"P";"Tab2",#N/A,FALSE,"P"}</definedName>
    <definedName name="bbbbbbbbbbbbb_1_4" hidden="1">{"Tab1",#N/A,FALSE,"P";"Tab2",#N/A,FALSE,"P"}</definedName>
    <definedName name="bbbbbbbbbbbbb_2" localSheetId="0" hidden="1">{"Tab1",#N/A,FALSE,"P";"Tab2",#N/A,FALSE,"P"}</definedName>
    <definedName name="bbbbbbbbbbbbb_2" localSheetId="1" hidden="1">{"Tab1",#N/A,FALSE,"P";"Tab2",#N/A,FALSE,"P"}</definedName>
    <definedName name="bbbbbbbbbbbbb_2" hidden="1">{"Tab1",#N/A,FALSE,"P";"Tab2",#N/A,FALSE,"P"}</definedName>
    <definedName name="bbbbbbbbbbbbb_3" localSheetId="0" hidden="1">{"Tab1",#N/A,FALSE,"P";"Tab2",#N/A,FALSE,"P"}</definedName>
    <definedName name="bbbbbbbbbbbbb_3" localSheetId="1" hidden="1">{"Tab1",#N/A,FALSE,"P";"Tab2",#N/A,FALSE,"P"}</definedName>
    <definedName name="bbbbbbbbbbbbb_3" hidden="1">{"Tab1",#N/A,FALSE,"P";"Tab2",#N/A,FALSE,"P"}</definedName>
    <definedName name="bbbbbbbbbbbbb_4" localSheetId="0" hidden="1">{"Tab1",#N/A,FALSE,"P";"Tab2",#N/A,FALSE,"P"}</definedName>
    <definedName name="bbbbbbbbbbbbb_4" localSheetId="1" hidden="1">{"Tab1",#N/A,FALSE,"P";"Tab2",#N/A,FALSE,"P"}</definedName>
    <definedName name="bbbbbbbbbbbbb_4" hidden="1">{"Tab1",#N/A,FALSE,"P";"Tab2",#N/A,FALSE,"P"}</definedName>
    <definedName name="bbvvvb">#N/A</definedName>
    <definedName name="bbxvbcv" localSheetId="0" hidden="1">{"Tab1",#N/A,FALSE,"P";"Tab2",#N/A,FALSE,"P"}</definedName>
    <definedName name="bbxvbcv" localSheetId="1" hidden="1">{"Tab1",#N/A,FALSE,"P";"Tab2",#N/A,FALSE,"P"}</definedName>
    <definedName name="bbxvbcv" hidden="1">{"Tab1",#N/A,FALSE,"P";"Tab2",#N/A,FALSE,"P"}</definedName>
    <definedName name="bbxvbcv_1" localSheetId="0" hidden="1">{"Tab1",#N/A,FALSE,"P";"Tab2",#N/A,FALSE,"P"}</definedName>
    <definedName name="bbxvbcv_1" localSheetId="1" hidden="1">{"Tab1",#N/A,FALSE,"P";"Tab2",#N/A,FALSE,"P"}</definedName>
    <definedName name="bbxvbcv_1" hidden="1">{"Tab1",#N/A,FALSE,"P";"Tab2",#N/A,FALSE,"P"}</definedName>
    <definedName name="bbxvbcv_1_1" localSheetId="0" hidden="1">{"Tab1",#N/A,FALSE,"P";"Tab2",#N/A,FALSE,"P"}</definedName>
    <definedName name="bbxvbcv_1_1" localSheetId="1" hidden="1">{"Tab1",#N/A,FALSE,"P";"Tab2",#N/A,FALSE,"P"}</definedName>
    <definedName name="bbxvbcv_1_1" hidden="1">{"Tab1",#N/A,FALSE,"P";"Tab2",#N/A,FALSE,"P"}</definedName>
    <definedName name="bbxvbcv_1_2" localSheetId="0" hidden="1">{"Tab1",#N/A,FALSE,"P";"Tab2",#N/A,FALSE,"P"}</definedName>
    <definedName name="bbxvbcv_1_2" localSheetId="1" hidden="1">{"Tab1",#N/A,FALSE,"P";"Tab2",#N/A,FALSE,"P"}</definedName>
    <definedName name="bbxvbcv_1_2" hidden="1">{"Tab1",#N/A,FALSE,"P";"Tab2",#N/A,FALSE,"P"}</definedName>
    <definedName name="bbxvbcv_1_3" localSheetId="0" hidden="1">{"Tab1",#N/A,FALSE,"P";"Tab2",#N/A,FALSE,"P"}</definedName>
    <definedName name="bbxvbcv_1_3" localSheetId="1" hidden="1">{"Tab1",#N/A,FALSE,"P";"Tab2",#N/A,FALSE,"P"}</definedName>
    <definedName name="bbxvbcv_1_3" hidden="1">{"Tab1",#N/A,FALSE,"P";"Tab2",#N/A,FALSE,"P"}</definedName>
    <definedName name="bbxvbcv_1_4" localSheetId="0" hidden="1">{"Tab1",#N/A,FALSE,"P";"Tab2",#N/A,FALSE,"P"}</definedName>
    <definedName name="bbxvbcv_1_4" localSheetId="1" hidden="1">{"Tab1",#N/A,FALSE,"P";"Tab2",#N/A,FALSE,"P"}</definedName>
    <definedName name="bbxvbcv_1_4" hidden="1">{"Tab1",#N/A,FALSE,"P";"Tab2",#N/A,FALSE,"P"}</definedName>
    <definedName name="bbxvbcv_2" localSheetId="0" hidden="1">{"Tab1",#N/A,FALSE,"P";"Tab2",#N/A,FALSE,"P"}</definedName>
    <definedName name="bbxvbcv_2" localSheetId="1" hidden="1">{"Tab1",#N/A,FALSE,"P";"Tab2",#N/A,FALSE,"P"}</definedName>
    <definedName name="bbxvbcv_2" hidden="1">{"Tab1",#N/A,FALSE,"P";"Tab2",#N/A,FALSE,"P"}</definedName>
    <definedName name="bbxvbcv_3" localSheetId="0" hidden="1">{"Tab1",#N/A,FALSE,"P";"Tab2",#N/A,FALSE,"P"}</definedName>
    <definedName name="bbxvbcv_3" localSheetId="1" hidden="1">{"Tab1",#N/A,FALSE,"P";"Tab2",#N/A,FALSE,"P"}</definedName>
    <definedName name="bbxvbcv_3" hidden="1">{"Tab1",#N/A,FALSE,"P";"Tab2",#N/A,FALSE,"P"}</definedName>
    <definedName name="bbxvbcv_4" localSheetId="0" hidden="1">{"Tab1",#N/A,FALSE,"P";"Tab2",#N/A,FALSE,"P"}</definedName>
    <definedName name="bbxvbcv_4" localSheetId="1" hidden="1">{"Tab1",#N/A,FALSE,"P";"Tab2",#N/A,FALSE,"P"}</definedName>
    <definedName name="bbxvbcv_4" hidden="1">{"Tab1",#N/A,FALSE,"P";"Tab2",#N/A,FALSE,"P"}</definedName>
    <definedName name="BC" localSheetId="1">#REF!</definedName>
    <definedName name="BC">[44]Base!$G1</definedName>
    <definedName name="BCA" localSheetId="1">#REF!</definedName>
    <definedName name="BCA">[64]Q6!$E$10:$AN$10</definedName>
    <definedName name="BCA_GDP">#N/A</definedName>
    <definedName name="BCA_NGDP" localSheetId="0">#REF!</definedName>
    <definedName name="BCA_NGDP" localSheetId="1">#REF!</definedName>
    <definedName name="BCA_NGDP">#REF!</definedName>
    <definedName name="BCH" localSheetId="0">#REF!</definedName>
    <definedName name="BCH" localSheetId="1">#REF!</definedName>
    <definedName name="BCH">#REF!</definedName>
    <definedName name="BCH_10G" localSheetId="0">#REF!</definedName>
    <definedName name="BCH_10G" localSheetId="1">#REF!</definedName>
    <definedName name="BCH_10G">#REF!</definedName>
    <definedName name="BCH_10R" localSheetId="0">#REF!</definedName>
    <definedName name="BCH_10R" localSheetId="1">#REF!</definedName>
    <definedName name="BCH_10R">#REF!</definedName>
    <definedName name="BCH_1ERSEM" localSheetId="0">#REF!</definedName>
    <definedName name="BCH_1ERSEM" localSheetId="1">#REF!</definedName>
    <definedName name="BCH_1ERSEM">#REF!</definedName>
    <definedName name="BCH_2DOSEM" localSheetId="0">#REF!</definedName>
    <definedName name="BCH_2DOSEM" localSheetId="1">#REF!</definedName>
    <definedName name="BCH_2DOSEM">#REF!</definedName>
    <definedName name="BCN" localSheetId="0">#REF!</definedName>
    <definedName name="BCN" localSheetId="1">#REF!</definedName>
    <definedName name="BCN">#REF!</definedName>
    <definedName name="bcos" localSheetId="0">#REF!</definedName>
    <definedName name="bcos" localSheetId="1">#REF!</definedName>
    <definedName name="bcos">#REF!</definedName>
    <definedName name="Bcos_Com_20G" localSheetId="0">#REF!</definedName>
    <definedName name="Bcos_Com_20G" localSheetId="1">#REF!</definedName>
    <definedName name="Bcos_Com_20G">#REF!</definedName>
    <definedName name="Bcos_Com20R" localSheetId="0">#REF!</definedName>
    <definedName name="Bcos_Com20R" localSheetId="1">#REF!</definedName>
    <definedName name="Bcos_Com20R">#REF!</definedName>
    <definedName name="bdbdcbv" localSheetId="0" hidden="1">{"Tab1",#N/A,FALSE,"P";"Tab2",#N/A,FALSE,"P"}</definedName>
    <definedName name="bdbdcbv" localSheetId="1" hidden="1">{"Tab1",#N/A,FALSE,"P";"Tab2",#N/A,FALSE,"P"}</definedName>
    <definedName name="bdbdcbv" hidden="1">{"Tab1",#N/A,FALSE,"P";"Tab2",#N/A,FALSE,"P"}</definedName>
    <definedName name="bdbdcbv_1" localSheetId="0" hidden="1">{"Tab1",#N/A,FALSE,"P";"Tab2",#N/A,FALSE,"P"}</definedName>
    <definedName name="bdbdcbv_1" localSheetId="1" hidden="1">{"Tab1",#N/A,FALSE,"P";"Tab2",#N/A,FALSE,"P"}</definedName>
    <definedName name="bdbdcbv_1" hidden="1">{"Tab1",#N/A,FALSE,"P";"Tab2",#N/A,FALSE,"P"}</definedName>
    <definedName name="bdbdcbv_1_1" localSheetId="0" hidden="1">{"Tab1",#N/A,FALSE,"P";"Tab2",#N/A,FALSE,"P"}</definedName>
    <definedName name="bdbdcbv_1_1" localSheetId="1" hidden="1">{"Tab1",#N/A,FALSE,"P";"Tab2",#N/A,FALSE,"P"}</definedName>
    <definedName name="bdbdcbv_1_1" hidden="1">{"Tab1",#N/A,FALSE,"P";"Tab2",#N/A,FALSE,"P"}</definedName>
    <definedName name="bdbdcbv_1_2" localSheetId="0" hidden="1">{"Tab1",#N/A,FALSE,"P";"Tab2",#N/A,FALSE,"P"}</definedName>
    <definedName name="bdbdcbv_1_2" localSheetId="1" hidden="1">{"Tab1",#N/A,FALSE,"P";"Tab2",#N/A,FALSE,"P"}</definedName>
    <definedName name="bdbdcbv_1_2" hidden="1">{"Tab1",#N/A,FALSE,"P";"Tab2",#N/A,FALSE,"P"}</definedName>
    <definedName name="bdbdcbv_1_3" localSheetId="0" hidden="1">{"Tab1",#N/A,FALSE,"P";"Tab2",#N/A,FALSE,"P"}</definedName>
    <definedName name="bdbdcbv_1_3" localSheetId="1" hidden="1">{"Tab1",#N/A,FALSE,"P";"Tab2",#N/A,FALSE,"P"}</definedName>
    <definedName name="bdbdcbv_1_3" hidden="1">{"Tab1",#N/A,FALSE,"P";"Tab2",#N/A,FALSE,"P"}</definedName>
    <definedName name="bdbdcbv_1_4" localSheetId="0" hidden="1">{"Tab1",#N/A,FALSE,"P";"Tab2",#N/A,FALSE,"P"}</definedName>
    <definedName name="bdbdcbv_1_4" localSheetId="1" hidden="1">{"Tab1",#N/A,FALSE,"P";"Tab2",#N/A,FALSE,"P"}</definedName>
    <definedName name="bdbdcbv_1_4" hidden="1">{"Tab1",#N/A,FALSE,"P";"Tab2",#N/A,FALSE,"P"}</definedName>
    <definedName name="bdbdcbv_2" localSheetId="0" hidden="1">{"Tab1",#N/A,FALSE,"P";"Tab2",#N/A,FALSE,"P"}</definedName>
    <definedName name="bdbdcbv_2" localSheetId="1" hidden="1">{"Tab1",#N/A,FALSE,"P";"Tab2",#N/A,FALSE,"P"}</definedName>
    <definedName name="bdbdcbv_2" hidden="1">{"Tab1",#N/A,FALSE,"P";"Tab2",#N/A,FALSE,"P"}</definedName>
    <definedName name="bdbdcbv_3" localSheetId="0" hidden="1">{"Tab1",#N/A,FALSE,"P";"Tab2",#N/A,FALSE,"P"}</definedName>
    <definedName name="bdbdcbv_3" localSheetId="1" hidden="1">{"Tab1",#N/A,FALSE,"P";"Tab2",#N/A,FALSE,"P"}</definedName>
    <definedName name="bdbdcbv_3" hidden="1">{"Tab1",#N/A,FALSE,"P";"Tab2",#N/A,FALSE,"P"}</definedName>
    <definedName name="bdbdcbv_4" localSheetId="0" hidden="1">{"Tab1",#N/A,FALSE,"P";"Tab2",#N/A,FALSE,"P"}</definedName>
    <definedName name="bdbdcbv_4" localSheetId="1" hidden="1">{"Tab1",#N/A,FALSE,"P";"Tab2",#N/A,FALSE,"P"}</definedName>
    <definedName name="bdbdcbv_4" hidden="1">{"Tab1",#N/A,FALSE,"P";"Tab2",#N/A,FALSE,"P"}</definedName>
    <definedName name="BDEAC">[65]CIRRs!$C$70</definedName>
    <definedName name="BE">#N/A</definedName>
    <definedName name="BEA" localSheetId="0">#REF!</definedName>
    <definedName name="BEA" localSheetId="1">#REF!</definedName>
    <definedName name="BEA">#REF!</definedName>
    <definedName name="BEABA" localSheetId="1">#REF!</definedName>
    <definedName name="BEABA">#REF!</definedName>
    <definedName name="BEABI" localSheetId="1">#REF!</definedName>
    <definedName name="BEABI">#REF!</definedName>
    <definedName name="BEAI">#N/A</definedName>
    <definedName name="BEAIB">#N/A</definedName>
    <definedName name="BEAIG">#N/A</definedName>
    <definedName name="BEAMU" localSheetId="1">#REF!</definedName>
    <definedName name="BEAMU">#REF!</definedName>
    <definedName name="BEAP">#N/A</definedName>
    <definedName name="BEAPB">#N/A</definedName>
    <definedName name="BEAPG">#N/A</definedName>
    <definedName name="BEBE" localSheetId="0">#REF!</definedName>
    <definedName name="BEBE" localSheetId="1">#REF!</definedName>
    <definedName name="BEBE">#REF!</definedName>
    <definedName name="BEC" localSheetId="1">#REF!</definedName>
    <definedName name="BEC">#REF!</definedName>
    <definedName name="BED" localSheetId="0">#REF!</definedName>
    <definedName name="BED" localSheetId="1">#REF!</definedName>
    <definedName name="BED">#REF!</definedName>
    <definedName name="BED_6" localSheetId="0">#REF!</definedName>
    <definedName name="BED_6" localSheetId="1">#REF!</definedName>
    <definedName name="BED_6">#REF!</definedName>
    <definedName name="BEDE" localSheetId="0">#REF!</definedName>
    <definedName name="BEDE" localSheetId="1">#REF!</definedName>
    <definedName name="BEDE">#REF!</definedName>
    <definedName name="BEF">[65]CIRRs!$C$79</definedName>
    <definedName name="Beg_Bal" localSheetId="0">#REF!</definedName>
    <definedName name="Beg_Bal" localSheetId="1">#REF!</definedName>
    <definedName name="Beg_Bal">#REF!</definedName>
    <definedName name="Bei" localSheetId="0">'[53]Debt 2009'!#REF!</definedName>
    <definedName name="Bei" localSheetId="1">#REF!</definedName>
    <definedName name="Bei">'[53]Debt 2009'!#REF!</definedName>
    <definedName name="bem" localSheetId="0">[7]Programa!#REF!</definedName>
    <definedName name="bem" localSheetId="1">#REF!</definedName>
    <definedName name="bem">[7]Programa!#REF!</definedName>
    <definedName name="BEM_1b" localSheetId="0">[66]BEM_1!#REF!</definedName>
    <definedName name="BEM_1b" localSheetId="1">#REF!</definedName>
    <definedName name="BEM_1b">[66]BEM_1!#REF!</definedName>
    <definedName name="BEM_1c" localSheetId="0">[66]BEM_1!#REF!</definedName>
    <definedName name="BEM_1c" localSheetId="1">#REF!</definedName>
    <definedName name="BEM_1c">[66]BEM_1!#REF!</definedName>
    <definedName name="BEO" localSheetId="0">#REF!</definedName>
    <definedName name="BEO" localSheetId="1">#REF!</definedName>
    <definedName name="BEO">#REF!</definedName>
    <definedName name="BER" localSheetId="0">#REF!</definedName>
    <definedName name="BER" localSheetId="1">#REF!</definedName>
    <definedName name="BER">#REF!</definedName>
    <definedName name="BERBA" localSheetId="1">#REF!</definedName>
    <definedName name="BERBA">#REF!</definedName>
    <definedName name="BERBI" localSheetId="1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 localSheetId="0">#REF!</definedName>
    <definedName name="BESD" localSheetId="1">#REF!</definedName>
    <definedName name="BESD">#REF!</definedName>
    <definedName name="best" localSheetId="0">#REF!</definedName>
    <definedName name="best" localSheetId="1">#REF!</definedName>
    <definedName name="best">#REF!</definedName>
    <definedName name="BEST_D" localSheetId="0">#REF!</definedName>
    <definedName name="BEST_D" localSheetId="1">#REF!</definedName>
    <definedName name="BEST_D">#REF!</definedName>
    <definedName name="BF" localSheetId="0">#REF!</definedName>
    <definedName name="BF" localSheetId="1">#REF!</definedName>
    <definedName name="BF">#REF!</definedName>
    <definedName name="BFD" localSheetId="0">#REF!</definedName>
    <definedName name="BFD" localSheetId="1">#REF!</definedName>
    <definedName name="BFD">#REF!</definedName>
    <definedName name="BFDA" localSheetId="0">#REF!</definedName>
    <definedName name="BFDA" localSheetId="1">#REF!</definedName>
    <definedName name="BFDA">#REF!</definedName>
    <definedName name="BFDI" localSheetId="0">#REF!</definedName>
    <definedName name="BFDI" localSheetId="1">#REF!</definedName>
    <definedName name="BFDI">#REF!</definedName>
    <definedName name="BFDIL" localSheetId="0">#REF!</definedName>
    <definedName name="BFDIL" localSheetId="1">#REF!</definedName>
    <definedName name="BFDIL">#REF!</definedName>
    <definedName name="BFL">#N/A</definedName>
    <definedName name="BFL_C_G" localSheetId="1">#REF!</definedName>
    <definedName name="BFL_C_G">#REF!</definedName>
    <definedName name="BFL_C_P" localSheetId="1">#REF!</definedName>
    <definedName name="BFL_C_P">#REF!</definedName>
    <definedName name="BFL_CBA" localSheetId="1">#REF!</definedName>
    <definedName name="BFL_CBA">#REF!</definedName>
    <definedName name="BFL_CBI" localSheetId="1">#REF!</definedName>
    <definedName name="BFL_CBI">#REF!</definedName>
    <definedName name="BFL_CMU" localSheetId="1">#REF!</definedName>
    <definedName name="BFL_CMU">#REF!</definedName>
    <definedName name="BFL_D" localSheetId="0">#REF!</definedName>
    <definedName name="BFL_D" localSheetId="1">#REF!</definedName>
    <definedName name="BFL_D">#REF!</definedName>
    <definedName name="BFL_D_G" localSheetId="1">#REF!</definedName>
    <definedName name="BFL_D_G">#REF!</definedName>
    <definedName name="BFL_D_P" localSheetId="1">#REF!</definedName>
    <definedName name="BFL_D_P">#REF!</definedName>
    <definedName name="BFL_DBA" localSheetId="1">#REF!</definedName>
    <definedName name="BFL_DBA">#REF!</definedName>
    <definedName name="BFL_DBI" localSheetId="1">#REF!</definedName>
    <definedName name="BFL_DBI">#REF!</definedName>
    <definedName name="BFL_DF">#N/A</definedName>
    <definedName name="BFL_DMU" localSheetId="1">#REF!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 localSheetId="1">#REF!</definedName>
    <definedName name="BFLRES">#REF!</definedName>
    <definedName name="BFO" localSheetId="0">#REF!</definedName>
    <definedName name="BFO" localSheetId="1">#REF!</definedName>
    <definedName name="BFO">#REF!</definedName>
    <definedName name="BFO_S" localSheetId="1">#REF!</definedName>
    <definedName name="BFO_S">#REF!</definedName>
    <definedName name="BFOA" localSheetId="0">#REF!</definedName>
    <definedName name="BFOA" localSheetId="1">#REF!</definedName>
    <definedName name="BFOA">#REF!</definedName>
    <definedName name="BFOAG" localSheetId="0">#REF!</definedName>
    <definedName name="BFOAG" localSheetId="1">#REF!</definedName>
    <definedName name="BFOAG">#REF!</definedName>
    <definedName name="BFOAP" localSheetId="0">#REF!</definedName>
    <definedName name="BFOAP" localSheetId="1">#REF!</definedName>
    <definedName name="BFOAP">#REF!</definedName>
    <definedName name="BFOG" localSheetId="0">#REF!</definedName>
    <definedName name="BFOG" localSheetId="1">#REF!</definedName>
    <definedName name="BFOG">#REF!</definedName>
    <definedName name="BFOL" localSheetId="0">#REF!</definedName>
    <definedName name="BFOL" localSheetId="1">#REF!</definedName>
    <definedName name="BFOL">#REF!</definedName>
    <definedName name="BFOL_B" localSheetId="0">#REF!</definedName>
    <definedName name="BFOL_B" localSheetId="1">#REF!</definedName>
    <definedName name="BFOL_B">#REF!</definedName>
    <definedName name="BFOL_G" localSheetId="0">#REF!</definedName>
    <definedName name="BFOL_G" localSheetId="1">#REF!</definedName>
    <definedName name="BFOL_G">#REF!</definedName>
    <definedName name="BFOL_L" localSheetId="0">#REF!</definedName>
    <definedName name="BFOL_L" localSheetId="1">#REF!</definedName>
    <definedName name="BFOL_L">#REF!</definedName>
    <definedName name="BFOL_O" localSheetId="0">#REF!</definedName>
    <definedName name="BFOL_O" localSheetId="1">#REF!</definedName>
    <definedName name="BFOL_O">#REF!</definedName>
    <definedName name="BFOL_S" localSheetId="0">#REF!</definedName>
    <definedName name="BFOL_S" localSheetId="1">#REF!</definedName>
    <definedName name="BFOL_S">#REF!</definedName>
    <definedName name="BFOLB" localSheetId="0">#REF!</definedName>
    <definedName name="BFOLB" localSheetId="1">#REF!</definedName>
    <definedName name="BFOLB">#REF!</definedName>
    <definedName name="BFOLG" localSheetId="0">#REF!</definedName>
    <definedName name="BFOLG" localSheetId="1">#REF!</definedName>
    <definedName name="BFOLG">#REF!</definedName>
    <definedName name="BFOLG_L" localSheetId="0">#REF!</definedName>
    <definedName name="BFOLG_L" localSheetId="1">#REF!</definedName>
    <definedName name="BFOLG_L">#REF!</definedName>
    <definedName name="BFOLP" localSheetId="0">#REF!</definedName>
    <definedName name="BFOLP" localSheetId="1">#REF!</definedName>
    <definedName name="BFOLP">#REF!</definedName>
    <definedName name="BFOP" localSheetId="0">#REF!</definedName>
    <definedName name="BFOP" localSheetId="1">#REF!</definedName>
    <definedName name="BFOP">#REF!</definedName>
    <definedName name="BFOTH" localSheetId="1">#REF!</definedName>
    <definedName name="BFOTH">#REF!</definedName>
    <definedName name="BFP" localSheetId="0">#REF!</definedName>
    <definedName name="BFP" localSheetId="1">#REF!</definedName>
    <definedName name="BFP">#REF!</definedName>
    <definedName name="BFPA" localSheetId="0">#REF!</definedName>
    <definedName name="BFPA" localSheetId="1">#REF!</definedName>
    <definedName name="BFPA">#REF!</definedName>
    <definedName name="BFPAG" localSheetId="0">#REF!</definedName>
    <definedName name="BFPAG" localSheetId="1">#REF!</definedName>
    <definedName name="BFPAG">#REF!</definedName>
    <definedName name="BFPG" localSheetId="0">#REF!</definedName>
    <definedName name="BFPG" localSheetId="1">#REF!</definedName>
    <definedName name="BFPG">#REF!</definedName>
    <definedName name="BFPL" localSheetId="0">#REF!</definedName>
    <definedName name="BFPL" localSheetId="1">#REF!</definedName>
    <definedName name="BFPL">#REF!</definedName>
    <definedName name="BFPLBN" localSheetId="0">#REF!</definedName>
    <definedName name="BFPLBN" localSheetId="1">#REF!</definedName>
    <definedName name="BFPLBN">#REF!</definedName>
    <definedName name="BFPLD" localSheetId="0">#REF!</definedName>
    <definedName name="BFPLD" localSheetId="1">#REF!</definedName>
    <definedName name="BFPLD">#REF!</definedName>
    <definedName name="BFPLD_G" localSheetId="0">#REF!</definedName>
    <definedName name="BFPLD_G" localSheetId="1">#REF!</definedName>
    <definedName name="BFPLD_G">#REF!</definedName>
    <definedName name="BFPLDG" localSheetId="0">#REF!</definedName>
    <definedName name="BFPLDG" localSheetId="1">#REF!</definedName>
    <definedName name="BFPLDG">#REF!</definedName>
    <definedName name="BFPLDP" localSheetId="0">#REF!</definedName>
    <definedName name="BFPLDP" localSheetId="1">#REF!</definedName>
    <definedName name="BFPLDP">#REF!</definedName>
    <definedName name="BFPLE" localSheetId="0">#REF!</definedName>
    <definedName name="BFPLE" localSheetId="1">#REF!</definedName>
    <definedName name="BFPLE">#REF!</definedName>
    <definedName name="BFPLE_G" localSheetId="0">#REF!</definedName>
    <definedName name="BFPLE_G" localSheetId="1">#REF!</definedName>
    <definedName name="BFPLE_G">#REF!</definedName>
    <definedName name="BFPLMM" localSheetId="0">#REF!</definedName>
    <definedName name="BFPLMM" localSheetId="1">#REF!</definedName>
    <definedName name="BFPLMM">#REF!</definedName>
    <definedName name="BFPP" localSheetId="0">#REF!</definedName>
    <definedName name="BFPP" localSheetId="1">#REF!</definedName>
    <definedName name="BFPP">#REF!</definedName>
    <definedName name="BFRA" localSheetId="0">#REF!</definedName>
    <definedName name="BFRA" localSheetId="1">#REF!</definedName>
    <definedName name="BFRA">#REF!</definedName>
    <definedName name="BFUND" localSheetId="0">#REF!</definedName>
    <definedName name="BFUND" localSheetId="1">#REF!</definedName>
    <definedName name="BFUND">#REF!</definedName>
    <definedName name="bg" localSheetId="0" hidden="1">{"Tab1",#N/A,FALSE,"P";"Tab2",#N/A,FALSE,"P"}</definedName>
    <definedName name="bg" localSheetId="1" hidden="1">{"Tab1",#N/A,FALSE,"P";"Tab2",#N/A,FALSE,"P"}</definedName>
    <definedName name="bg" hidden="1">{"Tab1",#N/A,FALSE,"P";"Tab2",#N/A,FALSE,"P"}</definedName>
    <definedName name="bgbdfbs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 localSheetId="0">#REF!</definedName>
    <definedName name="BGS" localSheetId="1">#REF!</definedName>
    <definedName name="BGS">#REF!</definedName>
    <definedName name="BI" localSheetId="0">#REF!</definedName>
    <definedName name="BI" localSheetId="1">#REF!</definedName>
    <definedName name="BI">#REF!</definedName>
    <definedName name="BIC" localSheetId="0">#REF!</definedName>
    <definedName name="BIC" localSheetId="1">#REF!</definedName>
    <definedName name="BIC">#REF!</definedName>
    <definedName name="BID" localSheetId="0">#REF!</definedName>
    <definedName name="BID" localSheetId="1">#REF!</definedName>
    <definedName name="BID">#REF!</definedName>
    <definedName name="bilat" localSheetId="0">#REF!</definedName>
    <definedName name="bilat" localSheetId="1">#REF!</definedName>
    <definedName name="bilat">#REF!</definedName>
    <definedName name="BIO" localSheetId="0">[10]raw!#REF!</definedName>
    <definedName name="BIO" localSheetId="1">#REF!</definedName>
    <definedName name="BIO">[10]raw!#REF!</definedName>
    <definedName name="BIP" localSheetId="0">#REF!</definedName>
    <definedName name="BIP" localSheetId="1">#REF!</definedName>
    <definedName name="BIP">#REF!</definedName>
    <definedName name="BK" localSheetId="0">#REF!</definedName>
    <definedName name="BK" localSheetId="1">#REF!</definedName>
    <definedName name="BK">#REF!</definedName>
    <definedName name="BKF">#N/A</definedName>
    <definedName name="BKF_6" localSheetId="0">#REF!</definedName>
    <definedName name="BKF_6" localSheetId="1">#REF!</definedName>
    <definedName name="BKF_6">#REF!</definedName>
    <definedName name="BKFA" localSheetId="0">#REF!</definedName>
    <definedName name="BKFA" localSheetId="1">#REF!</definedName>
    <definedName name="BKFA">#REF!</definedName>
    <definedName name="BKFBA" localSheetId="1">#REF!</definedName>
    <definedName name="BKFBA">#REF!</definedName>
    <definedName name="BKFBI" localSheetId="1">#REF!</definedName>
    <definedName name="BKFBI">#REF!</definedName>
    <definedName name="BKFMU" localSheetId="1">#REF!</definedName>
    <definedName name="BKFMU">#REF!</definedName>
    <definedName name="BKO" localSheetId="0">#REF!</definedName>
    <definedName name="BKO" localSheetId="1">#REF!</definedName>
    <definedName name="BKO">#REF!</definedName>
    <definedName name="BM" localSheetId="0">#REF!</definedName>
    <definedName name="BM" localSheetId="1">#REF!</definedName>
    <definedName name="BM">#REF!</definedName>
    <definedName name="BMG" localSheetId="1">#REF!</definedName>
    <definedName name="BMG">[67]Q6!$E$27:$AH$27</definedName>
    <definedName name="BMI" localSheetId="1">#REF!</definedName>
    <definedName name="BMI">#REF!</definedName>
    <definedName name="BMII" localSheetId="0">#REF!</definedName>
    <definedName name="BMII" localSheetId="1">#REF!</definedName>
    <definedName name="BMII">#REF!</definedName>
    <definedName name="BMII_7" localSheetId="0">#REF!</definedName>
    <definedName name="BMII_7" localSheetId="1">#REF!</definedName>
    <definedName name="BMII_7">#REF!</definedName>
    <definedName name="BMII_G" localSheetId="1">#REF!</definedName>
    <definedName name="BMII_G">#REF!</definedName>
    <definedName name="BMII_P" localSheetId="1">#REF!</definedName>
    <definedName name="BMII_P">#REF!</definedName>
    <definedName name="BMIIB">#N/A</definedName>
    <definedName name="BMIIBA" localSheetId="1">#REF!</definedName>
    <definedName name="BMIIBA">#REF!</definedName>
    <definedName name="BMIIBI" localSheetId="1">#REF!</definedName>
    <definedName name="BMIIBI">#REF!</definedName>
    <definedName name="BMIIG">#N/A</definedName>
    <definedName name="BMIIMU" localSheetId="1">#REF!</definedName>
    <definedName name="BMIIMU">#REF!</definedName>
    <definedName name="BMS" localSheetId="1">#REF!</definedName>
    <definedName name="BMS">[67]Q6!$E$29:$AH$29</definedName>
    <definedName name="BNEO" localSheetId="1">#REF!</definedName>
    <definedName name="BNEO">#REF!</definedName>
    <definedName name="BO" localSheetId="0">#REF!</definedName>
    <definedName name="BO" localSheetId="1">#REF!</definedName>
    <definedName name="BO">#REF!</definedName>
    <definedName name="Bolivia" localSheetId="0">#REF!</definedName>
    <definedName name="Bolivia" localSheetId="1">#REF!</definedName>
    <definedName name="Bolivia">#REF!</definedName>
    <definedName name="bonos" localSheetId="0">#REF!</definedName>
    <definedName name="bonos" localSheetId="1">#REF!</definedName>
    <definedName name="bonos">#REF!</definedName>
    <definedName name="BOP" localSheetId="0">#REF!</definedName>
    <definedName name="BOP" localSheetId="1">#REF!</definedName>
    <definedName name="BOP">#REF!</definedName>
    <definedName name="BOP_GDP" localSheetId="0">#REF!</definedName>
    <definedName name="BOP_GDP" localSheetId="1">#REF!</definedName>
    <definedName name="BOP_GDP">#REF!</definedName>
    <definedName name="BOP_Q96" localSheetId="0">#REF!</definedName>
    <definedName name="BOP_Q96" localSheetId="1">#REF!</definedName>
    <definedName name="BOP_Q96">#REF!</definedName>
    <definedName name="BOP_Q97" localSheetId="0">#REF!</definedName>
    <definedName name="BOP_Q97" localSheetId="1">#REF!</definedName>
    <definedName name="BOP_Q97">#REF!</definedName>
    <definedName name="BOP_SUM" localSheetId="0">#REF!</definedName>
    <definedName name="BOP_SUM" localSheetId="1">#REF!</definedName>
    <definedName name="BOP_SUM">#REF!</definedName>
    <definedName name="BOPF" localSheetId="0">#REF!</definedName>
    <definedName name="BOPF" localSheetId="1">#REF!</definedName>
    <definedName name="BOPF">#REF!</definedName>
    <definedName name="BOPGDP" localSheetId="0">'[68]Table 9'!#REF!</definedName>
    <definedName name="BOPGDP" localSheetId="1">#REF!</definedName>
    <definedName name="BOPGDP">'[68]Table 9'!#REF!</definedName>
    <definedName name="BOPIND" localSheetId="0">#REF!</definedName>
    <definedName name="BOPIND" localSheetId="1">#REF!</definedName>
    <definedName name="BOPIND">#REF!</definedName>
    <definedName name="BOPSDR" localSheetId="0">#REF!</definedName>
    <definedName name="BOPSDR" localSheetId="1">#REF!</definedName>
    <definedName name="BOPSDR">#REF!</definedName>
    <definedName name="BOPSUM" localSheetId="1">#REF!</definedName>
    <definedName name="BOPSUM">#REF!</definedName>
    <definedName name="BOPUSD" localSheetId="0">#REF!</definedName>
    <definedName name="BOPUSD" localSheetId="1">#REF!</definedName>
    <definedName name="BOPUSD">#REF!</definedName>
    <definedName name="BPRESU" localSheetId="0">#REF!</definedName>
    <definedName name="BPRESU" localSheetId="1">#REF!</definedName>
    <definedName name="BPRESU">#REF!</definedName>
    <definedName name="BRASS" localSheetId="0">#REF!</definedName>
    <definedName name="BRASS" localSheetId="1">#REF!</definedName>
    <definedName name="BRASS">#REF!</definedName>
    <definedName name="BRASS_6" localSheetId="0">#REF!</definedName>
    <definedName name="BRASS_6" localSheetId="1">#REF!</definedName>
    <definedName name="BRASS_6">#REF!</definedName>
    <definedName name="Brazil" localSheetId="0">#REF!</definedName>
    <definedName name="Brazil" localSheetId="1">#REF!</definedName>
    <definedName name="Brazil">#REF!</definedName>
    <definedName name="brechs" localSheetId="0" hidden="1">{"'brecha'!$A$1:$J$68","'grafica'!$A$83:$M$94"}</definedName>
    <definedName name="brechs" localSheetId="1" hidden="1">{"'brecha'!$A$1:$J$68","'grafica'!$A$83:$M$94"}</definedName>
    <definedName name="brechs" hidden="1">{"'brecha'!$A$1:$J$68","'grafica'!$A$83:$M$94"}</definedName>
    <definedName name="brechs_1" localSheetId="0" hidden="1">{"'brecha'!$A$1:$J$68","'grafica'!$A$83:$M$94"}</definedName>
    <definedName name="brechs_1" localSheetId="1" hidden="1">{"'brecha'!$A$1:$J$68","'grafica'!$A$83:$M$94"}</definedName>
    <definedName name="brechs_1" hidden="1">{"'brecha'!$A$1:$J$68","'grafica'!$A$83:$M$94"}</definedName>
    <definedName name="brechs_1_1" localSheetId="0" hidden="1">{"'brecha'!$A$1:$J$68","'grafica'!$A$83:$M$94"}</definedName>
    <definedName name="brechs_1_1" localSheetId="1" hidden="1">{"'brecha'!$A$1:$J$68","'grafica'!$A$83:$M$94"}</definedName>
    <definedName name="brechs_1_1" hidden="1">{"'brecha'!$A$1:$J$68","'grafica'!$A$83:$M$94"}</definedName>
    <definedName name="brechs_1_2" localSheetId="0" hidden="1">{"'brecha'!$A$1:$J$68","'grafica'!$A$83:$M$94"}</definedName>
    <definedName name="brechs_1_2" localSheetId="1" hidden="1">{"'brecha'!$A$1:$J$68","'grafica'!$A$83:$M$94"}</definedName>
    <definedName name="brechs_1_2" hidden="1">{"'brecha'!$A$1:$J$68","'grafica'!$A$83:$M$94"}</definedName>
    <definedName name="brechs_1_3" localSheetId="0" hidden="1">{"'brecha'!$A$1:$J$68","'grafica'!$A$83:$M$94"}</definedName>
    <definedName name="brechs_1_3" localSheetId="1" hidden="1">{"'brecha'!$A$1:$J$68","'grafica'!$A$83:$M$94"}</definedName>
    <definedName name="brechs_1_3" hidden="1">{"'brecha'!$A$1:$J$68","'grafica'!$A$83:$M$94"}</definedName>
    <definedName name="brechs_1_4" localSheetId="0" hidden="1">{"'brecha'!$A$1:$J$68","'grafica'!$A$83:$M$94"}</definedName>
    <definedName name="brechs_1_4" localSheetId="1" hidden="1">{"'brecha'!$A$1:$J$68","'grafica'!$A$83:$M$94"}</definedName>
    <definedName name="brechs_1_4" hidden="1">{"'brecha'!$A$1:$J$68","'grafica'!$A$83:$M$94"}</definedName>
    <definedName name="brechs_2" localSheetId="0" hidden="1">{"'brecha'!$A$1:$J$68","'grafica'!$A$83:$M$94"}</definedName>
    <definedName name="brechs_2" localSheetId="1" hidden="1">{"'brecha'!$A$1:$J$68","'grafica'!$A$83:$M$94"}</definedName>
    <definedName name="brechs_2" hidden="1">{"'brecha'!$A$1:$J$68","'grafica'!$A$83:$M$94"}</definedName>
    <definedName name="brechs_3" localSheetId="0" hidden="1">{"'brecha'!$A$1:$J$68","'grafica'!$A$83:$M$94"}</definedName>
    <definedName name="brechs_3" localSheetId="1" hidden="1">{"'brecha'!$A$1:$J$68","'grafica'!$A$83:$M$94"}</definedName>
    <definedName name="brechs_3" hidden="1">{"'brecha'!$A$1:$J$68","'grafica'!$A$83:$M$94"}</definedName>
    <definedName name="brechs_4" localSheetId="0" hidden="1">{"'brecha'!$A$1:$J$68","'grafica'!$A$83:$M$94"}</definedName>
    <definedName name="brechs_4" localSheetId="1" hidden="1">{"'brecha'!$A$1:$J$68","'grafica'!$A$83:$M$94"}</definedName>
    <definedName name="brechs_4" hidden="1">{"'brecha'!$A$1:$J$68","'grafica'!$A$83:$M$94"}</definedName>
    <definedName name="brf" localSheetId="0" hidden="1">{"Tab1",#N/A,FALSE,"P";"Tab2",#N/A,FALSE,"P"}</definedName>
    <definedName name="brf" localSheetId="1" hidden="1">{"Tab1",#N/A,FALSE,"P";"Tab2",#N/A,FALSE,"P"}</definedName>
    <definedName name="brf" hidden="1">{"Tab1",#N/A,FALSE,"P";"Tab2",#N/A,FALSE,"P"}</definedName>
    <definedName name="BsSs.Ext" localSheetId="0">#REF!</definedName>
    <definedName name="BsSs.Ext" localSheetId="1">#REF!</definedName>
    <definedName name="BsSs.Ext">#REF!</definedName>
    <definedName name="Bstd" localSheetId="1">#REF!</definedName>
    <definedName name="Bstd">#REF!</definedName>
    <definedName name="BTO" localSheetId="1">#REF!</definedName>
    <definedName name="BTO">#REF!</definedName>
    <definedName name="BTR" localSheetId="0">#REF!</definedName>
    <definedName name="BTR" localSheetId="1">#REF!</definedName>
    <definedName name="BTR">#REF!</definedName>
    <definedName name="BTRG" localSheetId="0">#REF!</definedName>
    <definedName name="BTRG" localSheetId="1">#REF!</definedName>
    <definedName name="BTRG">#REF!</definedName>
    <definedName name="BTRP" localSheetId="0">#REF!</definedName>
    <definedName name="BTRP" localSheetId="1">#REF!</definedName>
    <definedName name="BTRP">#REF!</definedName>
    <definedName name="Budget_expenditure" localSheetId="0">#REF!</definedName>
    <definedName name="Budget_expenditure" localSheetId="1">#REF!</definedName>
    <definedName name="Budget_expenditure">#REF!</definedName>
    <definedName name="Budget_revenue" localSheetId="0">#REF!</definedName>
    <definedName name="Budget_revenue" localSheetId="1">#REF!</definedName>
    <definedName name="Budget_revenue">#REF!</definedName>
    <definedName name="BX" localSheetId="0">#REF!</definedName>
    <definedName name="BX" localSheetId="1">#REF!</definedName>
    <definedName name="BX">#REF!</definedName>
    <definedName name="BXG" localSheetId="1">#REF!</definedName>
    <definedName name="BXG">[67]Q6!$E$19:$AH$19</definedName>
    <definedName name="BXI" localSheetId="1">#REF!</definedName>
    <definedName name="BXI">#REF!</definedName>
    <definedName name="BXS" localSheetId="1">#REF!</definedName>
    <definedName name="BXS">[67]Q6!$E$21:$AH$21</definedName>
    <definedName name="C.Asignac." localSheetId="0">#REF!</definedName>
    <definedName name="C.Asignac." localSheetId="1">#REF!</definedName>
    <definedName name="C.Asignac.">#REF!</definedName>
    <definedName name="C.Capital" localSheetId="0">#REF!</definedName>
    <definedName name="C.Capital" localSheetId="1">#REF!</definedName>
    <definedName name="C.Capital">#REF!</definedName>
    <definedName name="C.Distrib.Sec." localSheetId="0">#REF!</definedName>
    <definedName name="C.Distrib.Sec." localSheetId="1">#REF!</definedName>
    <definedName name="C.Distrib.Sec.">#REF!</definedName>
    <definedName name="C.Financiera" localSheetId="0">#REF!</definedName>
    <definedName name="C.Financiera" localSheetId="1">#REF!</definedName>
    <definedName name="C.Financiera">#REF!</definedName>
    <definedName name="C.Generac." localSheetId="0">#REF!</definedName>
    <definedName name="C.Generac." localSheetId="1">#REF!</definedName>
    <definedName name="C.Generac.">#REF!</definedName>
    <definedName name="C.Intermedio" localSheetId="0">#REF!</definedName>
    <definedName name="C.Intermedio" localSheetId="1">#REF!</definedName>
    <definedName name="C.Intermedio">#REF!</definedName>
    <definedName name="C.OVVA" localSheetId="0">#REF!</definedName>
    <definedName name="C.OVVA" localSheetId="1">#REF!</definedName>
    <definedName name="C.OVVA">#REF!</definedName>
    <definedName name="C.Prod." localSheetId="0">#REF!</definedName>
    <definedName name="C.Prod." localSheetId="1">#REF!</definedName>
    <definedName name="C.Prod.">#REF!</definedName>
    <definedName name="C.Redistrib.Espec." localSheetId="0">#REF!</definedName>
    <definedName name="C.Redistrib.Espec." localSheetId="1">#REF!</definedName>
    <definedName name="C.Redistrib.Espec.">#REF!</definedName>
    <definedName name="C.Revaloriz." localSheetId="0">#REF!</definedName>
    <definedName name="C.Revaloriz." localSheetId="1">#REF!</definedName>
    <definedName name="C.Revaloriz.">#REF!</definedName>
    <definedName name="C.Utiliz.Ing.Disp." localSheetId="0">#REF!</definedName>
    <definedName name="C.Utiliz.Ing.Disp." localSheetId="1">#REF!</definedName>
    <definedName name="C.Utiliz.Ing.Disp.">#REF!</definedName>
    <definedName name="C.Utiliz.Ing.Disp.Aj" localSheetId="0">#REF!</definedName>
    <definedName name="C.Utiliz.Ing.Disp.Aj" localSheetId="1">#REF!</definedName>
    <definedName name="C.Utiliz.Ing.Disp.Aj">#REF!</definedName>
    <definedName name="C_">#N/A</definedName>
    <definedName name="C__mis_documentos_arnulfo_CAMBIOS_excel_Presupuesto_Mensual_Ejecutado_SEPTIEMBRE_2002l.XLS_Septiembre" localSheetId="1">#REF!</definedName>
    <definedName name="C__mis_documentos_arnulfo_CAMBIOS_excel_Presupuesto_Mensual_Ejecutado_SEPTIEMBRE_2002l.XLS_Septiembre">[54]septiembre!$B$50</definedName>
    <definedName name="CA" localSheetId="0" hidden="1">{"'RIN-INTRANET'!$A$1:$K$71"}</definedName>
    <definedName name="CA" localSheetId="1" hidden="1">{"'RIN-INTRANET'!$A$1:$K$71"}</definedName>
    <definedName name="CA" hidden="1">{"'RIN-INTRANET'!$A$1:$K$71"}</definedName>
    <definedName name="CA_1" localSheetId="0" hidden="1">{"'RIN-INTRANET'!$A$1:$K$71"}</definedName>
    <definedName name="CA_1" localSheetId="1" hidden="1">{"'RIN-INTRANET'!$A$1:$K$71"}</definedName>
    <definedName name="CA_1" hidden="1">{"'RIN-INTRANET'!$A$1:$K$71"}</definedName>
    <definedName name="CA_1_1" localSheetId="0" hidden="1">{"'RIN-INTRANET'!$A$1:$K$71"}</definedName>
    <definedName name="CA_1_1" localSheetId="1" hidden="1">{"'RIN-INTRANET'!$A$1:$K$71"}</definedName>
    <definedName name="CA_1_1" hidden="1">{"'RIN-INTRANET'!$A$1:$K$71"}</definedName>
    <definedName name="CA_1_2" localSheetId="0" hidden="1">{"'RIN-INTRANET'!$A$1:$K$71"}</definedName>
    <definedName name="CA_1_2" localSheetId="1" hidden="1">{"'RIN-INTRANET'!$A$1:$K$71"}</definedName>
    <definedName name="CA_1_2" hidden="1">{"'RIN-INTRANET'!$A$1:$K$71"}</definedName>
    <definedName name="CA_1_3" localSheetId="0" hidden="1">{"'RIN-INTRANET'!$A$1:$K$71"}</definedName>
    <definedName name="CA_1_3" localSheetId="1" hidden="1">{"'RIN-INTRANET'!$A$1:$K$71"}</definedName>
    <definedName name="CA_1_3" hidden="1">{"'RIN-INTRANET'!$A$1:$K$71"}</definedName>
    <definedName name="CA_1_4" localSheetId="0" hidden="1">{"'RIN-INTRANET'!$A$1:$K$71"}</definedName>
    <definedName name="CA_1_4" localSheetId="1" hidden="1">{"'RIN-INTRANET'!$A$1:$K$71"}</definedName>
    <definedName name="CA_1_4" hidden="1">{"'RIN-INTRANET'!$A$1:$K$71"}</definedName>
    <definedName name="CA_2" localSheetId="0" hidden="1">{"'RIN-INTRANET'!$A$1:$K$71"}</definedName>
    <definedName name="CA_2" localSheetId="1" hidden="1">{"'RIN-INTRANET'!$A$1:$K$71"}</definedName>
    <definedName name="CA_2" hidden="1">{"'RIN-INTRANET'!$A$1:$K$71"}</definedName>
    <definedName name="CA_3" localSheetId="0" hidden="1">{"'RIN-INTRANET'!$A$1:$K$71"}</definedName>
    <definedName name="CA_3" localSheetId="1" hidden="1">{"'RIN-INTRANET'!$A$1:$K$71"}</definedName>
    <definedName name="CA_3" hidden="1">{"'RIN-INTRANET'!$A$1:$K$71"}</definedName>
    <definedName name="CA_4" localSheetId="0" hidden="1">{"'RIN-INTRANET'!$A$1:$K$71"}</definedName>
    <definedName name="CA_4" localSheetId="1" hidden="1">{"'RIN-INTRANET'!$A$1:$K$71"}</definedName>
    <definedName name="CA_4" hidden="1">{"'RIN-INTRANET'!$A$1:$K$71"}</definedName>
    <definedName name="caCACA" localSheetId="0" hidden="1">{"'RIN-INTRANET'!$A$1:$K$71"}</definedName>
    <definedName name="caCACA" localSheetId="1" hidden="1">{"'RIN-INTRANET'!$A$1:$K$71"}</definedName>
    <definedName name="caCACA" hidden="1">{"'RIN-INTRANET'!$A$1:$K$71"}</definedName>
    <definedName name="caCACA_1" localSheetId="0" hidden="1">{"'RIN-INTRANET'!$A$1:$K$71"}</definedName>
    <definedName name="caCACA_1" localSheetId="1" hidden="1">{"'RIN-INTRANET'!$A$1:$K$71"}</definedName>
    <definedName name="caCACA_1" hidden="1">{"'RIN-INTRANET'!$A$1:$K$71"}</definedName>
    <definedName name="caCACA_1_1" localSheetId="0" hidden="1">{"'RIN-INTRANET'!$A$1:$K$71"}</definedName>
    <definedName name="caCACA_1_1" localSheetId="1" hidden="1">{"'RIN-INTRANET'!$A$1:$K$71"}</definedName>
    <definedName name="caCACA_1_1" hidden="1">{"'RIN-INTRANET'!$A$1:$K$71"}</definedName>
    <definedName name="caCACA_1_2" localSheetId="0" hidden="1">{"'RIN-INTRANET'!$A$1:$K$71"}</definedName>
    <definedName name="caCACA_1_2" localSheetId="1" hidden="1">{"'RIN-INTRANET'!$A$1:$K$71"}</definedName>
    <definedName name="caCACA_1_2" hidden="1">{"'RIN-INTRANET'!$A$1:$K$71"}</definedName>
    <definedName name="caCACA_1_3" localSheetId="0" hidden="1">{"'RIN-INTRANET'!$A$1:$K$71"}</definedName>
    <definedName name="caCACA_1_3" localSheetId="1" hidden="1">{"'RIN-INTRANET'!$A$1:$K$71"}</definedName>
    <definedName name="caCACA_1_3" hidden="1">{"'RIN-INTRANET'!$A$1:$K$71"}</definedName>
    <definedName name="caCACA_1_4" localSheetId="0" hidden="1">{"'RIN-INTRANET'!$A$1:$K$71"}</definedName>
    <definedName name="caCACA_1_4" localSheetId="1" hidden="1">{"'RIN-INTRANET'!$A$1:$K$71"}</definedName>
    <definedName name="caCACA_1_4" hidden="1">{"'RIN-INTRANET'!$A$1:$K$71"}</definedName>
    <definedName name="caCACA_2" localSheetId="0" hidden="1">{"'RIN-INTRANET'!$A$1:$K$71"}</definedName>
    <definedName name="caCACA_2" localSheetId="1" hidden="1">{"'RIN-INTRANET'!$A$1:$K$71"}</definedName>
    <definedName name="caCACA_2" hidden="1">{"'RIN-INTRANET'!$A$1:$K$71"}</definedName>
    <definedName name="caCACA_3" localSheetId="0" hidden="1">{"'RIN-INTRANET'!$A$1:$K$71"}</definedName>
    <definedName name="caCACA_3" localSheetId="1" hidden="1">{"'RIN-INTRANET'!$A$1:$K$71"}</definedName>
    <definedName name="caCACA_3" hidden="1">{"'RIN-INTRANET'!$A$1:$K$71"}</definedName>
    <definedName name="caCACA_4" localSheetId="0" hidden="1">{"'RIN-INTRANET'!$A$1:$K$71"}</definedName>
    <definedName name="caCACA_4" localSheetId="1" hidden="1">{"'RIN-INTRANET'!$A$1:$K$71"}</definedName>
    <definedName name="caCACA_4" hidden="1">{"'RIN-INTRANET'!$A$1:$K$71"}</definedName>
    <definedName name="CAD" localSheetId="1">#REF!</definedName>
    <definedName name="CAD">#REF!</definedName>
    <definedName name="CAJA" localSheetId="1">#REF!</definedName>
    <definedName name="CAJA">[44]Base!$H1</definedName>
    <definedName name="CalcMCV_4" localSheetId="1">#REF!</definedName>
    <definedName name="CalcMCV_4">#REF!</definedName>
    <definedName name="calcNGS_NGDP">#N/A</definedName>
    <definedName name="CAM_S1" localSheetId="0">#REF!</definedName>
    <definedName name="CAM_S1" localSheetId="1">#REF!</definedName>
    <definedName name="CAM_S1">#REF!</definedName>
    <definedName name="CAMARON" localSheetId="0">#REF!</definedName>
    <definedName name="CAMARON" localSheetId="1">#REF!</definedName>
    <definedName name="CAMARON">#REF!</definedName>
    <definedName name="CAMSDESC" localSheetId="1">#REF!</definedName>
    <definedName name="CAMSDESC">[44]Base!$J1</definedName>
    <definedName name="CAMSNESB" localSheetId="0">[44]Base!#REF!</definedName>
    <definedName name="CAMSNESB" localSheetId="1">#REF!</definedName>
    <definedName name="CAMSNESB">[44]Base!#REF!</definedName>
    <definedName name="camsnoen" localSheetId="1">#REF!</definedName>
    <definedName name="camsnoen">[44]Base!$M1</definedName>
    <definedName name="CAMSP" localSheetId="1">#REF!</definedName>
    <definedName name="CAMSP">[44]Base!$I1</definedName>
    <definedName name="captados" localSheetId="0">#REF!</definedName>
    <definedName name="captados" localSheetId="1">#REF!</definedName>
    <definedName name="captados">#REF!</definedName>
    <definedName name="Carlos" localSheetId="0" hidden="1">{"'RIN-INTRANET'!$A$1:$K$71"}</definedName>
    <definedName name="Carlos" localSheetId="1" hidden="1">{"'RIN-INTRANET'!$A$1:$K$71"}</definedName>
    <definedName name="Carlos" hidden="1">{"'RIN-INTRANET'!$A$1:$K$71"}</definedName>
    <definedName name="Carlos_1" localSheetId="0" hidden="1">{"'RIN-INTRANET'!$A$1:$K$71"}</definedName>
    <definedName name="Carlos_1" localSheetId="1" hidden="1">{"'RIN-INTRANET'!$A$1:$K$71"}</definedName>
    <definedName name="Carlos_1" hidden="1">{"'RIN-INTRANET'!$A$1:$K$71"}</definedName>
    <definedName name="Carlos_1_1" localSheetId="0" hidden="1">{"'RIN-INTRANET'!$A$1:$K$71"}</definedName>
    <definedName name="Carlos_1_1" localSheetId="1" hidden="1">{"'RIN-INTRANET'!$A$1:$K$71"}</definedName>
    <definedName name="Carlos_1_1" hidden="1">{"'RIN-INTRANET'!$A$1:$K$71"}</definedName>
    <definedName name="Carlos_1_2" localSheetId="0" hidden="1">{"'RIN-INTRANET'!$A$1:$K$71"}</definedName>
    <definedName name="Carlos_1_2" localSheetId="1" hidden="1">{"'RIN-INTRANET'!$A$1:$K$71"}</definedName>
    <definedName name="Carlos_1_2" hidden="1">{"'RIN-INTRANET'!$A$1:$K$71"}</definedName>
    <definedName name="Carlos_1_3" localSheetId="0" hidden="1">{"'RIN-INTRANET'!$A$1:$K$71"}</definedName>
    <definedName name="Carlos_1_3" localSheetId="1" hidden="1">{"'RIN-INTRANET'!$A$1:$K$71"}</definedName>
    <definedName name="Carlos_1_3" hidden="1">{"'RIN-INTRANET'!$A$1:$K$71"}</definedName>
    <definedName name="Carlos_1_4" localSheetId="0" hidden="1">{"'RIN-INTRANET'!$A$1:$K$71"}</definedName>
    <definedName name="Carlos_1_4" localSheetId="1" hidden="1">{"'RIN-INTRANET'!$A$1:$K$71"}</definedName>
    <definedName name="Carlos_1_4" hidden="1">{"'RIN-INTRANET'!$A$1:$K$71"}</definedName>
    <definedName name="Carlos_2" localSheetId="0" hidden="1">{"'RIN-INTRANET'!$A$1:$K$71"}</definedName>
    <definedName name="Carlos_2" localSheetId="1" hidden="1">{"'RIN-INTRANET'!$A$1:$K$71"}</definedName>
    <definedName name="Carlos_2" hidden="1">{"'RIN-INTRANET'!$A$1:$K$71"}</definedName>
    <definedName name="Carlos_3" localSheetId="0" hidden="1">{"'RIN-INTRANET'!$A$1:$K$71"}</definedName>
    <definedName name="Carlos_3" localSheetId="1" hidden="1">{"'RIN-INTRANET'!$A$1:$K$71"}</definedName>
    <definedName name="Carlos_3" hidden="1">{"'RIN-INTRANET'!$A$1:$K$71"}</definedName>
    <definedName name="Carlos_4" localSheetId="0" hidden="1">{"'RIN-INTRANET'!$A$1:$K$71"}</definedName>
    <definedName name="Carlos_4" localSheetId="1" hidden="1">{"'RIN-INTRANET'!$A$1:$K$71"}</definedName>
    <definedName name="Carlos_4" hidden="1">{"'RIN-INTRANET'!$A$1:$K$71"}</definedName>
    <definedName name="CAROL" localSheetId="1">#REF!</definedName>
    <definedName name="CAROL">#REF!</definedName>
    <definedName name="CAT" localSheetId="0">#REF!</definedName>
    <definedName name="CAT" localSheetId="1">#REF!</definedName>
    <definedName name="CAT">#REF!</definedName>
    <definedName name="cc" localSheetId="0" hidden="1">{"Riqfin97",#N/A,FALSE,"Tran";"Riqfinpro",#N/A,FALSE,"Tran"}</definedName>
    <definedName name="cc" localSheetId="1" hidden="1">{"Riqfin97",#N/A,FALSE,"Tran";"Riqfinpro",#N/A,FALSE,"Tran"}</definedName>
    <definedName name="cc" hidden="1">{"Riqfin97",#N/A,FALSE,"Tran";"Riqfinpro",#N/A,FALSE,"Tran"}</definedName>
    <definedName name="cc_1" localSheetId="0" hidden="1">{"Riqfin97",#N/A,FALSE,"Tran";"Riqfinpro",#N/A,FALSE,"Tran"}</definedName>
    <definedName name="cc_1" localSheetId="1" hidden="1">{"Riqfin97",#N/A,FALSE,"Tran";"Riqfinpro",#N/A,FALSE,"Tran"}</definedName>
    <definedName name="cc_1" hidden="1">{"Riqfin97",#N/A,FALSE,"Tran";"Riqfinpro",#N/A,FALSE,"Tran"}</definedName>
    <definedName name="CC_1__CPI_data" localSheetId="0">#REF!</definedName>
    <definedName name="CC_1__CPI_data" localSheetId="1">#REF!</definedName>
    <definedName name="CC_1__CPI_data">#REF!</definedName>
    <definedName name="CC_1__GDP_by_Final_Demand_Component" localSheetId="0">#REF!</definedName>
    <definedName name="CC_1__GDP_by_Final_Demand_Component" localSheetId="1">#REF!</definedName>
    <definedName name="CC_1__GDP_by_Final_Demand_Component">#REF!</definedName>
    <definedName name="CC_1__Gross_Domestic_Investment" localSheetId="0">#REF!</definedName>
    <definedName name="CC_1__Gross_Domestic_Investment" localSheetId="1">#REF!</definedName>
    <definedName name="CC_1__Gross_Domestic_Investment">#REF!</definedName>
    <definedName name="CC_1__National_Income_at_current_prices" localSheetId="0">#REF!</definedName>
    <definedName name="CC_1__National_Income_at_current_prices" localSheetId="1">#REF!</definedName>
    <definedName name="CC_1__National_Income_at_current_prices">#REF!</definedName>
    <definedName name="CC_1__Real_GDP_by_Sector" localSheetId="0">#REF!</definedName>
    <definedName name="CC_1__Real_GDP_by_Sector" localSheetId="1">#REF!</definedName>
    <definedName name="CC_1__Real_GDP_by_Sector">#REF!</definedName>
    <definedName name="CC_1__Selected_Wage_Indicators" localSheetId="0">#REF!</definedName>
    <definedName name="CC_1__Selected_Wage_Indicators" localSheetId="1">#REF!</definedName>
    <definedName name="CC_1__Selected_Wage_Indicators">#REF!</definedName>
    <definedName name="CC_1__Statistics_Agriculture" localSheetId="0">#REF!</definedName>
    <definedName name="CC_1__Statistics_Agriculture" localSheetId="1">#REF!</definedName>
    <definedName name="CC_1__Statistics_Agriculture">#REF!</definedName>
    <definedName name="CC_1__Statistics_Manufacturing_Production" localSheetId="0">#REF!</definedName>
    <definedName name="CC_1__Statistics_Manufacturing_Production" localSheetId="1">#REF!</definedName>
    <definedName name="CC_1__Statistics_Manufacturing_Production">#REF!</definedName>
    <definedName name="cc_1_1" localSheetId="0" hidden="1">{"Riqfin97",#N/A,FALSE,"Tran";"Riqfinpro",#N/A,FALSE,"Tran"}</definedName>
    <definedName name="cc_1_1" localSheetId="1" hidden="1">{"Riqfin97",#N/A,FALSE,"Tran";"Riqfinpro",#N/A,FALSE,"Tran"}</definedName>
    <definedName name="cc_1_1" hidden="1">{"Riqfin97",#N/A,FALSE,"Tran";"Riqfinpro",#N/A,FALSE,"Tran"}</definedName>
    <definedName name="cc_1_2" localSheetId="0" hidden="1">{"Riqfin97",#N/A,FALSE,"Tran";"Riqfinpro",#N/A,FALSE,"Tran"}</definedName>
    <definedName name="cc_1_2" localSheetId="1" hidden="1">{"Riqfin97",#N/A,FALSE,"Tran";"Riqfinpro",#N/A,FALSE,"Tran"}</definedName>
    <definedName name="cc_1_2" hidden="1">{"Riqfin97",#N/A,FALSE,"Tran";"Riqfinpro",#N/A,FALSE,"Tran"}</definedName>
    <definedName name="cc_1_3" localSheetId="0" hidden="1">{"Riqfin97",#N/A,FALSE,"Tran";"Riqfinpro",#N/A,FALSE,"Tran"}</definedName>
    <definedName name="cc_1_3" localSheetId="1" hidden="1">{"Riqfin97",#N/A,FALSE,"Tran";"Riqfinpro",#N/A,FALSE,"Tran"}</definedName>
    <definedName name="cc_1_3" hidden="1">{"Riqfin97",#N/A,FALSE,"Tran";"Riqfinpro",#N/A,FALSE,"Tran"}</definedName>
    <definedName name="cc_1_4" localSheetId="0" hidden="1">{"Riqfin97",#N/A,FALSE,"Tran";"Riqfinpro",#N/A,FALSE,"Tran"}</definedName>
    <definedName name="cc_1_4" localSheetId="1" hidden="1">{"Riqfin97",#N/A,FALSE,"Tran";"Riqfinpro",#N/A,FALSE,"Tran"}</definedName>
    <definedName name="cc_1_4" hidden="1">{"Riqfin97",#N/A,FALSE,"Tran";"Riqfinpro",#N/A,FALSE,"Tran"}</definedName>
    <definedName name="cc_2" localSheetId="0" hidden="1">{"Riqfin97",#N/A,FALSE,"Tran";"Riqfinpro",#N/A,FALSE,"Tran"}</definedName>
    <definedName name="cc_2" localSheetId="1" hidden="1">{"Riqfin97",#N/A,FALSE,"Tran";"Riqfinpro",#N/A,FALSE,"Tran"}</definedName>
    <definedName name="cc_2" hidden="1">{"Riqfin97",#N/A,FALSE,"Tran";"Riqfinpro",#N/A,FALSE,"Tran"}</definedName>
    <definedName name="cc_3" localSheetId="0" hidden="1">{"Riqfin97",#N/A,FALSE,"Tran";"Riqfinpro",#N/A,FALSE,"Tran"}</definedName>
    <definedName name="cc_3" localSheetId="1" hidden="1">{"Riqfin97",#N/A,FALSE,"Tran";"Riqfinpro",#N/A,FALSE,"Tran"}</definedName>
    <definedName name="cc_3" hidden="1">{"Riqfin97",#N/A,FALSE,"Tran";"Riqfinpro",#N/A,FALSE,"Tran"}</definedName>
    <definedName name="cc_4" localSheetId="0" hidden="1">{"Riqfin97",#N/A,FALSE,"Tran";"Riqfinpro",#N/A,FALSE,"Tran"}</definedName>
    <definedName name="cc_4" localSheetId="1" hidden="1">{"Riqfin97",#N/A,FALSE,"Tran";"Riqfinpro",#N/A,FALSE,"Tran"}</definedName>
    <definedName name="cc_4" hidden="1">{"Riqfin97",#N/A,FALSE,"Tran";"Riqfinpro",#N/A,FALSE,"Tran"}</definedName>
    <definedName name="ccbccr" localSheetId="0">#REF!</definedName>
    <definedName name="ccbccr" localSheetId="1">#REF!</definedName>
    <definedName name="ccbccr">#REF!</definedName>
    <definedName name="CCC" localSheetId="0">#REF!</definedName>
    <definedName name="CCC" localSheetId="1">#REF!</definedName>
    <definedName name="CCC">#REF!</definedName>
    <definedName name="cccc">#N/A</definedName>
    <definedName name="ccccc" localSheetId="0" hidden="1">{"Minpmon",#N/A,FALSE,"Monthinput"}</definedName>
    <definedName name="ccccc" localSheetId="1" hidden="1">{"Minpmon",#N/A,FALSE,"Monthinput"}</definedName>
    <definedName name="ccccc" hidden="1">{"Minpmon",#N/A,FALSE,"Monthinput"}</definedName>
    <definedName name="ccccc_1" localSheetId="0" hidden="1">{"Minpmon",#N/A,FALSE,"Monthinput"}</definedName>
    <definedName name="ccccc_1" localSheetId="1" hidden="1">{"Minpmon",#N/A,FALSE,"Monthinput"}</definedName>
    <definedName name="ccccc_1" hidden="1">{"Minpmon",#N/A,FALSE,"Monthinput"}</definedName>
    <definedName name="ccccc_1_1" localSheetId="0" hidden="1">{"Minpmon",#N/A,FALSE,"Monthinput"}</definedName>
    <definedName name="ccccc_1_1" localSheetId="1" hidden="1">{"Minpmon",#N/A,FALSE,"Monthinput"}</definedName>
    <definedName name="ccccc_1_1" hidden="1">{"Minpmon",#N/A,FALSE,"Monthinput"}</definedName>
    <definedName name="ccccc_1_2" localSheetId="0" hidden="1">{"Minpmon",#N/A,FALSE,"Monthinput"}</definedName>
    <definedName name="ccccc_1_2" localSheetId="1" hidden="1">{"Minpmon",#N/A,FALSE,"Monthinput"}</definedName>
    <definedName name="ccccc_1_2" hidden="1">{"Minpmon",#N/A,FALSE,"Monthinput"}</definedName>
    <definedName name="ccccc_1_3" localSheetId="0" hidden="1">{"Minpmon",#N/A,FALSE,"Monthinput"}</definedName>
    <definedName name="ccccc_1_3" localSheetId="1" hidden="1">{"Minpmon",#N/A,FALSE,"Monthinput"}</definedName>
    <definedName name="ccccc_1_3" hidden="1">{"Minpmon",#N/A,FALSE,"Monthinput"}</definedName>
    <definedName name="ccccc_1_4" localSheetId="0" hidden="1">{"Minpmon",#N/A,FALSE,"Monthinput"}</definedName>
    <definedName name="ccccc_1_4" localSheetId="1" hidden="1">{"Minpmon",#N/A,FALSE,"Monthinput"}</definedName>
    <definedName name="ccccc_1_4" hidden="1">{"Minpmon",#N/A,FALSE,"Monthinput"}</definedName>
    <definedName name="ccccc_2" localSheetId="0" hidden="1">{"Minpmon",#N/A,FALSE,"Monthinput"}</definedName>
    <definedName name="ccccc_2" localSheetId="1" hidden="1">{"Minpmon",#N/A,FALSE,"Monthinput"}</definedName>
    <definedName name="ccccc_2" hidden="1">{"Minpmon",#N/A,FALSE,"Monthinput"}</definedName>
    <definedName name="ccccc_3" localSheetId="0" hidden="1">{"Minpmon",#N/A,FALSE,"Monthinput"}</definedName>
    <definedName name="ccccc_3" localSheetId="1" hidden="1">{"Minpmon",#N/A,FALSE,"Monthinput"}</definedName>
    <definedName name="ccccc_3" hidden="1">{"Minpmon",#N/A,FALSE,"Monthinput"}</definedName>
    <definedName name="ccccc_4" localSheetId="0" hidden="1">{"Minpmon",#N/A,FALSE,"Monthinput"}</definedName>
    <definedName name="ccccc_4" localSheetId="1" hidden="1">{"Minpmon",#N/A,FALSE,"Monthinput"}</definedName>
    <definedName name="ccccc_4" hidden="1">{"Minpmon",#N/A,FALSE,"Monthinput"}</definedName>
    <definedName name="ccccccc" localSheetId="0" hidden="1">{"'RIN-INTRANET'!$A$1:$K$71"}</definedName>
    <definedName name="ccccccc" localSheetId="1" hidden="1">{"'RIN-INTRANET'!$A$1:$K$71"}</definedName>
    <definedName name="ccccccc" hidden="1">{"'RIN-INTRANET'!$A$1:$K$71"}</definedName>
    <definedName name="ccccccc_1" localSheetId="0" hidden="1">{"'RIN-INTRANET'!$A$1:$K$71"}</definedName>
    <definedName name="ccccccc_1" localSheetId="1" hidden="1">{"'RIN-INTRANET'!$A$1:$K$71"}</definedName>
    <definedName name="ccccccc_1" hidden="1">{"'RIN-INTRANET'!$A$1:$K$71"}</definedName>
    <definedName name="ccccccc_1_1" localSheetId="0" hidden="1">{"'RIN-INTRANET'!$A$1:$K$71"}</definedName>
    <definedName name="ccccccc_1_1" localSheetId="1" hidden="1">{"'RIN-INTRANET'!$A$1:$K$71"}</definedName>
    <definedName name="ccccccc_1_1" hidden="1">{"'RIN-INTRANET'!$A$1:$K$71"}</definedName>
    <definedName name="ccccccc_1_2" localSheetId="0" hidden="1">{"'RIN-INTRANET'!$A$1:$K$71"}</definedName>
    <definedName name="ccccccc_1_2" localSheetId="1" hidden="1">{"'RIN-INTRANET'!$A$1:$K$71"}</definedName>
    <definedName name="ccccccc_1_2" hidden="1">{"'RIN-INTRANET'!$A$1:$K$71"}</definedName>
    <definedName name="ccccccc_1_3" localSheetId="0" hidden="1">{"'RIN-INTRANET'!$A$1:$K$71"}</definedName>
    <definedName name="ccccccc_1_3" localSheetId="1" hidden="1">{"'RIN-INTRANET'!$A$1:$K$71"}</definedName>
    <definedName name="ccccccc_1_3" hidden="1">{"'RIN-INTRANET'!$A$1:$K$71"}</definedName>
    <definedName name="ccccccc_1_4" localSheetId="0" hidden="1">{"'RIN-INTRANET'!$A$1:$K$71"}</definedName>
    <definedName name="ccccccc_1_4" localSheetId="1" hidden="1">{"'RIN-INTRANET'!$A$1:$K$71"}</definedName>
    <definedName name="ccccccc_1_4" hidden="1">{"'RIN-INTRANET'!$A$1:$K$71"}</definedName>
    <definedName name="ccccccc_2" localSheetId="0" hidden="1">{"'RIN-INTRANET'!$A$1:$K$71"}</definedName>
    <definedName name="ccccccc_2" localSheetId="1" hidden="1">{"'RIN-INTRANET'!$A$1:$K$71"}</definedName>
    <definedName name="ccccccc_2" hidden="1">{"'RIN-INTRANET'!$A$1:$K$71"}</definedName>
    <definedName name="ccccccc_3" localSheetId="0" hidden="1">{"'RIN-INTRANET'!$A$1:$K$71"}</definedName>
    <definedName name="ccccccc_3" localSheetId="1" hidden="1">{"'RIN-INTRANET'!$A$1:$K$71"}</definedName>
    <definedName name="ccccccc_3" hidden="1">{"'RIN-INTRANET'!$A$1:$K$71"}</definedName>
    <definedName name="ccccccc_4" localSheetId="0" hidden="1">{"'RIN-INTRANET'!$A$1:$K$71"}</definedName>
    <definedName name="ccccccc_4" localSheetId="1" hidden="1">{"'RIN-INTRANET'!$A$1:$K$71"}</definedName>
    <definedName name="ccccccc_4" hidden="1">{"'RIN-INTRANET'!$A$1:$K$71"}</definedName>
    <definedName name="cccccccccccccc" localSheetId="0" hidden="1">{"Tab1",#N/A,FALSE,"P";"Tab2",#N/A,FALSE,"P"}</definedName>
    <definedName name="cccccccccccccc" localSheetId="1" hidden="1">{"Tab1",#N/A,FALSE,"P";"Tab2",#N/A,FALSE,"P"}</definedName>
    <definedName name="cccccccccccccc" hidden="1">{"Tab1",#N/A,FALSE,"P";"Tab2",#N/A,FALSE,"P"}</definedName>
    <definedName name="cccccccccccccc_1" localSheetId="0" hidden="1">{"Tab1",#N/A,FALSE,"P";"Tab2",#N/A,FALSE,"P"}</definedName>
    <definedName name="cccccccccccccc_1" localSheetId="1" hidden="1">{"Tab1",#N/A,FALSE,"P";"Tab2",#N/A,FALSE,"P"}</definedName>
    <definedName name="cccccccccccccc_1" hidden="1">{"Tab1",#N/A,FALSE,"P";"Tab2",#N/A,FALSE,"P"}</definedName>
    <definedName name="cccccccccccccc_1_1" localSheetId="0" hidden="1">{"Tab1",#N/A,FALSE,"P";"Tab2",#N/A,FALSE,"P"}</definedName>
    <definedName name="cccccccccccccc_1_1" localSheetId="1" hidden="1">{"Tab1",#N/A,FALSE,"P";"Tab2",#N/A,FALSE,"P"}</definedName>
    <definedName name="cccccccccccccc_1_1" hidden="1">{"Tab1",#N/A,FALSE,"P";"Tab2",#N/A,FALSE,"P"}</definedName>
    <definedName name="cccccccccccccc_1_2" localSheetId="0" hidden="1">{"Tab1",#N/A,FALSE,"P";"Tab2",#N/A,FALSE,"P"}</definedName>
    <definedName name="cccccccccccccc_1_2" localSheetId="1" hidden="1">{"Tab1",#N/A,FALSE,"P";"Tab2",#N/A,FALSE,"P"}</definedName>
    <definedName name="cccccccccccccc_1_2" hidden="1">{"Tab1",#N/A,FALSE,"P";"Tab2",#N/A,FALSE,"P"}</definedName>
    <definedName name="cccccccccccccc_1_3" localSheetId="0" hidden="1">{"Tab1",#N/A,FALSE,"P";"Tab2",#N/A,FALSE,"P"}</definedName>
    <definedName name="cccccccccccccc_1_3" localSheetId="1" hidden="1">{"Tab1",#N/A,FALSE,"P";"Tab2",#N/A,FALSE,"P"}</definedName>
    <definedName name="cccccccccccccc_1_3" hidden="1">{"Tab1",#N/A,FALSE,"P";"Tab2",#N/A,FALSE,"P"}</definedName>
    <definedName name="cccccccccccccc_1_4" localSheetId="0" hidden="1">{"Tab1",#N/A,FALSE,"P";"Tab2",#N/A,FALSE,"P"}</definedName>
    <definedName name="cccccccccccccc_1_4" localSheetId="1" hidden="1">{"Tab1",#N/A,FALSE,"P";"Tab2",#N/A,FALSE,"P"}</definedName>
    <definedName name="cccccccccccccc_1_4" hidden="1">{"Tab1",#N/A,FALSE,"P";"Tab2",#N/A,FALSE,"P"}</definedName>
    <definedName name="cccccccccccccc_2" localSheetId="0" hidden="1">{"Tab1",#N/A,FALSE,"P";"Tab2",#N/A,FALSE,"P"}</definedName>
    <definedName name="cccccccccccccc_2" localSheetId="1" hidden="1">{"Tab1",#N/A,FALSE,"P";"Tab2",#N/A,FALSE,"P"}</definedName>
    <definedName name="cccccccccccccc_2" hidden="1">{"Tab1",#N/A,FALSE,"P";"Tab2",#N/A,FALSE,"P"}</definedName>
    <definedName name="cccccccccccccc_3" localSheetId="0" hidden="1">{"Tab1",#N/A,FALSE,"P";"Tab2",#N/A,FALSE,"P"}</definedName>
    <definedName name="cccccccccccccc_3" localSheetId="1" hidden="1">{"Tab1",#N/A,FALSE,"P";"Tab2",#N/A,FALSE,"P"}</definedName>
    <definedName name="cccccccccccccc_3" hidden="1">{"Tab1",#N/A,FALSE,"P";"Tab2",#N/A,FALSE,"P"}</definedName>
    <definedName name="cccccccccccccc_4" localSheetId="0" hidden="1">{"Tab1",#N/A,FALSE,"P";"Tab2",#N/A,FALSE,"P"}</definedName>
    <definedName name="cccccccccccccc_4" localSheetId="1" hidden="1">{"Tab1",#N/A,FALSE,"P";"Tab2",#N/A,FALSE,"P"}</definedName>
    <definedName name="cccccccccccccc_4" hidden="1">{"Tab1",#N/A,FALSE,"P";"Tab2",#N/A,FALSE,"P"}</definedName>
    <definedName name="cccm" localSheetId="0" hidden="1">{"Riqfin97",#N/A,FALSE,"Tran";"Riqfinpro",#N/A,FALSE,"Tran"}</definedName>
    <definedName name="cccm" localSheetId="1" hidden="1">{"Riqfin97",#N/A,FALSE,"Tran";"Riqfinpro",#N/A,FALSE,"Tran"}</definedName>
    <definedName name="cccm" hidden="1">{"Riqfin97",#N/A,FALSE,"Tran";"Riqfinpro",#N/A,FALSE,"Tran"}</definedName>
    <definedName name="cccm_1" localSheetId="0" hidden="1">{"Riqfin97",#N/A,FALSE,"Tran";"Riqfinpro",#N/A,FALSE,"Tran"}</definedName>
    <definedName name="cccm_1" localSheetId="1" hidden="1">{"Riqfin97",#N/A,FALSE,"Tran";"Riqfinpro",#N/A,FALSE,"Tran"}</definedName>
    <definedName name="cccm_1" hidden="1">{"Riqfin97",#N/A,FALSE,"Tran";"Riqfinpro",#N/A,FALSE,"Tran"}</definedName>
    <definedName name="cccm_1_1" localSheetId="0" hidden="1">{"Riqfin97",#N/A,FALSE,"Tran";"Riqfinpro",#N/A,FALSE,"Tran"}</definedName>
    <definedName name="cccm_1_1" localSheetId="1" hidden="1">{"Riqfin97",#N/A,FALSE,"Tran";"Riqfinpro",#N/A,FALSE,"Tran"}</definedName>
    <definedName name="cccm_1_1" hidden="1">{"Riqfin97",#N/A,FALSE,"Tran";"Riqfinpro",#N/A,FALSE,"Tran"}</definedName>
    <definedName name="cccm_1_2" localSheetId="0" hidden="1">{"Riqfin97",#N/A,FALSE,"Tran";"Riqfinpro",#N/A,FALSE,"Tran"}</definedName>
    <definedName name="cccm_1_2" localSheetId="1" hidden="1">{"Riqfin97",#N/A,FALSE,"Tran";"Riqfinpro",#N/A,FALSE,"Tran"}</definedName>
    <definedName name="cccm_1_2" hidden="1">{"Riqfin97",#N/A,FALSE,"Tran";"Riqfinpro",#N/A,FALSE,"Tran"}</definedName>
    <definedName name="cccm_1_3" localSheetId="0" hidden="1">{"Riqfin97",#N/A,FALSE,"Tran";"Riqfinpro",#N/A,FALSE,"Tran"}</definedName>
    <definedName name="cccm_1_3" localSheetId="1" hidden="1">{"Riqfin97",#N/A,FALSE,"Tran";"Riqfinpro",#N/A,FALSE,"Tran"}</definedName>
    <definedName name="cccm_1_3" hidden="1">{"Riqfin97",#N/A,FALSE,"Tran";"Riqfinpro",#N/A,FALSE,"Tran"}</definedName>
    <definedName name="cccm_1_4" localSheetId="0" hidden="1">{"Riqfin97",#N/A,FALSE,"Tran";"Riqfinpro",#N/A,FALSE,"Tran"}</definedName>
    <definedName name="cccm_1_4" localSheetId="1" hidden="1">{"Riqfin97",#N/A,FALSE,"Tran";"Riqfinpro",#N/A,FALSE,"Tran"}</definedName>
    <definedName name="cccm_1_4" hidden="1">{"Riqfin97",#N/A,FALSE,"Tran";"Riqfinpro",#N/A,FALSE,"Tran"}</definedName>
    <definedName name="cccm_2" localSheetId="0" hidden="1">{"Riqfin97",#N/A,FALSE,"Tran";"Riqfinpro",#N/A,FALSE,"Tran"}</definedName>
    <definedName name="cccm_2" localSheetId="1" hidden="1">{"Riqfin97",#N/A,FALSE,"Tran";"Riqfinpro",#N/A,FALSE,"Tran"}</definedName>
    <definedName name="cccm_2" hidden="1">{"Riqfin97",#N/A,FALSE,"Tran";"Riqfinpro",#N/A,FALSE,"Tran"}</definedName>
    <definedName name="cccm_3" localSheetId="0" hidden="1">{"Riqfin97",#N/A,FALSE,"Tran";"Riqfinpro",#N/A,FALSE,"Tran"}</definedName>
    <definedName name="cccm_3" localSheetId="1" hidden="1">{"Riqfin97",#N/A,FALSE,"Tran";"Riqfinpro",#N/A,FALSE,"Tran"}</definedName>
    <definedName name="cccm_3" hidden="1">{"Riqfin97",#N/A,FALSE,"Tran";"Riqfinpro",#N/A,FALSE,"Tran"}</definedName>
    <definedName name="cccm_4" localSheetId="0" hidden="1">{"Riqfin97",#N/A,FALSE,"Tran";"Riqfinpro",#N/A,FALSE,"Tran"}</definedName>
    <definedName name="cccm_4" localSheetId="1" hidden="1">{"Riqfin97",#N/A,FALSE,"Tran";"Riqfinpro",#N/A,FALSE,"Tran"}</definedName>
    <definedName name="cccm_4" hidden="1">{"Riqfin97",#N/A,FALSE,"Tran";"Riqfinpro",#N/A,FALSE,"Tran"}</definedName>
    <definedName name="ccfgsdfgsdf" localSheetId="0" hidden="1">{"Riqfin97",#N/A,FALSE,"Tran";"Riqfinpro",#N/A,FALSE,"Tran"}</definedName>
    <definedName name="ccfgsdfgsdf" localSheetId="1" hidden="1">{"Riqfin97",#N/A,FALSE,"Tran";"Riqfinpro",#N/A,FALSE,"Tran"}</definedName>
    <definedName name="ccfgsdfgsdf" hidden="1">{"Riqfin97",#N/A,FALSE,"Tran";"Riqfinpro",#N/A,FALSE,"Tran"}</definedName>
    <definedName name="ccfgsdfgsdf_1" localSheetId="0" hidden="1">{"Riqfin97",#N/A,FALSE,"Tran";"Riqfinpro",#N/A,FALSE,"Tran"}</definedName>
    <definedName name="ccfgsdfgsdf_1" localSheetId="1" hidden="1">{"Riqfin97",#N/A,FALSE,"Tran";"Riqfinpro",#N/A,FALSE,"Tran"}</definedName>
    <definedName name="ccfgsdfgsdf_1" hidden="1">{"Riqfin97",#N/A,FALSE,"Tran";"Riqfinpro",#N/A,FALSE,"Tran"}</definedName>
    <definedName name="ccfgsdfgsdf_1_1" localSheetId="0" hidden="1">{"Riqfin97",#N/A,FALSE,"Tran";"Riqfinpro",#N/A,FALSE,"Tran"}</definedName>
    <definedName name="ccfgsdfgsdf_1_1" localSheetId="1" hidden="1">{"Riqfin97",#N/A,FALSE,"Tran";"Riqfinpro",#N/A,FALSE,"Tran"}</definedName>
    <definedName name="ccfgsdfgsdf_1_1" hidden="1">{"Riqfin97",#N/A,FALSE,"Tran";"Riqfinpro",#N/A,FALSE,"Tran"}</definedName>
    <definedName name="ccfgsdfgsdf_1_2" localSheetId="0" hidden="1">{"Riqfin97",#N/A,FALSE,"Tran";"Riqfinpro",#N/A,FALSE,"Tran"}</definedName>
    <definedName name="ccfgsdfgsdf_1_2" localSheetId="1" hidden="1">{"Riqfin97",#N/A,FALSE,"Tran";"Riqfinpro",#N/A,FALSE,"Tran"}</definedName>
    <definedName name="ccfgsdfgsdf_1_2" hidden="1">{"Riqfin97",#N/A,FALSE,"Tran";"Riqfinpro",#N/A,FALSE,"Tran"}</definedName>
    <definedName name="ccfgsdfgsdf_1_3" localSheetId="0" hidden="1">{"Riqfin97",#N/A,FALSE,"Tran";"Riqfinpro",#N/A,FALSE,"Tran"}</definedName>
    <definedName name="ccfgsdfgsdf_1_3" localSheetId="1" hidden="1">{"Riqfin97",#N/A,FALSE,"Tran";"Riqfinpro",#N/A,FALSE,"Tran"}</definedName>
    <definedName name="ccfgsdfgsdf_1_3" hidden="1">{"Riqfin97",#N/A,FALSE,"Tran";"Riqfinpro",#N/A,FALSE,"Tran"}</definedName>
    <definedName name="ccfgsdfgsdf_1_4" localSheetId="0" hidden="1">{"Riqfin97",#N/A,FALSE,"Tran";"Riqfinpro",#N/A,FALSE,"Tran"}</definedName>
    <definedName name="ccfgsdfgsdf_1_4" localSheetId="1" hidden="1">{"Riqfin97",#N/A,FALSE,"Tran";"Riqfinpro",#N/A,FALSE,"Tran"}</definedName>
    <definedName name="ccfgsdfgsdf_1_4" hidden="1">{"Riqfin97",#N/A,FALSE,"Tran";"Riqfinpro",#N/A,FALSE,"Tran"}</definedName>
    <definedName name="ccfgsdfgsdf_2" localSheetId="0" hidden="1">{"Riqfin97",#N/A,FALSE,"Tran";"Riqfinpro",#N/A,FALSE,"Tran"}</definedName>
    <definedName name="ccfgsdfgsdf_2" localSheetId="1" hidden="1">{"Riqfin97",#N/A,FALSE,"Tran";"Riqfinpro",#N/A,FALSE,"Tran"}</definedName>
    <definedName name="ccfgsdfgsdf_2" hidden="1">{"Riqfin97",#N/A,FALSE,"Tran";"Riqfinpro",#N/A,FALSE,"Tran"}</definedName>
    <definedName name="ccfgsdfgsdf_3" localSheetId="0" hidden="1">{"Riqfin97",#N/A,FALSE,"Tran";"Riqfinpro",#N/A,FALSE,"Tran"}</definedName>
    <definedName name="ccfgsdfgsdf_3" localSheetId="1" hidden="1">{"Riqfin97",#N/A,FALSE,"Tran";"Riqfinpro",#N/A,FALSE,"Tran"}</definedName>
    <definedName name="ccfgsdfgsdf_3" hidden="1">{"Riqfin97",#N/A,FALSE,"Tran";"Riqfinpro",#N/A,FALSE,"Tran"}</definedName>
    <definedName name="ccfgsdfgsdf_4" localSheetId="0" hidden="1">{"Riqfin97",#N/A,FALSE,"Tran";"Riqfinpro",#N/A,FALSE,"Tran"}</definedName>
    <definedName name="ccfgsdfgsdf_4" localSheetId="1" hidden="1">{"Riqfin97",#N/A,FALSE,"Tran";"Riqfinpro",#N/A,FALSE,"Tran"}</definedName>
    <definedName name="ccfgsdfgsdf_4" hidden="1">{"Riqfin97",#N/A,FALSE,"Tran";"Riqfinpro",#N/A,FALSE,"Tran"}</definedName>
    <definedName name="ccme" localSheetId="0">#REF!</definedName>
    <definedName name="ccme" localSheetId="1">#REF!</definedName>
    <definedName name="ccme">#REF!</definedName>
    <definedName name="ccme2000" localSheetId="0">#REF!</definedName>
    <definedName name="ccme2000" localSheetId="1">#REF!</definedName>
    <definedName name="ccme2000">#REF!</definedName>
    <definedName name="ccme2001" localSheetId="0">#REF!</definedName>
    <definedName name="ccme2001" localSheetId="1">#REF!</definedName>
    <definedName name="ccme2001">#REF!</definedName>
    <definedName name="ccme2002" localSheetId="0">#REF!</definedName>
    <definedName name="ccme2002" localSheetId="1">#REF!</definedName>
    <definedName name="ccme2002">#REF!</definedName>
    <definedName name="ccme2003" localSheetId="0">#REF!</definedName>
    <definedName name="ccme2003" localSheetId="1">#REF!</definedName>
    <definedName name="ccme2003">#REF!</definedName>
    <definedName name="ccme98" localSheetId="0">[7]Programa!#REF!</definedName>
    <definedName name="ccme98" localSheetId="1">#REF!</definedName>
    <definedName name="ccme98">[7]Programa!#REF!</definedName>
    <definedName name="ccme98j" localSheetId="0">[7]Programa!#REF!</definedName>
    <definedName name="ccme98j" localSheetId="1">#REF!</definedName>
    <definedName name="ccme98j">[7]Programa!#REF!</definedName>
    <definedName name="ccme98s" localSheetId="0">#REF!</definedName>
    <definedName name="ccme98s" localSheetId="1">#REF!</definedName>
    <definedName name="ccme98s">#REF!</definedName>
    <definedName name="ccme99" localSheetId="0">#REF!</definedName>
    <definedName name="ccme99" localSheetId="1">#REF!</definedName>
    <definedName name="ccme99">#REF!</definedName>
    <definedName name="CCode" localSheetId="1">#REF!</definedName>
    <definedName name="CCode">[69]Codes!$A$2</definedName>
    <definedName name="cde" localSheetId="0" hidden="1">{"Riqfin97",#N/A,FALSE,"Tran";"Riqfinpro",#N/A,FALSE,"Tran"}</definedName>
    <definedName name="cde" localSheetId="1" hidden="1">{"Riqfin97",#N/A,FALSE,"Tran";"Riqfinpro",#N/A,FALSE,"Tran"}</definedName>
    <definedName name="cde" hidden="1">{"Riqfin97",#N/A,FALSE,"Tran";"Riqfinpro",#N/A,FALSE,"Tran"}</definedName>
    <definedName name="cde_1" localSheetId="0" hidden="1">{"Riqfin97",#N/A,FALSE,"Tran";"Riqfinpro",#N/A,FALSE,"Tran"}</definedName>
    <definedName name="cde_1" localSheetId="1" hidden="1">{"Riqfin97",#N/A,FALSE,"Tran";"Riqfinpro",#N/A,FALSE,"Tran"}</definedName>
    <definedName name="cde_1" hidden="1">{"Riqfin97",#N/A,FALSE,"Tran";"Riqfinpro",#N/A,FALSE,"Tran"}</definedName>
    <definedName name="cde_1_1" localSheetId="0" hidden="1">{"Riqfin97",#N/A,FALSE,"Tran";"Riqfinpro",#N/A,FALSE,"Tran"}</definedName>
    <definedName name="cde_1_1" localSheetId="1" hidden="1">{"Riqfin97",#N/A,FALSE,"Tran";"Riqfinpro",#N/A,FALSE,"Tran"}</definedName>
    <definedName name="cde_1_1" hidden="1">{"Riqfin97",#N/A,FALSE,"Tran";"Riqfinpro",#N/A,FALSE,"Tran"}</definedName>
    <definedName name="cde_1_2" localSheetId="0" hidden="1">{"Riqfin97",#N/A,FALSE,"Tran";"Riqfinpro",#N/A,FALSE,"Tran"}</definedName>
    <definedName name="cde_1_2" localSheetId="1" hidden="1">{"Riqfin97",#N/A,FALSE,"Tran";"Riqfinpro",#N/A,FALSE,"Tran"}</definedName>
    <definedName name="cde_1_2" hidden="1">{"Riqfin97",#N/A,FALSE,"Tran";"Riqfinpro",#N/A,FALSE,"Tran"}</definedName>
    <definedName name="cde_1_3" localSheetId="0" hidden="1">{"Riqfin97",#N/A,FALSE,"Tran";"Riqfinpro",#N/A,FALSE,"Tran"}</definedName>
    <definedName name="cde_1_3" localSheetId="1" hidden="1">{"Riqfin97",#N/A,FALSE,"Tran";"Riqfinpro",#N/A,FALSE,"Tran"}</definedName>
    <definedName name="cde_1_3" hidden="1">{"Riqfin97",#N/A,FALSE,"Tran";"Riqfinpro",#N/A,FALSE,"Tran"}</definedName>
    <definedName name="cde_1_4" localSheetId="0" hidden="1">{"Riqfin97",#N/A,FALSE,"Tran";"Riqfinpro",#N/A,FALSE,"Tran"}</definedName>
    <definedName name="cde_1_4" localSheetId="1" hidden="1">{"Riqfin97",#N/A,FALSE,"Tran";"Riqfinpro",#N/A,FALSE,"Tran"}</definedName>
    <definedName name="cde_1_4" hidden="1">{"Riqfin97",#N/A,FALSE,"Tran";"Riqfinpro",#N/A,FALSE,"Tran"}</definedName>
    <definedName name="cde_2" localSheetId="0" hidden="1">{"Riqfin97",#N/A,FALSE,"Tran";"Riqfinpro",#N/A,FALSE,"Tran"}</definedName>
    <definedName name="cde_2" localSheetId="1" hidden="1">{"Riqfin97",#N/A,FALSE,"Tran";"Riqfinpro",#N/A,FALSE,"Tran"}</definedName>
    <definedName name="cde_2" hidden="1">{"Riqfin97",#N/A,FALSE,"Tran";"Riqfinpro",#N/A,FALSE,"Tran"}</definedName>
    <definedName name="cde_3" localSheetId="0" hidden="1">{"Riqfin97",#N/A,FALSE,"Tran";"Riqfinpro",#N/A,FALSE,"Tran"}</definedName>
    <definedName name="cde_3" localSheetId="1" hidden="1">{"Riqfin97",#N/A,FALSE,"Tran";"Riqfinpro",#N/A,FALSE,"Tran"}</definedName>
    <definedName name="cde_3" hidden="1">{"Riqfin97",#N/A,FALSE,"Tran";"Riqfinpro",#N/A,FALSE,"Tran"}</definedName>
    <definedName name="cde_4" localSheetId="0" hidden="1">{"Riqfin97",#N/A,FALSE,"Tran";"Riqfinpro",#N/A,FALSE,"Tran"}</definedName>
    <definedName name="cde_4" localSheetId="1" hidden="1">{"Riqfin97",#N/A,FALSE,"Tran";"Riqfinpro",#N/A,FALSE,"Tran"}</definedName>
    <definedName name="cde_4" hidden="1">{"Riqfin97",#N/A,FALSE,"Tran";"Riqfinpro",#N/A,FALSE,"Tran"}</definedName>
    <definedName name="cdert" localSheetId="0" hidden="1">{"Minpmon",#N/A,FALSE,"Monthinput"}</definedName>
    <definedName name="cdert" localSheetId="1" hidden="1">{"Minpmon",#N/A,FALSE,"Monthinput"}</definedName>
    <definedName name="cdert" hidden="1">{"Minpmon",#N/A,FALSE,"Monthinput"}</definedName>
    <definedName name="CDP" localSheetId="1">#REF!</definedName>
    <definedName name="CDP">[44]Base!$N1</definedName>
    <definedName name="CDPR" localSheetId="1">#REF!</definedName>
    <definedName name="CDPR">[44]Base!$Q1</definedName>
    <definedName name="ce" localSheetId="1">#REF!</definedName>
    <definedName name="ce">[6]CONSULTA!$C$2</definedName>
    <definedName name="cec" localSheetId="0" hidden="1">{"Minpmon",#N/A,FALSE,"Monthinput"}</definedName>
    <definedName name="cec" localSheetId="1" hidden="1">{"Minpmon",#N/A,FALSE,"Monthinput"}</definedName>
    <definedName name="cec" hidden="1">{"Minpmon",#N/A,FALSE,"Monthinput"}</definedName>
    <definedName name="cec_1" localSheetId="0" hidden="1">{"Minpmon",#N/A,FALSE,"Monthinput"}</definedName>
    <definedName name="cec_1" localSheetId="1" hidden="1">{"Minpmon",#N/A,FALSE,"Monthinput"}</definedName>
    <definedName name="cec_1" hidden="1">{"Minpmon",#N/A,FALSE,"Monthinput"}</definedName>
    <definedName name="cec_1_1" localSheetId="0" hidden="1">{"Minpmon",#N/A,FALSE,"Monthinput"}</definedName>
    <definedName name="cec_1_1" localSheetId="1" hidden="1">{"Minpmon",#N/A,FALSE,"Monthinput"}</definedName>
    <definedName name="cec_1_1" hidden="1">{"Minpmon",#N/A,FALSE,"Monthinput"}</definedName>
    <definedName name="cec_1_2" localSheetId="0" hidden="1">{"Minpmon",#N/A,FALSE,"Monthinput"}</definedName>
    <definedName name="cec_1_2" localSheetId="1" hidden="1">{"Minpmon",#N/A,FALSE,"Monthinput"}</definedName>
    <definedName name="cec_1_2" hidden="1">{"Minpmon",#N/A,FALSE,"Monthinput"}</definedName>
    <definedName name="cec_1_3" localSheetId="0" hidden="1">{"Minpmon",#N/A,FALSE,"Monthinput"}</definedName>
    <definedName name="cec_1_3" localSheetId="1" hidden="1">{"Minpmon",#N/A,FALSE,"Monthinput"}</definedName>
    <definedName name="cec_1_3" hidden="1">{"Minpmon",#N/A,FALSE,"Monthinput"}</definedName>
    <definedName name="cec_1_4" localSheetId="0" hidden="1">{"Minpmon",#N/A,FALSE,"Monthinput"}</definedName>
    <definedName name="cec_1_4" localSheetId="1" hidden="1">{"Minpmon",#N/A,FALSE,"Monthinput"}</definedName>
    <definedName name="cec_1_4" hidden="1">{"Minpmon",#N/A,FALSE,"Monthinput"}</definedName>
    <definedName name="cec_2" localSheetId="0" hidden="1">{"Minpmon",#N/A,FALSE,"Monthinput"}</definedName>
    <definedName name="cec_2" localSheetId="1" hidden="1">{"Minpmon",#N/A,FALSE,"Monthinput"}</definedName>
    <definedName name="cec_2" hidden="1">{"Minpmon",#N/A,FALSE,"Monthinput"}</definedName>
    <definedName name="cec_3" localSheetId="0" hidden="1">{"Minpmon",#N/A,FALSE,"Monthinput"}</definedName>
    <definedName name="cec_3" localSheetId="1" hidden="1">{"Minpmon",#N/A,FALSE,"Monthinput"}</definedName>
    <definedName name="cec_3" hidden="1">{"Minpmon",#N/A,FALSE,"Monthinput"}</definedName>
    <definedName name="cec_4" localSheetId="0" hidden="1">{"Minpmon",#N/A,FALSE,"Monthinput"}</definedName>
    <definedName name="cec_4" localSheetId="1" hidden="1">{"Minpmon",#N/A,FALSE,"Monthinput"}</definedName>
    <definedName name="cec_4" hidden="1">{"Minpmon",#N/A,FALSE,"Monthinput"}</definedName>
    <definedName name="cel" localSheetId="0">#REF!</definedName>
    <definedName name="cel" localSheetId="1">#REF!</definedName>
    <definedName name="cel">#REF!</definedName>
    <definedName name="CEMENTO" localSheetId="0">#REF!</definedName>
    <definedName name="CEMENTO" localSheetId="1">#REF!</definedName>
    <definedName name="CEMENTO">#REF!</definedName>
    <definedName name="cementoB" localSheetId="0" hidden="1">{"'boletin'!$A$1:$R$73"}</definedName>
    <definedName name="cementoB" localSheetId="1" hidden="1">{"'boletin'!$A$1:$R$73"}</definedName>
    <definedName name="cementoB" hidden="1">{"'boletin'!$A$1:$R$73"}</definedName>
    <definedName name="CENGOVT" localSheetId="0">#REF!</definedName>
    <definedName name="CENGOVT" localSheetId="1">#REF!</definedName>
    <definedName name="CENGOVT">#REF!</definedName>
    <definedName name="CEPA96" localSheetId="0">#REF!</definedName>
    <definedName name="CEPA96" localSheetId="1">#REF!</definedName>
    <definedName name="CEPA96">#REF!</definedName>
    <definedName name="cerdito2" localSheetId="0">#REF!</definedName>
    <definedName name="cerdito2" localSheetId="1">#REF!</definedName>
    <definedName name="cerdito2">#REF!</definedName>
    <definedName name="CFA">[65]CIRRs!$C$81</definedName>
    <definedName name="CFG" localSheetId="0">[70]Hoja1!#REF!</definedName>
    <definedName name="CFG" localSheetId="1">#REF!</definedName>
    <definedName name="CFG">[70]Hoja1!#REF!</definedName>
    <definedName name="CG" localSheetId="1">#REF!</definedName>
    <definedName name="CG">[44]Base!$R1</definedName>
    <definedName name="cg_1" localSheetId="0">[44]Base!#REF!</definedName>
    <definedName name="cg_1" localSheetId="1">#REF!</definedName>
    <definedName name="cg_1">[44]Base!#REF!</definedName>
    <definedName name="CGBUDG" localSheetId="0">#REF!</definedName>
    <definedName name="CGBUDG" localSheetId="1">#REF!</definedName>
    <definedName name="CGBUDG">#REF!</definedName>
    <definedName name="CGBUDG_" localSheetId="0">#REF!</definedName>
    <definedName name="CGBUDG_" localSheetId="1">#REF!</definedName>
    <definedName name="CGBUDG_">#REF!</definedName>
    <definedName name="CGEXBUDG" localSheetId="0">#REF!</definedName>
    <definedName name="CGEXBUDG" localSheetId="1">#REF!</definedName>
    <definedName name="CGEXBUDG">#REF!</definedName>
    <definedName name="CGFIS" localSheetId="0">#REF!</definedName>
    <definedName name="CGFIS" localSheetId="1">#REF!</definedName>
    <definedName name="CGFIS">#REF!</definedName>
    <definedName name="CGNRP" localSheetId="0">#REF!</definedName>
    <definedName name="CGNRP" localSheetId="1">#REF!</definedName>
    <definedName name="CGNRP">#REF!</definedName>
    <definedName name="cgshare" localSheetId="0">[71]Multilateral!#REF!</definedName>
    <definedName name="cgshare" localSheetId="1">#REF!</definedName>
    <definedName name="cgshare">[71]Multilateral!#REF!</definedName>
    <definedName name="Chart100" localSheetId="0">[72]BS2000!#REF!</definedName>
    <definedName name="Chart100" localSheetId="1">#REF!</definedName>
    <definedName name="Chart100">[72]BS2000!#REF!</definedName>
    <definedName name="chart4" localSheetId="0" hidden="1">{#N/A,#N/A,FALSE,"CB";#N/A,#N/A,FALSE,"CMB";#N/A,#N/A,FALSE,"NBFI"}</definedName>
    <definedName name="chart4" localSheetId="1" hidden="1">{#N/A,#N/A,FALSE,"CB";#N/A,#N/A,FALSE,"CMB";#N/A,#N/A,FALSE,"NBFI"}</definedName>
    <definedName name="chart4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1" hidden="1">{#N/A,#N/A,FALSE,"CB";#N/A,#N/A,FALSE,"CMB";#N/A,#N/A,FALSE,"NBFI"}</definedName>
    <definedName name="ChartA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localSheetId="1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F" localSheetId="1">#REF!</definedName>
    <definedName name="CHF">#REF!</definedName>
    <definedName name="CHILE" localSheetId="0">#REF!</definedName>
    <definedName name="CHILE" localSheetId="1">#REF!</definedName>
    <definedName name="CHILE">#REF!</definedName>
    <definedName name="CHK" localSheetId="0">#REF!</definedName>
    <definedName name="CHK" localSheetId="1">#REF!</definedName>
    <definedName name="CHK">#REF!</definedName>
    <definedName name="CHK1.1" localSheetId="1">#REF!</definedName>
    <definedName name="CHK1.1">[73]Q1!$E$60:$AH$60</definedName>
    <definedName name="CHK2.1" localSheetId="1">#REF!</definedName>
    <definedName name="CHK2.1">[37]Q2!$E$67:$AH$67</definedName>
    <definedName name="CHK2.2" localSheetId="1">#REF!</definedName>
    <definedName name="CHK2.2">[37]Q2!$E$70:$AH$70</definedName>
    <definedName name="CHK2.3" localSheetId="1">#REF!</definedName>
    <definedName name="CHK2.3">[37]Q2!$E$75:$AH$75</definedName>
    <definedName name="CHK3.1" localSheetId="1">#REF!</definedName>
    <definedName name="CHK3.1">[37]Q3!$E$60:$AH$60</definedName>
    <definedName name="CHK5.1" localSheetId="0">#REF!</definedName>
    <definedName name="CHK5.1" localSheetId="1">#REF!</definedName>
    <definedName name="CHK5.1">#REF!</definedName>
    <definedName name="cifras_" localSheetId="0">#REF!</definedName>
    <definedName name="cifras_" localSheetId="1">#REF!</definedName>
    <definedName name="cifras_">#REF!</definedName>
    <definedName name="cirr" localSheetId="0">#REF!</definedName>
    <definedName name="cirr" localSheetId="1">#REF!</definedName>
    <definedName name="cirr">#REF!</definedName>
    <definedName name="cmbccr" localSheetId="0">#REF!</definedName>
    <definedName name="cmbccr" localSheetId="1">#REF!</definedName>
    <definedName name="cmbccr">#REF!</definedName>
    <definedName name="cmbcom" localSheetId="0">#REF!</definedName>
    <definedName name="cmbcom" localSheetId="1">#REF!</definedName>
    <definedName name="cmbcom">#REF!</definedName>
    <definedName name="cmca" localSheetId="0">#REF!</definedName>
    <definedName name="cmca" localSheetId="1">#REF!</definedName>
    <definedName name="cmca">#REF!</definedName>
    <definedName name="cmsbn" localSheetId="0">#REF!</definedName>
    <definedName name="cmsbn" localSheetId="1">#REF!</definedName>
    <definedName name="cmsbn">#REF!</definedName>
    <definedName name="CNSPNF" localSheetId="0">#REF!</definedName>
    <definedName name="CNSPNF" localSheetId="1">#REF!</definedName>
    <definedName name="CNSPNF">#REF!</definedName>
    <definedName name="CNY" localSheetId="1">#REF!</definedName>
    <definedName name="CNY">#REF!</definedName>
    <definedName name="cod" localSheetId="0">#REF!</definedName>
    <definedName name="cod" localSheetId="1">#REF!</definedName>
    <definedName name="cod">#REF!</definedName>
    <definedName name="COEF.ANALISIS" localSheetId="0">#REF!</definedName>
    <definedName name="COEF.ANALISIS" localSheetId="1">#REF!</definedName>
    <definedName name="COEF.ANALISIS">#REF!</definedName>
    <definedName name="COL" localSheetId="0">[51]Projections!#REF!</definedName>
    <definedName name="COL" localSheetId="1">#REF!</definedName>
    <definedName name="COL">[51]Projections!#REF!</definedName>
    <definedName name="COM" localSheetId="0">#REF!</definedName>
    <definedName name="COM" localSheetId="1">#REF!</definedName>
    <definedName name="COM">#REF!</definedName>
    <definedName name="COMEXT" localSheetId="0">#REF!</definedName>
    <definedName name="COMEXT" localSheetId="1">#REF!</definedName>
    <definedName name="COMEXT">#REF!</definedName>
    <definedName name="CONCK" localSheetId="0">#REF!</definedName>
    <definedName name="CONCK" localSheetId="1">#REF!</definedName>
    <definedName name="CONCK">#REF!</definedName>
    <definedName name="conor" localSheetId="0">#REF!</definedName>
    <definedName name="conor" localSheetId="1">#REF!</definedName>
    <definedName name="conor">#REF!</definedName>
    <definedName name="cons" localSheetId="0">#REF!</definedName>
    <definedName name="cons" localSheetId="1">#REF!</definedName>
    <definedName name="cons">#REF!</definedName>
    <definedName name="CONSOLID" localSheetId="1">#REF!</definedName>
    <definedName name="CONSOLID">[74]Hoja1!$L$6:$M$7</definedName>
    <definedName name="CONSULTA" localSheetId="1">#REF!</definedName>
    <definedName name="CONSULTA">[6]CONSULTA!$C$2</definedName>
    <definedName name="Consulta3" localSheetId="0">#REF!</definedName>
    <definedName name="Consulta3" localSheetId="1">#REF!</definedName>
    <definedName name="Consulta3">#REF!</definedName>
    <definedName name="contacto" localSheetId="0">#REF!</definedName>
    <definedName name="contacto" localSheetId="1">#REF!</definedName>
    <definedName name="contacto">#REF!</definedName>
    <definedName name="Contents" localSheetId="0">#REF!:#REF!</definedName>
    <definedName name="Contents" localSheetId="1">#REF!:#REF!</definedName>
    <definedName name="Contents">#REF!:#REF!</definedName>
    <definedName name="CONTROL" localSheetId="1">#REF!</definedName>
    <definedName name="CONTROL">[44]Base!$A$1</definedName>
    <definedName name="copytable16" localSheetId="1">#REF!</definedName>
    <definedName name="copytable16">[75]table1!$A$14:$J$75</definedName>
    <definedName name="Copytodebt" localSheetId="0">#REF!</definedName>
    <definedName name="Copytodebt" localSheetId="1">#REF!</definedName>
    <definedName name="Copytodebt">#REF!</definedName>
    <definedName name="COUNT" localSheetId="0">#REF!</definedName>
    <definedName name="COUNT" localSheetId="1">#REF!</definedName>
    <definedName name="COUNT">#REF!</definedName>
    <definedName name="COUNTER" localSheetId="0">#REF!</definedName>
    <definedName name="COUNTER" localSheetId="1">#REF!</definedName>
    <definedName name="COUNTER">#REF!</definedName>
    <definedName name="CountryName" localSheetId="0">[76]xxx!#REF!</definedName>
    <definedName name="CountryName" localSheetId="1">#REF!</definedName>
    <definedName name="CountryName">[76]xxx!#REF!</definedName>
    <definedName name="CPI" localSheetId="0">#REF!</definedName>
    <definedName name="CPI" localSheetId="1">#REF!</definedName>
    <definedName name="CPI">#REF!</definedName>
    <definedName name="CPICUM" localSheetId="0">#REF!</definedName>
    <definedName name="CPICUM" localSheetId="1">#REF!</definedName>
    <definedName name="CPICUM">#REF!</definedName>
    <definedName name="CRECPIB" localSheetId="1">#REF!</definedName>
    <definedName name="CRECPIB">[44]Base!$T1</definedName>
    <definedName name="CRECWM" localSheetId="1">#REF!</definedName>
    <definedName name="CRECWM">[77]SUPUESTOS!A$15</definedName>
    <definedName name="cred" localSheetId="0">#REF!</definedName>
    <definedName name="cred" localSheetId="1">#REF!</definedName>
    <definedName name="cred">#REF!</definedName>
    <definedName name="cred1" localSheetId="0">#REF!</definedName>
    <definedName name="cred1" localSheetId="1">#REF!</definedName>
    <definedName name="cred1">#REF!</definedName>
    <definedName name="cred2000" localSheetId="0">#REF!</definedName>
    <definedName name="cred2000" localSheetId="1">#REF!</definedName>
    <definedName name="cred2000">#REF!</definedName>
    <definedName name="cred2001" localSheetId="0">#REF!</definedName>
    <definedName name="cred2001" localSheetId="1">#REF!</definedName>
    <definedName name="cred2001">#REF!</definedName>
    <definedName name="cred2002" localSheetId="0">#REF!</definedName>
    <definedName name="cred2002" localSheetId="1">#REF!</definedName>
    <definedName name="cred2002">#REF!</definedName>
    <definedName name="cred2003" localSheetId="0">#REF!</definedName>
    <definedName name="cred2003" localSheetId="1">#REF!</definedName>
    <definedName name="cred2003">#REF!</definedName>
    <definedName name="cred98" localSheetId="0">[7]Programa!#REF!</definedName>
    <definedName name="cred98" localSheetId="1">#REF!</definedName>
    <definedName name="cred98">[7]Programa!#REF!</definedName>
    <definedName name="cred98j" localSheetId="0">[7]Programa!#REF!</definedName>
    <definedName name="cred98j" localSheetId="1">#REF!</definedName>
    <definedName name="cred98j">[7]Programa!#REF!</definedName>
    <definedName name="cred98s" localSheetId="0">#REF!</definedName>
    <definedName name="cred98s" localSheetId="1">#REF!</definedName>
    <definedName name="cred98s">#REF!</definedName>
    <definedName name="cred99" localSheetId="0">#REF!</definedName>
    <definedName name="cred99" localSheetId="1">#REF!</definedName>
    <definedName name="cred99">#REF!</definedName>
    <definedName name="CREDITO" localSheetId="0">#REF!</definedName>
    <definedName name="CREDITO" localSheetId="1">#REF!</definedName>
    <definedName name="CREDITO">#REF!</definedName>
    <definedName name="CREDITO1" localSheetId="0">#REF!</definedName>
    <definedName name="CREDITO1" localSheetId="1">#REF!</definedName>
    <definedName name="CREDITO1">#REF!</definedName>
    <definedName name="CREDITOBCH" localSheetId="0">#REF!</definedName>
    <definedName name="CREDITOBCH" localSheetId="1">#REF!</definedName>
    <definedName name="CREDITOBCH">#REF!</definedName>
    <definedName name="CREDITORSB" localSheetId="0">#REF!</definedName>
    <definedName name="CREDITORSB" localSheetId="1">#REF!</definedName>
    <definedName name="CREDITORSB">#REF!</definedName>
    <definedName name="CREINGC" localSheetId="1">#REF!</definedName>
    <definedName name="CREINGC">[44]Base!$U1</definedName>
    <definedName name="_xlnm.Criteria" localSheetId="1">#REF!</definedName>
    <definedName name="_xlnm.Criteria">'[1]esc con 2.4% '!$E$1103:$E$1104</definedName>
    <definedName name="CSP" localSheetId="1">#REF!</definedName>
    <definedName name="CSP">[44]Base!$V1</definedName>
    <definedName name="cu1_" localSheetId="0">[78]Cuadro1!#REF!</definedName>
    <definedName name="cu1_" localSheetId="1">#REF!</definedName>
    <definedName name="cu1_">[78]Cuadro1!#REF!</definedName>
    <definedName name="cu3_" localSheetId="0">#REF!</definedName>
    <definedName name="cu3_" localSheetId="1">#REF!</definedName>
    <definedName name="cu3_">#REF!</definedName>
    <definedName name="cu5_" localSheetId="0">[79]Cuadro5!#REF!</definedName>
    <definedName name="cu5_" localSheetId="1">#REF!</definedName>
    <definedName name="cu5_">[79]Cuadro5!#REF!</definedName>
    <definedName name="cua" localSheetId="0" hidden="1">{"'RIN-INTRANET'!$A$1:$K$71"}</definedName>
    <definedName name="cua" localSheetId="1" hidden="1">{"'RIN-INTRANET'!$A$1:$K$71"}</definedName>
    <definedName name="cua" hidden="1">{"'RIN-INTRANET'!$A$1:$K$71"}</definedName>
    <definedName name="cua_1" localSheetId="0" hidden="1">{"'RIN-INTRANET'!$A$1:$K$71"}</definedName>
    <definedName name="cua_1" localSheetId="1" hidden="1">{"'RIN-INTRANET'!$A$1:$K$71"}</definedName>
    <definedName name="cua_1" hidden="1">{"'RIN-INTRANET'!$A$1:$K$71"}</definedName>
    <definedName name="cua_1_1" localSheetId="0" hidden="1">{"'RIN-INTRANET'!$A$1:$K$71"}</definedName>
    <definedName name="cua_1_1" localSheetId="1" hidden="1">{"'RIN-INTRANET'!$A$1:$K$71"}</definedName>
    <definedName name="cua_1_1" hidden="1">{"'RIN-INTRANET'!$A$1:$K$71"}</definedName>
    <definedName name="cua_1_1_1" localSheetId="0" hidden="1">{"'RIN-INTRANET'!$A$1:$K$71"}</definedName>
    <definedName name="cua_1_1_1" localSheetId="1" hidden="1">{"'RIN-INTRANET'!$A$1:$K$71"}</definedName>
    <definedName name="cua_1_1_1" hidden="1">{"'RIN-INTRANET'!$A$1:$K$71"}</definedName>
    <definedName name="cua_1_1_2" localSheetId="0" hidden="1">{"'RIN-INTRANET'!$A$1:$K$71"}</definedName>
    <definedName name="cua_1_1_2" localSheetId="1" hidden="1">{"'RIN-INTRANET'!$A$1:$K$71"}</definedName>
    <definedName name="cua_1_1_2" hidden="1">{"'RIN-INTRANET'!$A$1:$K$71"}</definedName>
    <definedName name="cua_1_1_3" localSheetId="0" hidden="1">{"'RIN-INTRANET'!$A$1:$K$71"}</definedName>
    <definedName name="cua_1_1_3" localSheetId="1" hidden="1">{"'RIN-INTRANET'!$A$1:$K$71"}</definedName>
    <definedName name="cua_1_1_3" hidden="1">{"'RIN-INTRANET'!$A$1:$K$71"}</definedName>
    <definedName name="cua_1_1_4" localSheetId="0" hidden="1">{"'RIN-INTRANET'!$A$1:$K$71"}</definedName>
    <definedName name="cua_1_1_4" localSheetId="1" hidden="1">{"'RIN-INTRANET'!$A$1:$K$71"}</definedName>
    <definedName name="cua_1_1_4" hidden="1">{"'RIN-INTRANET'!$A$1:$K$71"}</definedName>
    <definedName name="cua_1_2" localSheetId="0" hidden="1">{"'RIN-INTRANET'!$A$1:$K$71"}</definedName>
    <definedName name="cua_1_2" localSheetId="1" hidden="1">{"'RIN-INTRANET'!$A$1:$K$71"}</definedName>
    <definedName name="cua_1_2" hidden="1">{"'RIN-INTRANET'!$A$1:$K$71"}</definedName>
    <definedName name="cua_1_2_1" localSheetId="0" hidden="1">{"'RIN-INTRANET'!$A$1:$K$71"}</definedName>
    <definedName name="cua_1_2_1" localSheetId="1" hidden="1">{"'RIN-INTRANET'!$A$1:$K$71"}</definedName>
    <definedName name="cua_1_2_1" hidden="1">{"'RIN-INTRANET'!$A$1:$K$71"}</definedName>
    <definedName name="cua_1_2_2" localSheetId="0" hidden="1">{"'RIN-INTRANET'!$A$1:$K$71"}</definedName>
    <definedName name="cua_1_2_2" localSheetId="1" hidden="1">{"'RIN-INTRANET'!$A$1:$K$71"}</definedName>
    <definedName name="cua_1_2_2" hidden="1">{"'RIN-INTRANET'!$A$1:$K$71"}</definedName>
    <definedName name="cua_1_2_3" localSheetId="0" hidden="1">{"'RIN-INTRANET'!$A$1:$K$71"}</definedName>
    <definedName name="cua_1_2_3" localSheetId="1" hidden="1">{"'RIN-INTRANET'!$A$1:$K$71"}</definedName>
    <definedName name="cua_1_2_3" hidden="1">{"'RIN-INTRANET'!$A$1:$K$71"}</definedName>
    <definedName name="cua_1_3" localSheetId="0" hidden="1">{"'RIN-INTRANET'!$A$1:$K$71"}</definedName>
    <definedName name="cua_1_3" localSheetId="1" hidden="1">{"'RIN-INTRANET'!$A$1:$K$71"}</definedName>
    <definedName name="cua_1_3" hidden="1">{"'RIN-INTRANET'!$A$1:$K$71"}</definedName>
    <definedName name="cua_1_4" localSheetId="0" hidden="1">{"'RIN-INTRANET'!$A$1:$K$71"}</definedName>
    <definedName name="cua_1_4" localSheetId="1" hidden="1">{"'RIN-INTRANET'!$A$1:$K$71"}</definedName>
    <definedName name="cua_1_4" hidden="1">{"'RIN-INTRANET'!$A$1:$K$71"}</definedName>
    <definedName name="cua_1_5" localSheetId="0" hidden="1">{"'RIN-INTRANET'!$A$1:$K$71"}</definedName>
    <definedName name="cua_1_5" localSheetId="1" hidden="1">{"'RIN-INTRANET'!$A$1:$K$71"}</definedName>
    <definedName name="cua_1_5" hidden="1">{"'RIN-INTRANET'!$A$1:$K$71"}</definedName>
    <definedName name="cua_2" localSheetId="0" hidden="1">{"'RIN-INTRANET'!$A$1:$K$71"}</definedName>
    <definedName name="cua_2" localSheetId="1" hidden="1">{"'RIN-INTRANET'!$A$1:$K$71"}</definedName>
    <definedName name="cua_2" hidden="1">{"'RIN-INTRANET'!$A$1:$K$71"}</definedName>
    <definedName name="cua_2_1" localSheetId="0" hidden="1">{"'RIN-INTRANET'!$A$1:$K$71"}</definedName>
    <definedName name="cua_2_1" localSheetId="1" hidden="1">{"'RIN-INTRANET'!$A$1:$K$71"}</definedName>
    <definedName name="cua_2_1" hidden="1">{"'RIN-INTRANET'!$A$1:$K$71"}</definedName>
    <definedName name="cua_2_2" localSheetId="0" hidden="1">{"'RIN-INTRANET'!$A$1:$K$71"}</definedName>
    <definedName name="cua_2_2" localSheetId="1" hidden="1">{"'RIN-INTRANET'!$A$1:$K$71"}</definedName>
    <definedName name="cua_2_2" hidden="1">{"'RIN-INTRANET'!$A$1:$K$71"}</definedName>
    <definedName name="cua_2_3" localSheetId="0" hidden="1">{"'RIN-INTRANET'!$A$1:$K$71"}</definedName>
    <definedName name="cua_2_3" localSheetId="1" hidden="1">{"'RIN-INTRANET'!$A$1:$K$71"}</definedName>
    <definedName name="cua_2_3" hidden="1">{"'RIN-INTRANET'!$A$1:$K$71"}</definedName>
    <definedName name="cua_2_4" localSheetId="0" hidden="1">{"'RIN-INTRANET'!$A$1:$K$71"}</definedName>
    <definedName name="cua_2_4" localSheetId="1" hidden="1">{"'RIN-INTRANET'!$A$1:$K$71"}</definedName>
    <definedName name="cua_2_4" hidden="1">{"'RIN-INTRANET'!$A$1:$K$71"}</definedName>
    <definedName name="cua_3" localSheetId="0" hidden="1">{"'RIN-INTRANET'!$A$1:$K$71"}</definedName>
    <definedName name="cua_3" localSheetId="1" hidden="1">{"'RIN-INTRANET'!$A$1:$K$71"}</definedName>
    <definedName name="cua_3" hidden="1">{"'RIN-INTRANET'!$A$1:$K$71"}</definedName>
    <definedName name="cua_4" localSheetId="0" hidden="1">{"'RIN-INTRANET'!$A$1:$K$71"}</definedName>
    <definedName name="cua_4" localSheetId="1" hidden="1">{"'RIN-INTRANET'!$A$1:$K$71"}</definedName>
    <definedName name="cua_4" hidden="1">{"'RIN-INTRANET'!$A$1:$K$71"}</definedName>
    <definedName name="cua_5" localSheetId="0" hidden="1">{"'RIN-INTRANET'!$A$1:$K$71"}</definedName>
    <definedName name="cua_5" localSheetId="1" hidden="1">{"'RIN-INTRANET'!$A$1:$K$71"}</definedName>
    <definedName name="cua_5" hidden="1">{"'RIN-INTRANET'!$A$1:$K$71"}</definedName>
    <definedName name="cuad1" localSheetId="0">#REF!</definedName>
    <definedName name="cuad1" localSheetId="1">#REF!</definedName>
    <definedName name="cuad1">#REF!</definedName>
    <definedName name="cuad10" localSheetId="0">#REF!</definedName>
    <definedName name="cuad10" localSheetId="1">#REF!</definedName>
    <definedName name="cuad10">#REF!</definedName>
    <definedName name="cuad11" localSheetId="0">#REF!</definedName>
    <definedName name="cuad11" localSheetId="1">#REF!</definedName>
    <definedName name="cuad11">#REF!</definedName>
    <definedName name="cuad12" localSheetId="0">#REF!</definedName>
    <definedName name="cuad12" localSheetId="1">#REF!</definedName>
    <definedName name="cuad12">#REF!</definedName>
    <definedName name="cuad13" localSheetId="0">#REF!</definedName>
    <definedName name="cuad13" localSheetId="1">#REF!</definedName>
    <definedName name="cuad13">#REF!</definedName>
    <definedName name="cuad14" localSheetId="0">#REF!</definedName>
    <definedName name="cuad14" localSheetId="1">#REF!</definedName>
    <definedName name="cuad14">#REF!</definedName>
    <definedName name="cuad15" localSheetId="0">#REF!</definedName>
    <definedName name="cuad15" localSheetId="1">#REF!</definedName>
    <definedName name="cuad15">#REF!</definedName>
    <definedName name="cuad16" localSheetId="0">#REF!</definedName>
    <definedName name="cuad16" localSheetId="1">#REF!</definedName>
    <definedName name="cuad16">#REF!</definedName>
    <definedName name="cuad17" localSheetId="0">#REF!</definedName>
    <definedName name="cuad17" localSheetId="1">#REF!</definedName>
    <definedName name="cuad17">#REF!</definedName>
    <definedName name="cuad18" localSheetId="0">#REF!</definedName>
    <definedName name="cuad18" localSheetId="1">#REF!</definedName>
    <definedName name="cuad18">#REF!</definedName>
    <definedName name="cuad19" localSheetId="0">#REF!</definedName>
    <definedName name="cuad19" localSheetId="1">#REF!</definedName>
    <definedName name="cuad19">#REF!</definedName>
    <definedName name="cuad2" localSheetId="0">#REF!</definedName>
    <definedName name="cuad2" localSheetId="1">#REF!</definedName>
    <definedName name="cuad2">#REF!</definedName>
    <definedName name="cuad20" localSheetId="0">#REF!</definedName>
    <definedName name="cuad20" localSheetId="1">#REF!</definedName>
    <definedName name="cuad20">#REF!</definedName>
    <definedName name="cuad21" localSheetId="0">#REF!</definedName>
    <definedName name="cuad21" localSheetId="1">#REF!</definedName>
    <definedName name="cuad21">#REF!</definedName>
    <definedName name="cuad22" localSheetId="0">#REF!</definedName>
    <definedName name="cuad22" localSheetId="1">#REF!</definedName>
    <definedName name="cuad22">#REF!</definedName>
    <definedName name="cuad23" localSheetId="0">#REF!</definedName>
    <definedName name="cuad23" localSheetId="1">#REF!</definedName>
    <definedName name="cuad23">#REF!</definedName>
    <definedName name="cuad24" localSheetId="0">#REF!</definedName>
    <definedName name="cuad24" localSheetId="1">#REF!</definedName>
    <definedName name="cuad24">#REF!</definedName>
    <definedName name="cuad25" localSheetId="0">#REF!</definedName>
    <definedName name="cuad25" localSheetId="1">#REF!</definedName>
    <definedName name="cuad25">#REF!</definedName>
    <definedName name="cuad3" localSheetId="0">#REF!</definedName>
    <definedName name="cuad3" localSheetId="1">#REF!</definedName>
    <definedName name="cuad3">#REF!</definedName>
    <definedName name="cuad4" localSheetId="0">#REF!</definedName>
    <definedName name="cuad4" localSheetId="1">#REF!</definedName>
    <definedName name="cuad4">#REF!</definedName>
    <definedName name="cuad5" localSheetId="0">#REF!</definedName>
    <definedName name="cuad5" localSheetId="1">#REF!</definedName>
    <definedName name="cuad5">#REF!</definedName>
    <definedName name="cuad6" localSheetId="0">#REF!</definedName>
    <definedName name="cuad6" localSheetId="1">#REF!</definedName>
    <definedName name="cuad6">#REF!</definedName>
    <definedName name="cuad7" localSheetId="0">#REF!</definedName>
    <definedName name="cuad7" localSheetId="1">#REF!</definedName>
    <definedName name="cuad7">#REF!</definedName>
    <definedName name="cuad8" localSheetId="0">#REF!</definedName>
    <definedName name="cuad8" localSheetId="1">#REF!</definedName>
    <definedName name="cuad8">#REF!</definedName>
    <definedName name="cuad9" localSheetId="0">#REF!</definedName>
    <definedName name="cuad9" localSheetId="1">#REF!</definedName>
    <definedName name="cuad9">#REF!</definedName>
    <definedName name="CUADR11" localSheetId="0">#REF!</definedName>
    <definedName name="CUADR11" localSheetId="1">#REF!</definedName>
    <definedName name="CUADR11">#REF!</definedName>
    <definedName name="cuadrado" localSheetId="1">#REF!</definedName>
    <definedName name="cuadrado">'[54]Prog-Ejec'!$A$193</definedName>
    <definedName name="Cuadro_1" localSheetId="0">#REF!</definedName>
    <definedName name="Cuadro_1" localSheetId="1">#REF!</definedName>
    <definedName name="Cuadro_1">#REF!</definedName>
    <definedName name="cuadro_1.31" localSheetId="0">#REF!</definedName>
    <definedName name="cuadro_1.31" localSheetId="1">#REF!</definedName>
    <definedName name="cuadro_1.31">#REF!</definedName>
    <definedName name="CUADRO_2" localSheetId="0">#REF!</definedName>
    <definedName name="CUADRO_2" localSheetId="1">#REF!</definedName>
    <definedName name="CUADRO_2">#REF!</definedName>
    <definedName name="CUADRO_3" localSheetId="0">#REF!</definedName>
    <definedName name="CUADRO_3" localSheetId="1">#REF!</definedName>
    <definedName name="CUADRO_3">#REF!</definedName>
    <definedName name="CUADRO_4" localSheetId="0">#REF!</definedName>
    <definedName name="CUADRO_4" localSheetId="1">#REF!</definedName>
    <definedName name="CUADRO_4">#REF!</definedName>
    <definedName name="CUADRO_5" localSheetId="0">#REF!</definedName>
    <definedName name="CUADRO_5" localSheetId="1">#REF!</definedName>
    <definedName name="CUADRO_5">#REF!</definedName>
    <definedName name="Cuadro_Gerencia">[80]ENE!#REF!</definedName>
    <definedName name="Cuadro_No._1" localSheetId="0">#REF!</definedName>
    <definedName name="Cuadro_No._1" localSheetId="1">#REF!</definedName>
    <definedName name="Cuadro_No._1">#REF!</definedName>
    <definedName name="Cuadro_No._10" localSheetId="0">#REF!</definedName>
    <definedName name="Cuadro_No._10" localSheetId="1">#REF!</definedName>
    <definedName name="Cuadro_No._10">#REF!</definedName>
    <definedName name="Cuadro_No._11" localSheetId="0">#REF!</definedName>
    <definedName name="Cuadro_No._11" localSheetId="1">#REF!</definedName>
    <definedName name="Cuadro_No._11">#REF!</definedName>
    <definedName name="Cuadro_No._12" localSheetId="0">#REF!</definedName>
    <definedName name="Cuadro_No._12" localSheetId="1">#REF!</definedName>
    <definedName name="Cuadro_No._12">#REF!</definedName>
    <definedName name="Cuadro_No._13" localSheetId="0">#REF!</definedName>
    <definedName name="Cuadro_No._13" localSheetId="1">#REF!</definedName>
    <definedName name="Cuadro_No._13">#REF!</definedName>
    <definedName name="Cuadro_No._14" localSheetId="0">#REF!</definedName>
    <definedName name="Cuadro_No._14" localSheetId="1">#REF!</definedName>
    <definedName name="Cuadro_No._14">#REF!</definedName>
    <definedName name="Cuadro_No._15" localSheetId="0">#REF!</definedName>
    <definedName name="Cuadro_No._15" localSheetId="1">#REF!</definedName>
    <definedName name="Cuadro_No._15">#REF!</definedName>
    <definedName name="Cuadro_No._16" localSheetId="0">#REF!</definedName>
    <definedName name="Cuadro_No._16" localSheetId="1">#REF!</definedName>
    <definedName name="Cuadro_No._16">#REF!</definedName>
    <definedName name="Cuadro_No._17" localSheetId="0">#REF!</definedName>
    <definedName name="Cuadro_No._17" localSheetId="1">#REF!</definedName>
    <definedName name="Cuadro_No._17">#REF!</definedName>
    <definedName name="Cuadro_No._18" localSheetId="0">#REF!</definedName>
    <definedName name="Cuadro_No._18" localSheetId="1">#REF!</definedName>
    <definedName name="Cuadro_No._18">#REF!</definedName>
    <definedName name="Cuadro_No._19" localSheetId="0">#REF!</definedName>
    <definedName name="Cuadro_No._19" localSheetId="1">#REF!</definedName>
    <definedName name="Cuadro_No._19">#REF!</definedName>
    <definedName name="Cuadro_No._2" localSheetId="0">#REF!</definedName>
    <definedName name="Cuadro_No._2" localSheetId="1">#REF!</definedName>
    <definedName name="Cuadro_No._2">#REF!</definedName>
    <definedName name="Cuadro_No._3" localSheetId="0">#REF!</definedName>
    <definedName name="Cuadro_No._3" localSheetId="1">#REF!</definedName>
    <definedName name="Cuadro_No._3">#REF!</definedName>
    <definedName name="Cuadro_No._4" localSheetId="0">#REF!</definedName>
    <definedName name="Cuadro_No._4" localSheetId="1">#REF!</definedName>
    <definedName name="Cuadro_No._4">#REF!</definedName>
    <definedName name="Cuadro_No._5" localSheetId="0">#REF!</definedName>
    <definedName name="Cuadro_No._5" localSheetId="1">#REF!</definedName>
    <definedName name="Cuadro_No._5">#REF!</definedName>
    <definedName name="Cuadro_No._6" localSheetId="0">#REF!</definedName>
    <definedName name="Cuadro_No._6" localSheetId="1">#REF!</definedName>
    <definedName name="Cuadro_No._6">#REF!</definedName>
    <definedName name="Cuadro_No._7" localSheetId="0">#REF!</definedName>
    <definedName name="Cuadro_No._7" localSheetId="1">#REF!</definedName>
    <definedName name="Cuadro_No._7">#REF!</definedName>
    <definedName name="Cuadro_No._8" localSheetId="0">#REF!</definedName>
    <definedName name="Cuadro_No._8" localSheetId="1">#REF!</definedName>
    <definedName name="Cuadro_No._8">#REF!</definedName>
    <definedName name="Cuadro_No._9" localSheetId="0">#REF!</definedName>
    <definedName name="Cuadro_No._9" localSheetId="1">#REF!</definedName>
    <definedName name="Cuadro_No._9">#REF!</definedName>
    <definedName name="Cuadro0000" localSheetId="1">#REF!</definedName>
    <definedName name="Cuadro0000">[81]Datos!$A$210:$A$215</definedName>
    <definedName name="Cuadro03" localSheetId="1">#REF!</definedName>
    <definedName name="Cuadro03">'[82]C:G'!$B$2:$X$215</definedName>
    <definedName name="CUADRO1" localSheetId="0">#REF!</definedName>
    <definedName name="CUADRO1" localSheetId="1">#REF!</definedName>
    <definedName name="CUADRO1">#REF!</definedName>
    <definedName name="Cuadro10" localSheetId="1">#REF!</definedName>
    <definedName name="Cuadro10">[82]B:I!$B$54:$J$184</definedName>
    <definedName name="cuadro11" localSheetId="1">#REF!</definedName>
    <definedName name="cuadro11">'[83]C:F'!$A$147:$H$1016</definedName>
    <definedName name="cuadro17" localSheetId="1">#REF!</definedName>
    <definedName name="cuadro17">'[83]C:D'!$B$183:$U$249</definedName>
    <definedName name="CUADRO2" localSheetId="0">#REF!</definedName>
    <definedName name="CUADRO2" localSheetId="1">#REF!</definedName>
    <definedName name="CUADRO2">#REF!</definedName>
    <definedName name="cuadro21" localSheetId="1">#REF!</definedName>
    <definedName name="cuadro21">'[82]C:D'!$B$370:$U$531</definedName>
    <definedName name="cuadro46" localSheetId="0">[82]F!#REF!</definedName>
    <definedName name="cuadro46" localSheetId="1">#REF!</definedName>
    <definedName name="cuadro46">[82]F!#REF!</definedName>
    <definedName name="cuadro47" localSheetId="0">[82]F!#REF!</definedName>
    <definedName name="cuadro47" localSheetId="1">#REF!</definedName>
    <definedName name="cuadro47">[82]F!#REF!</definedName>
    <definedName name="cuadroa_" localSheetId="0">#REF!</definedName>
    <definedName name="cuadroa_" localSheetId="1">#REF!</definedName>
    <definedName name="cuadroa_">#REF!</definedName>
    <definedName name="cuadrob_" localSheetId="0">#REF!</definedName>
    <definedName name="cuadrob_" localSheetId="1">#REF!</definedName>
    <definedName name="cuadrob_">#REF!</definedName>
    <definedName name="CUADROB1" localSheetId="0">'[84]Tables 34-38'!#REF!</definedName>
    <definedName name="CUADROB1" localSheetId="1">#REF!</definedName>
    <definedName name="CUADROB1">'[84]Tables 34-38'!#REF!</definedName>
    <definedName name="CUADROI" localSheetId="0">#REF!</definedName>
    <definedName name="CUADROI" localSheetId="1">#REF!</definedName>
    <definedName name="CUADROI">#REF!</definedName>
    <definedName name="cuadroI_3" localSheetId="0">#REF!</definedName>
    <definedName name="cuadroI_3" localSheetId="1">#REF!</definedName>
    <definedName name="cuadroI_3">#REF!</definedName>
    <definedName name="cuadroI_5" localSheetId="1">#REF!</definedName>
    <definedName name="cuadroI_5">'[85]Cuadro I-5 94-00'!$A$3:$I$46</definedName>
    <definedName name="CUADROII" localSheetId="0">#REF!</definedName>
    <definedName name="CUADROII" localSheetId="1">#REF!</definedName>
    <definedName name="CUADROII">#REF!</definedName>
    <definedName name="CUADROIII" localSheetId="0">#REF!</definedName>
    <definedName name="CUADROIII" localSheetId="1">#REF!</definedName>
    <definedName name="CUADROIII">#REF!</definedName>
    <definedName name="CUADROIV" localSheetId="0">#REF!</definedName>
    <definedName name="CUADROIV" localSheetId="1">#REF!</definedName>
    <definedName name="CUADROIV">#REF!</definedName>
    <definedName name="CUADROV" localSheetId="0">#REF!</definedName>
    <definedName name="CUADROV" localSheetId="1">#REF!</definedName>
    <definedName name="CUADROV">#REF!</definedName>
    <definedName name="CUADROVI" localSheetId="0">#REF!</definedName>
    <definedName name="CUADROVI" localSheetId="1">#REF!</definedName>
    <definedName name="CUADROVI">#REF!</definedName>
    <definedName name="CUADROVII" localSheetId="0">#REF!</definedName>
    <definedName name="CUADROVII" localSheetId="1">#REF!</definedName>
    <definedName name="CUADROVII">#REF!</definedName>
    <definedName name="CUASEMA" localSheetId="0">#REF!</definedName>
    <definedName name="CUASEMA" localSheetId="1">#REF!</definedName>
    <definedName name="CUASEMA">#REF!</definedName>
    <definedName name="currency" localSheetId="0">#REF!</definedName>
    <definedName name="currency" localSheetId="1">#REF!</definedName>
    <definedName name="currency">#REF!</definedName>
    <definedName name="CurrVintage" localSheetId="1">#REF!</definedName>
    <definedName name="CurrVintage">[69]Current!$D$66</definedName>
    <definedName name="cvcxscfb" localSheetId="0" hidden="1">{"Riqfin97",#N/A,FALSE,"Tran";"Riqfinpro",#N/A,FALSE,"Tran"}</definedName>
    <definedName name="cvcxscfb" localSheetId="1" hidden="1">{"Riqfin97",#N/A,FALSE,"Tran";"Riqfinpro",#N/A,FALSE,"Tran"}</definedName>
    <definedName name="cvcxscfb" hidden="1">{"Riqfin97",#N/A,FALSE,"Tran";"Riqfinpro",#N/A,FALSE,"Tran"}</definedName>
    <definedName name="cvcxscfb_1" localSheetId="0" hidden="1">{"Riqfin97",#N/A,FALSE,"Tran";"Riqfinpro",#N/A,FALSE,"Tran"}</definedName>
    <definedName name="cvcxscfb_1" localSheetId="1" hidden="1">{"Riqfin97",#N/A,FALSE,"Tran";"Riqfinpro",#N/A,FALSE,"Tran"}</definedName>
    <definedName name="cvcxscfb_1" hidden="1">{"Riqfin97",#N/A,FALSE,"Tran";"Riqfinpro",#N/A,FALSE,"Tran"}</definedName>
    <definedName name="cvcxscfb_1_1" localSheetId="0" hidden="1">{"Riqfin97",#N/A,FALSE,"Tran";"Riqfinpro",#N/A,FALSE,"Tran"}</definedName>
    <definedName name="cvcxscfb_1_1" localSheetId="1" hidden="1">{"Riqfin97",#N/A,FALSE,"Tran";"Riqfinpro",#N/A,FALSE,"Tran"}</definedName>
    <definedName name="cvcxscfb_1_1" hidden="1">{"Riqfin97",#N/A,FALSE,"Tran";"Riqfinpro",#N/A,FALSE,"Tran"}</definedName>
    <definedName name="cvcxscfb_1_2" localSheetId="0" hidden="1">{"Riqfin97",#N/A,FALSE,"Tran";"Riqfinpro",#N/A,FALSE,"Tran"}</definedName>
    <definedName name="cvcxscfb_1_2" localSheetId="1" hidden="1">{"Riqfin97",#N/A,FALSE,"Tran";"Riqfinpro",#N/A,FALSE,"Tran"}</definedName>
    <definedName name="cvcxscfb_1_2" hidden="1">{"Riqfin97",#N/A,FALSE,"Tran";"Riqfinpro",#N/A,FALSE,"Tran"}</definedName>
    <definedName name="cvcxscfb_1_3" localSheetId="0" hidden="1">{"Riqfin97",#N/A,FALSE,"Tran";"Riqfinpro",#N/A,FALSE,"Tran"}</definedName>
    <definedName name="cvcxscfb_1_3" localSheetId="1" hidden="1">{"Riqfin97",#N/A,FALSE,"Tran";"Riqfinpro",#N/A,FALSE,"Tran"}</definedName>
    <definedName name="cvcxscfb_1_3" hidden="1">{"Riqfin97",#N/A,FALSE,"Tran";"Riqfinpro",#N/A,FALSE,"Tran"}</definedName>
    <definedName name="cvcxscfb_1_4" localSheetId="0" hidden="1">{"Riqfin97",#N/A,FALSE,"Tran";"Riqfinpro",#N/A,FALSE,"Tran"}</definedName>
    <definedName name="cvcxscfb_1_4" localSheetId="1" hidden="1">{"Riqfin97",#N/A,FALSE,"Tran";"Riqfinpro",#N/A,FALSE,"Tran"}</definedName>
    <definedName name="cvcxscfb_1_4" hidden="1">{"Riqfin97",#N/A,FALSE,"Tran";"Riqfinpro",#N/A,FALSE,"Tran"}</definedName>
    <definedName name="cvcxscfb_2" localSheetId="0" hidden="1">{"Riqfin97",#N/A,FALSE,"Tran";"Riqfinpro",#N/A,FALSE,"Tran"}</definedName>
    <definedName name="cvcxscfb_2" localSheetId="1" hidden="1">{"Riqfin97",#N/A,FALSE,"Tran";"Riqfinpro",#N/A,FALSE,"Tran"}</definedName>
    <definedName name="cvcxscfb_2" hidden="1">{"Riqfin97",#N/A,FALSE,"Tran";"Riqfinpro",#N/A,FALSE,"Tran"}</definedName>
    <definedName name="cvcxscfb_3" localSheetId="0" hidden="1">{"Riqfin97",#N/A,FALSE,"Tran";"Riqfinpro",#N/A,FALSE,"Tran"}</definedName>
    <definedName name="cvcxscfb_3" localSheetId="1" hidden="1">{"Riqfin97",#N/A,FALSE,"Tran";"Riqfinpro",#N/A,FALSE,"Tran"}</definedName>
    <definedName name="cvcxscfb_3" hidden="1">{"Riqfin97",#N/A,FALSE,"Tran";"Riqfinpro",#N/A,FALSE,"Tran"}</definedName>
    <definedName name="cvcxscfb_4" localSheetId="0" hidden="1">{"Riqfin97",#N/A,FALSE,"Tran";"Riqfinpro",#N/A,FALSE,"Tran"}</definedName>
    <definedName name="cvcxscfb_4" localSheetId="1" hidden="1">{"Riqfin97",#N/A,FALSE,"Tran";"Riqfinpro",#N/A,FALSE,"Tran"}</definedName>
    <definedName name="cvcxscfb_4" hidden="1">{"Riqfin97",#N/A,FALSE,"Tran";"Riqfinpro",#N/A,FALSE,"Tran"}</definedName>
    <definedName name="cvf" localSheetId="0" hidden="1">{"'para SB'!$A$1420:$F$1479"}</definedName>
    <definedName name="cvf" localSheetId="1" hidden="1">{"'para SB'!$A$1420:$F$1479"}</definedName>
    <definedName name="cvf" hidden="1">{"'para SB'!$A$1420:$F$1479"}</definedName>
    <definedName name="cvzxbz" localSheetId="0" hidden="1">{"Riqfin97",#N/A,FALSE,"Tran";"Riqfinpro",#N/A,FALSE,"Tran"}</definedName>
    <definedName name="cvzxbz" localSheetId="1" hidden="1">{"Riqfin97",#N/A,FALSE,"Tran";"Riqfinpro",#N/A,FALSE,"Tran"}</definedName>
    <definedName name="cvzxbz" hidden="1">{"Riqfin97",#N/A,FALSE,"Tran";"Riqfinpro",#N/A,FALSE,"Tran"}</definedName>
    <definedName name="cvzxbz_1" localSheetId="0" hidden="1">{"Riqfin97",#N/A,FALSE,"Tran";"Riqfinpro",#N/A,FALSE,"Tran"}</definedName>
    <definedName name="cvzxbz_1" localSheetId="1" hidden="1">{"Riqfin97",#N/A,FALSE,"Tran";"Riqfinpro",#N/A,FALSE,"Tran"}</definedName>
    <definedName name="cvzxbz_1" hidden="1">{"Riqfin97",#N/A,FALSE,"Tran";"Riqfinpro",#N/A,FALSE,"Tran"}</definedName>
    <definedName name="cvzxbz_1_1" localSheetId="0" hidden="1">{"Riqfin97",#N/A,FALSE,"Tran";"Riqfinpro",#N/A,FALSE,"Tran"}</definedName>
    <definedName name="cvzxbz_1_1" localSheetId="1" hidden="1">{"Riqfin97",#N/A,FALSE,"Tran";"Riqfinpro",#N/A,FALSE,"Tran"}</definedName>
    <definedName name="cvzxbz_1_1" hidden="1">{"Riqfin97",#N/A,FALSE,"Tran";"Riqfinpro",#N/A,FALSE,"Tran"}</definedName>
    <definedName name="cvzxbz_1_2" localSheetId="0" hidden="1">{"Riqfin97",#N/A,FALSE,"Tran";"Riqfinpro",#N/A,FALSE,"Tran"}</definedName>
    <definedName name="cvzxbz_1_2" localSheetId="1" hidden="1">{"Riqfin97",#N/A,FALSE,"Tran";"Riqfinpro",#N/A,FALSE,"Tran"}</definedName>
    <definedName name="cvzxbz_1_2" hidden="1">{"Riqfin97",#N/A,FALSE,"Tran";"Riqfinpro",#N/A,FALSE,"Tran"}</definedName>
    <definedName name="cvzxbz_1_3" localSheetId="0" hidden="1">{"Riqfin97",#N/A,FALSE,"Tran";"Riqfinpro",#N/A,FALSE,"Tran"}</definedName>
    <definedName name="cvzxbz_1_3" localSheetId="1" hidden="1">{"Riqfin97",#N/A,FALSE,"Tran";"Riqfinpro",#N/A,FALSE,"Tran"}</definedName>
    <definedName name="cvzxbz_1_3" hidden="1">{"Riqfin97",#N/A,FALSE,"Tran";"Riqfinpro",#N/A,FALSE,"Tran"}</definedName>
    <definedName name="cvzxbz_1_4" localSheetId="0" hidden="1">{"Riqfin97",#N/A,FALSE,"Tran";"Riqfinpro",#N/A,FALSE,"Tran"}</definedName>
    <definedName name="cvzxbz_1_4" localSheetId="1" hidden="1">{"Riqfin97",#N/A,FALSE,"Tran";"Riqfinpro",#N/A,FALSE,"Tran"}</definedName>
    <definedName name="cvzxbz_1_4" hidden="1">{"Riqfin97",#N/A,FALSE,"Tran";"Riqfinpro",#N/A,FALSE,"Tran"}</definedName>
    <definedName name="cvzxbz_2" localSheetId="0" hidden="1">{"Riqfin97",#N/A,FALSE,"Tran";"Riqfinpro",#N/A,FALSE,"Tran"}</definedName>
    <definedName name="cvzxbz_2" localSheetId="1" hidden="1">{"Riqfin97",#N/A,FALSE,"Tran";"Riqfinpro",#N/A,FALSE,"Tran"}</definedName>
    <definedName name="cvzxbz_2" hidden="1">{"Riqfin97",#N/A,FALSE,"Tran";"Riqfinpro",#N/A,FALSE,"Tran"}</definedName>
    <definedName name="cvzxbz_3" localSheetId="0" hidden="1">{"Riqfin97",#N/A,FALSE,"Tran";"Riqfinpro",#N/A,FALSE,"Tran"}</definedName>
    <definedName name="cvzxbz_3" localSheetId="1" hidden="1">{"Riqfin97",#N/A,FALSE,"Tran";"Riqfinpro",#N/A,FALSE,"Tran"}</definedName>
    <definedName name="cvzxbz_3" hidden="1">{"Riqfin97",#N/A,FALSE,"Tran";"Riqfinpro",#N/A,FALSE,"Tran"}</definedName>
    <definedName name="cvzxbz_4" localSheetId="0" hidden="1">{"Riqfin97",#N/A,FALSE,"Tran";"Riqfinpro",#N/A,FALSE,"Tran"}</definedName>
    <definedName name="cvzxbz_4" localSheetId="1" hidden="1">{"Riqfin97",#N/A,FALSE,"Tran";"Riqfinpro",#N/A,FALSE,"Tran"}</definedName>
    <definedName name="cvzxbz_4" hidden="1">{"Riqfin97",#N/A,FALSE,"Tran";"Riqfinpro",#N/A,FALSE,"Tran"}</definedName>
    <definedName name="Cwvu.a." hidden="1">[86]BOP!$A$36:$IV$36,[86]BOP!$A$44:$IV$44,[86]BOP!$A$59:$IV$59,[86]BOP!#REF!,[86]BOP!#REF!,[86]BOP!$A$81:$IV$88</definedName>
    <definedName name="Cwvu.bop." hidden="1">[86]BOP!$A$36:$IV$36,[86]BOP!$A$44:$IV$44,[86]BOP!$A$59:$IV$59,[86]BOP!#REF!,[86]BOP!#REF!,[86]BOP!$A$81:$IV$88</definedName>
    <definedName name="Cwvu.bop.sr." hidden="1">[86]BOP!$A$36:$IV$36,[86]BOP!$A$44:$IV$44,[86]BOP!$A$59:$IV$59,[86]BOP!#REF!,[86]BOP!#REF!,[86]BOP!$A$81:$IV$88</definedName>
    <definedName name="Cwvu.bopsdr.sr." hidden="1">[86]BOP!$A$36:$IV$36,[86]BOP!$A$44:$IV$44,[86]BOP!$A$59:$IV$59,[86]BOP!#REF!,[86]BOP!#REF!,[86]BOP!$A$81:$IV$88</definedName>
    <definedName name="Cwvu.cotton." hidden="1">[86]BOP!$A$36:$IV$36,[86]BOP!$A$44:$IV$44,[86]BOP!$A$59:$IV$59,[86]BOP!#REF!,[86]BOP!#REF!,[86]BOP!$A$79:$IV$79,[86]BOP!$A$81:$IV$88,[86]BOP!#REF!</definedName>
    <definedName name="Cwvu.cottonall." hidden="1">[86]BOP!$A$36:$IV$36,[86]BOP!$A$44:$IV$44,[86]BOP!$A$59:$IV$59,[86]BOP!#REF!,[86]BOP!#REF!,[86]BOP!$A$79:$IV$79,[86]BOP!$A$81:$IV$88</definedName>
    <definedName name="Cwvu.exportdetails." hidden="1">[86]BOP!$A$36:$IV$36,[86]BOP!$A$44:$IV$44,[86]BOP!$A$59:$IV$59,[86]BOP!#REF!,[86]BOP!#REF!,[86]BOP!$A$79:$IV$79,[86]BOP!#REF!</definedName>
    <definedName name="Cwvu.exports." hidden="1">[86]BOP!$A$36:$IV$36,[86]BOP!$A$44:$IV$44,[86]BOP!$A$59:$IV$59,[86]BOP!#REF!,[86]BOP!#REF!,[86]BOP!$A$79:$IV$79,[86]BOP!$A$81:$IV$88,[86]BOP!#REF!</definedName>
    <definedName name="Cwvu.gold." hidden="1">[86]BOP!$A$36:$IV$36,[86]BOP!$A$44:$IV$44,[86]BOP!$A$59:$IV$59,[86]BOP!#REF!,[86]BOP!#REF!,[86]BOP!$A$79:$IV$79,[86]BOP!$A$81:$IV$88,[86]BOP!#REF!</definedName>
    <definedName name="Cwvu.goldall." hidden="1">[86]BOP!$A$36:$IV$36,[86]BOP!$A$44:$IV$44,[86]BOP!$A$59:$IV$59,[86]BOP!#REF!,[86]BOP!#REF!,[86]BOP!$A$79:$IV$79,[86]BOP!$A$81:$IV$88,[86]BOP!#REF!</definedName>
    <definedName name="Cwvu.imports." hidden="1">[86]BOP!$A$36:$IV$36,[86]BOP!$A$44:$IV$44,[86]BOP!$A$59:$IV$59,[86]BOP!#REF!,[86]BOP!#REF!,[86]BOP!$A$79:$IV$79,[86]BOP!$A$81:$IV$88,[86]BOP!#REF!,[86]BOP!#REF!</definedName>
    <definedName name="Cwvu.importsall." hidden="1">[86]BOP!$A$36:$IV$36,[86]BOP!$A$44:$IV$44,[86]BOP!$A$59:$IV$59,[86]BOP!#REF!,[86]BOP!#REF!,[86]BOP!$A$79:$IV$79,[86]BOP!$A$81:$IV$88,[86]BOP!#REF!,[86]BOP!#REF!</definedName>
    <definedName name="Cwvu.tot." hidden="1">[86]BOP!$A$36:$IV$36,[86]BOP!$A$44:$IV$44,[86]BOP!$A$59:$IV$59,[86]BOP!#REF!,[86]BOP!#REF!,[86]BOP!$A$79:$IV$79</definedName>
    <definedName name="D">#N/A</definedName>
    <definedName name="D.121" localSheetId="0">#REF!</definedName>
    <definedName name="D.121" localSheetId="1">#REF!</definedName>
    <definedName name="D.121">#REF!</definedName>
    <definedName name="D.122" localSheetId="0">#REF!</definedName>
    <definedName name="D.122" localSheetId="1">#REF!</definedName>
    <definedName name="D.122">#REF!</definedName>
    <definedName name="D.29" localSheetId="0">#REF!</definedName>
    <definedName name="D.29" localSheetId="1">#REF!</definedName>
    <definedName name="D.29">#REF!</definedName>
    <definedName name="D_B" localSheetId="0">#REF!</definedName>
    <definedName name="D_B" localSheetId="1">#REF!</definedName>
    <definedName name="D_B">#REF!</definedName>
    <definedName name="D_BCA_NGDP" localSheetId="0">[87]DA!#REF!</definedName>
    <definedName name="D_BCA_NGDP" localSheetId="1">#REF!</definedName>
    <definedName name="D_BCA_NGDP">[87]DA!#REF!</definedName>
    <definedName name="D_BCA1" localSheetId="0">[87]DA!#REF!</definedName>
    <definedName name="D_BCA1" localSheetId="1">#REF!</definedName>
    <definedName name="D_BCA1">[87]DA!#REF!</definedName>
    <definedName name="D_BCA2" localSheetId="0">[87]DA!#REF!</definedName>
    <definedName name="D_BCA2" localSheetId="1">#REF!</definedName>
    <definedName name="D_BCA2">[87]DA!#REF!</definedName>
    <definedName name="D_BE" localSheetId="0">[87]DA!#REF!</definedName>
    <definedName name="D_BE" localSheetId="1">#REF!</definedName>
    <definedName name="D_BE">[87]DA!#REF!</definedName>
    <definedName name="D_BFDA" localSheetId="1">#REF!</definedName>
    <definedName name="D_BFDA">[87]DA!#REF!</definedName>
    <definedName name="D_BFL_C" localSheetId="1">#REF!</definedName>
    <definedName name="D_BFL_C">[87]DA!#REF!</definedName>
    <definedName name="D_BFL_L" localSheetId="1">#REF!</definedName>
    <definedName name="D_BFL_L">[87]DA!#REF!</definedName>
    <definedName name="D_BFLO" localSheetId="1">#REF!</definedName>
    <definedName name="D_BFLO">[87]DA!#REF!</definedName>
    <definedName name="D_BFPLBN" localSheetId="1">#REF!</definedName>
    <definedName name="D_BFPLBN">[87]DA!#REF!</definedName>
    <definedName name="D_BFPLMM" localSheetId="1">#REF!</definedName>
    <definedName name="D_BFPLMM">[87]DA!#REF!</definedName>
    <definedName name="D_BFRA" localSheetId="1">#REF!</definedName>
    <definedName name="D_BFRA">[87]DA!#REF!</definedName>
    <definedName name="D_BFRA2" localSheetId="1">#REF!</definedName>
    <definedName name="D_BFRA2">[87]DA!#REF!</definedName>
    <definedName name="D_BFUND" localSheetId="1">#REF!</definedName>
    <definedName name="D_BFUND">[87]DA!#REF!</definedName>
    <definedName name="D_BGS1" localSheetId="1">#REF!</definedName>
    <definedName name="D_BGS1">[87]DA!#REF!</definedName>
    <definedName name="D_BGS2" localSheetId="1">#REF!</definedName>
    <definedName name="D_BGS2">[87]DA!#REF!</definedName>
    <definedName name="D_BK" localSheetId="1">#REF!</definedName>
    <definedName name="D_BK">[87]DA!#REF!</definedName>
    <definedName name="D_BKFAX" localSheetId="1">#REF!</definedName>
    <definedName name="D_BKFAX">[87]DA!#REF!</definedName>
    <definedName name="D_BOB" localSheetId="1">#REF!</definedName>
    <definedName name="D_BOB">[87]DA!#REF!</definedName>
    <definedName name="D_BOP" localSheetId="1">#REF!</definedName>
    <definedName name="D_BOP">[87]DA!#REF!</definedName>
    <definedName name="D_BOP1" localSheetId="1">#REF!</definedName>
    <definedName name="D_BOP1">[87]DA!#REF!</definedName>
    <definedName name="D_BRASS2" localSheetId="1">#REF!</definedName>
    <definedName name="D_BRASS2">[87]DA!#REF!</definedName>
    <definedName name="D_BS" localSheetId="1">#REF!</definedName>
    <definedName name="D_BS">[87]DA!#REF!</definedName>
    <definedName name="D_BT" localSheetId="1">#REF!</definedName>
    <definedName name="D_BT">[87]DA!#REF!</definedName>
    <definedName name="D_BTR" localSheetId="1">#REF!</definedName>
    <definedName name="D_BTR">[87]DA!#REF!</definedName>
    <definedName name="D_G" localSheetId="0">#REF!</definedName>
    <definedName name="D_G" localSheetId="1">#REF!</definedName>
    <definedName name="D_G">#REF!</definedName>
    <definedName name="D_L" localSheetId="0">#REF!</definedName>
    <definedName name="D_L" localSheetId="1">#REF!</definedName>
    <definedName name="D_L">#REF!</definedName>
    <definedName name="D_O" localSheetId="0">#REF!</definedName>
    <definedName name="D_O" localSheetId="1">#REF!</definedName>
    <definedName name="D_O">#REF!</definedName>
    <definedName name="D_P" localSheetId="1">#REF!</definedName>
    <definedName name="D_P">#REF!</definedName>
    <definedName name="D_S" localSheetId="0">#REF!</definedName>
    <definedName name="D_S" localSheetId="1">#REF!</definedName>
    <definedName name="D_S">#REF!</definedName>
    <definedName name="D_SRM" localSheetId="0">#REF!</definedName>
    <definedName name="D_SRM" localSheetId="1">#REF!</definedName>
    <definedName name="D_SRM">#REF!</definedName>
    <definedName name="D_SY" localSheetId="1">#REF!</definedName>
    <definedName name="D_SY">[88]Q7!$E$10:$AH$10</definedName>
    <definedName name="DA" localSheetId="0">#REF!</definedName>
    <definedName name="DA" localSheetId="1">#REF!</definedName>
    <definedName name="DA">#REF!</definedName>
    <definedName name="DABA" localSheetId="1">#REF!</definedName>
    <definedName name="DABA">#REF!</definedName>
    <definedName name="DABI" localSheetId="1">#REF!</definedName>
    <definedName name="DABI">#REF!</definedName>
    <definedName name="DABproj">#N/A</definedName>
    <definedName name="dadsasd" localSheetId="1">#REF!</definedName>
    <definedName name="dadsasd">#REF!</definedName>
    <definedName name="DAGproj">#N/A</definedName>
    <definedName name="DAMU" localSheetId="1">#REF!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Data" localSheetId="0">#REF!</definedName>
    <definedName name="Data" localSheetId="1">#REF!</definedName>
    <definedName name="Data">#REF!</definedName>
    <definedName name="Database_MI" localSheetId="0">#REF!</definedName>
    <definedName name="Database_MI" localSheetId="1">#REF!</definedName>
    <definedName name="Database_MI">#REF!</definedName>
    <definedName name="datatbl" localSheetId="1">#REF!</definedName>
    <definedName name="datatbl">#REF!</definedName>
    <definedName name="Date" localSheetId="1">#REF!</definedName>
    <definedName name="Date">[69]Current!$D$67</definedName>
    <definedName name="DATES" localSheetId="0">#REF!</definedName>
    <definedName name="DATES" localSheetId="1">#REF!</definedName>
    <definedName name="DATES">#REF!</definedName>
    <definedName name="DATES_A" localSheetId="0">#REF!</definedName>
    <definedName name="DATES_A" localSheetId="1">#REF!</definedName>
    <definedName name="DATES_A">#REF!</definedName>
    <definedName name="Dates_Annual" localSheetId="0">#REF!</definedName>
    <definedName name="Dates_Annual" localSheetId="1">#REF!</definedName>
    <definedName name="Dates_Annual">#REF!</definedName>
    <definedName name="Dates_Monthly" localSheetId="0">#REF!</definedName>
    <definedName name="Dates_Monthly" localSheetId="1">#REF!</definedName>
    <definedName name="Dates_Monthly">#REF!</definedName>
    <definedName name="DATES_NOW" localSheetId="0">#REF!</definedName>
    <definedName name="DATES_NOW" localSheetId="1">#REF!</definedName>
    <definedName name="DATES_NOW">#REF!</definedName>
    <definedName name="DATES_Q" localSheetId="0">#REF!</definedName>
    <definedName name="DATES_Q" localSheetId="1">#REF!</definedName>
    <definedName name="DATES_Q">#REF!</definedName>
    <definedName name="dates_w" localSheetId="0">#REF!</definedName>
    <definedName name="dates_w" localSheetId="1">#REF!</definedName>
    <definedName name="dates_w">#REF!</definedName>
    <definedName name="datoact" localSheetId="0">#REF!</definedName>
    <definedName name="datoact" localSheetId="1">#REF!</definedName>
    <definedName name="datoact">#REF!</definedName>
    <definedName name="Datsem" localSheetId="0">#REF!</definedName>
    <definedName name="Datsem" localSheetId="1">#REF!</definedName>
    <definedName name="Datsem">#REF!</definedName>
    <definedName name="DB" localSheetId="0">#REF!</definedName>
    <definedName name="DB" localSheetId="1">#REF!</definedName>
    <definedName name="DB">#REF!</definedName>
    <definedName name="DBA" localSheetId="1">#REF!</definedName>
    <definedName name="DBA">#REF!</definedName>
    <definedName name="DBI" localSheetId="1">#REF!</definedName>
    <definedName name="DBI">#REF!</definedName>
    <definedName name="DBproj">#N/A</definedName>
    <definedName name="dcb" localSheetId="0">#REF!</definedName>
    <definedName name="dcb" localSheetId="1">#REF!</definedName>
    <definedName name="dcb">#REF!</definedName>
    <definedName name="dcc98j" localSheetId="0">[7]Programa!#REF!</definedName>
    <definedName name="dcc98j" localSheetId="1">#REF!</definedName>
    <definedName name="dcc98j">[7]Programa!#REF!</definedName>
    <definedName name="dcc98s" localSheetId="0">#REF!</definedName>
    <definedName name="dcc98s" localSheetId="1">#REF!</definedName>
    <definedName name="dcc98s">#REF!</definedName>
    <definedName name="dd" localSheetId="0" hidden="1">{"Riqfin97",#N/A,FALSE,"Tran";"Riqfinpro",#N/A,FALSE,"Tran"}</definedName>
    <definedName name="dd" localSheetId="1" hidden="1">{"Riqfin97",#N/A,FALSE,"Tran";"Riqfinpro",#N/A,FALSE,"Tran"}</definedName>
    <definedName name="dd" hidden="1">{"Riqfin97",#N/A,FALSE,"Tran";"Riqfinpro",#N/A,FALSE,"Tran"}</definedName>
    <definedName name="DD__Charts_area" localSheetId="0">#REF!</definedName>
    <definedName name="DD__Charts_area" localSheetId="1">#REF!</definedName>
    <definedName name="DD__Charts_area">#REF!</definedName>
    <definedName name="DD__GDI" localSheetId="0">#REF!</definedName>
    <definedName name="DD__GDI" localSheetId="1">#REF!</definedName>
    <definedName name="DD__GDI">#REF!</definedName>
    <definedName name="DD__GDP_real_by_sector_of_origin" localSheetId="0">#REF!</definedName>
    <definedName name="DD__GDP_real_by_sector_of_origin" localSheetId="1">#REF!</definedName>
    <definedName name="DD__GDP_real_by_sector_of_origin">#REF!</definedName>
    <definedName name="DD__Labor_Productivity" localSheetId="0">#REF!</definedName>
    <definedName name="DD__Labor_Productivity" localSheetId="1">#REF!</definedName>
    <definedName name="DD__Labor_Productivity">#REF!</definedName>
    <definedName name="DD__National_Accounts_at_1958_prices_" localSheetId="0">#REF!</definedName>
    <definedName name="DD__National_Accounts_at_1958_prices_" localSheetId="1">#REF!</definedName>
    <definedName name="DD__National_Accounts_at_1958_prices_">#REF!</definedName>
    <definedName name="DD__National_Accounts_at_Current_Prices" localSheetId="0">#REF!</definedName>
    <definedName name="DD__National_Accounts_at_Current_Prices" localSheetId="1">#REF!</definedName>
    <definedName name="DD__National_Accounts_at_Current_Prices">#REF!</definedName>
    <definedName name="DD__National_Accounts_Deflators" localSheetId="0">#REF!</definedName>
    <definedName name="DD__National_Accounts_Deflators" localSheetId="1">#REF!</definedName>
    <definedName name="DD__National_Accounts_Deflators">#REF!</definedName>
    <definedName name="DD__Prices_CPI_all_items" localSheetId="0">#REF!</definedName>
    <definedName name="DD__Prices_CPI_all_items" localSheetId="1">#REF!</definedName>
    <definedName name="DD__Prices_CPI_all_items">#REF!</definedName>
    <definedName name="DD__Prices_CPI_by_components" localSheetId="0">#REF!</definedName>
    <definedName name="DD__Prices_CPI_by_components" localSheetId="1">#REF!</definedName>
    <definedName name="DD__Prices_CPI_by_components">#REF!</definedName>
    <definedName name="DD__Prices_Wage_Indicators" localSheetId="0">#REF!</definedName>
    <definedName name="DD__Prices_Wage_Indicators" localSheetId="1">#REF!</definedName>
    <definedName name="DD__Prices_Wage_Indicators">#REF!</definedName>
    <definedName name="DD__Selected_Agricultural_Sector_Statistics" localSheetId="0">#REF!</definedName>
    <definedName name="DD__Selected_Agricultural_Sector_Statistics" localSheetId="1">#REF!</definedName>
    <definedName name="DD__Selected_Agricultural_Sector_Statistics">#REF!</definedName>
    <definedName name="DD__Selected_Agricultural_Sector_Statistics__concluded" localSheetId="0">#REF!</definedName>
    <definedName name="DD__Selected_Agricultural_Sector_Statistics__concluded" localSheetId="1">#REF!</definedName>
    <definedName name="DD__Selected_Agricultural_Sector_Statistics__concluded">#REF!</definedName>
    <definedName name="dd_1" localSheetId="0" hidden="1">{"Riqfin97",#N/A,FALSE,"Tran";"Riqfinpro",#N/A,FALSE,"Tran"}</definedName>
    <definedName name="dd_1" localSheetId="1" hidden="1">{"Riqfin97",#N/A,FALSE,"Tran";"Riqfinpro",#N/A,FALSE,"Tran"}</definedName>
    <definedName name="dd_1" hidden="1">{"Riqfin97",#N/A,FALSE,"Tran";"Riqfinpro",#N/A,FALSE,"Tran"}</definedName>
    <definedName name="dd_1_1" localSheetId="0" hidden="1">{"Riqfin97",#N/A,FALSE,"Tran";"Riqfinpro",#N/A,FALSE,"Tran"}</definedName>
    <definedName name="dd_1_1" localSheetId="1" hidden="1">{"Riqfin97",#N/A,FALSE,"Tran";"Riqfinpro",#N/A,FALSE,"Tran"}</definedName>
    <definedName name="dd_1_1" hidden="1">{"Riqfin97",#N/A,FALSE,"Tran";"Riqfinpro",#N/A,FALSE,"Tran"}</definedName>
    <definedName name="dd_1_2" localSheetId="0" hidden="1">{"Riqfin97",#N/A,FALSE,"Tran";"Riqfinpro",#N/A,FALSE,"Tran"}</definedName>
    <definedName name="dd_1_2" localSheetId="1" hidden="1">{"Riqfin97",#N/A,FALSE,"Tran";"Riqfinpro",#N/A,FALSE,"Tran"}</definedName>
    <definedName name="dd_1_2" hidden="1">{"Riqfin97",#N/A,FALSE,"Tran";"Riqfinpro",#N/A,FALSE,"Tran"}</definedName>
    <definedName name="dd_1_3" localSheetId="0" hidden="1">{"Riqfin97",#N/A,FALSE,"Tran";"Riqfinpro",#N/A,FALSE,"Tran"}</definedName>
    <definedName name="dd_1_3" localSheetId="1" hidden="1">{"Riqfin97",#N/A,FALSE,"Tran";"Riqfinpro",#N/A,FALSE,"Tran"}</definedName>
    <definedName name="dd_1_3" hidden="1">{"Riqfin97",#N/A,FALSE,"Tran";"Riqfinpro",#N/A,FALSE,"Tran"}</definedName>
    <definedName name="dd_1_4" localSheetId="0" hidden="1">{"Riqfin97",#N/A,FALSE,"Tran";"Riqfinpro",#N/A,FALSE,"Tran"}</definedName>
    <definedName name="dd_1_4" localSheetId="1" hidden="1">{"Riqfin97",#N/A,FALSE,"Tran";"Riqfinpro",#N/A,FALSE,"Tran"}</definedName>
    <definedName name="dd_1_4" hidden="1">{"Riqfin97",#N/A,FALSE,"Tran";"Riqfinpro",#N/A,FALSE,"Tran"}</definedName>
    <definedName name="dd_2" localSheetId="0" hidden="1">{"Riqfin97",#N/A,FALSE,"Tran";"Riqfinpro",#N/A,FALSE,"Tran"}</definedName>
    <definedName name="dd_2" localSheetId="1" hidden="1">{"Riqfin97",#N/A,FALSE,"Tran";"Riqfinpro",#N/A,FALSE,"Tran"}</definedName>
    <definedName name="dd_2" hidden="1">{"Riqfin97",#N/A,FALSE,"Tran";"Riqfinpro",#N/A,FALSE,"Tran"}</definedName>
    <definedName name="dd_3" localSheetId="0" hidden="1">{"Riqfin97",#N/A,FALSE,"Tran";"Riqfinpro",#N/A,FALSE,"Tran"}</definedName>
    <definedName name="dd_3" localSheetId="1" hidden="1">{"Riqfin97",#N/A,FALSE,"Tran";"Riqfinpro",#N/A,FALSE,"Tran"}</definedName>
    <definedName name="dd_3" hidden="1">{"Riqfin97",#N/A,FALSE,"Tran";"Riqfinpro",#N/A,FALSE,"Tran"}</definedName>
    <definedName name="dd_4" localSheetId="0" hidden="1">{"Riqfin97",#N/A,FALSE,"Tran";"Riqfinpro",#N/A,FALSE,"Tran"}</definedName>
    <definedName name="dd_4" localSheetId="1" hidden="1">{"Riqfin97",#N/A,FALSE,"Tran";"Riqfinpro",#N/A,FALSE,"Tran"}</definedName>
    <definedName name="dd_4" hidden="1">{"Riqfin97",#N/A,FALSE,"Tran";"Riqfinpro",#N/A,FALSE,"Tran"}</definedName>
    <definedName name="DD_Index_of_employment" localSheetId="0">#REF!</definedName>
    <definedName name="DD_Index_of_employment" localSheetId="1">#REF!</definedName>
    <definedName name="DD_Index_of_employment">#REF!</definedName>
    <definedName name="DD_Indicators_of_emp_wages_ulc" localSheetId="0">#REF!</definedName>
    <definedName name="DD_Indicators_of_emp_wages_ulc" localSheetId="1">#REF!</definedName>
    <definedName name="DD_Indicators_of_emp_wages_ulc">#REF!</definedName>
    <definedName name="DD_Labor_Productivity" localSheetId="0">#REF!</definedName>
    <definedName name="DD_Labor_Productivity" localSheetId="1">#REF!</definedName>
    <definedName name="DD_Labor_Productivity">#REF!</definedName>
    <definedName name="ddd" localSheetId="0">#REF!</definedName>
    <definedName name="ddd" localSheetId="1">#REF!</definedName>
    <definedName name="ddd">#REF!</definedName>
    <definedName name="ddd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0" hidden="1">{"Minpmon",#N/A,FALSE,"Monthinput"}</definedName>
    <definedName name="dddd" localSheetId="1" hidden="1">{"Minpmon",#N/A,FALSE,"Monthinput"}</definedName>
    <definedName name="dddd" hidden="1">{"Minpmon",#N/A,FALSE,"Monthinput"}</definedName>
    <definedName name="dddd_1" localSheetId="0" hidden="1">{"Minpmon",#N/A,FALSE,"Monthinput"}</definedName>
    <definedName name="dddd_1" localSheetId="1" hidden="1">{"Minpmon",#N/A,FALSE,"Monthinput"}</definedName>
    <definedName name="dddd_1" hidden="1">{"Minpmon",#N/A,FALSE,"Monthinput"}</definedName>
    <definedName name="dddd_1_1" localSheetId="0" hidden="1">{"Minpmon",#N/A,FALSE,"Monthinput"}</definedName>
    <definedName name="dddd_1_1" localSheetId="1" hidden="1">{"Minpmon",#N/A,FALSE,"Monthinput"}</definedName>
    <definedName name="dddd_1_1" hidden="1">{"Minpmon",#N/A,FALSE,"Monthinput"}</definedName>
    <definedName name="dddd_1_2" localSheetId="0" hidden="1">{"Minpmon",#N/A,FALSE,"Monthinput"}</definedName>
    <definedName name="dddd_1_2" localSheetId="1" hidden="1">{"Minpmon",#N/A,FALSE,"Monthinput"}</definedName>
    <definedName name="dddd_1_2" hidden="1">{"Minpmon",#N/A,FALSE,"Monthinput"}</definedName>
    <definedName name="dddd_1_3" localSheetId="0" hidden="1">{"Minpmon",#N/A,FALSE,"Monthinput"}</definedName>
    <definedName name="dddd_1_3" localSheetId="1" hidden="1">{"Minpmon",#N/A,FALSE,"Monthinput"}</definedName>
    <definedName name="dddd_1_3" hidden="1">{"Minpmon",#N/A,FALSE,"Monthinput"}</definedName>
    <definedName name="dddd_1_4" localSheetId="0" hidden="1">{"Minpmon",#N/A,FALSE,"Monthinput"}</definedName>
    <definedName name="dddd_1_4" localSheetId="1" hidden="1">{"Minpmon",#N/A,FALSE,"Monthinput"}</definedName>
    <definedName name="dddd_1_4" hidden="1">{"Minpmon",#N/A,FALSE,"Monthinput"}</definedName>
    <definedName name="dddd_2" localSheetId="0" hidden="1">{"Minpmon",#N/A,FALSE,"Monthinput"}</definedName>
    <definedName name="dddd_2" localSheetId="1" hidden="1">{"Minpmon",#N/A,FALSE,"Monthinput"}</definedName>
    <definedName name="dddd_2" hidden="1">{"Minpmon",#N/A,FALSE,"Monthinput"}</definedName>
    <definedName name="dddd_3" localSheetId="0" hidden="1">{"Minpmon",#N/A,FALSE,"Monthinput"}</definedName>
    <definedName name="dddd_3" localSheetId="1" hidden="1">{"Minpmon",#N/A,FALSE,"Monthinput"}</definedName>
    <definedName name="dddd_3" hidden="1">{"Minpmon",#N/A,FALSE,"Monthinput"}</definedName>
    <definedName name="dddd_4" localSheetId="0" hidden="1">{"Minpmon",#N/A,FALSE,"Monthinput"}</definedName>
    <definedName name="dddd_4" localSheetId="1" hidden="1">{"Minpmon",#N/A,FALSE,"Monthinput"}</definedName>
    <definedName name="dddd_4" hidden="1">{"Minpmon",#N/A,FALSE,"Monthinput"}</definedName>
    <definedName name="ddddd" localSheetId="0" hidden="1">{"Riqfin97",#N/A,FALSE,"Tran";"Riqfinpro",#N/A,FALSE,"Tran"}</definedName>
    <definedName name="ddddd" localSheetId="1" hidden="1">{"Riqfin97",#N/A,FALSE,"Tran";"Riqfinpro",#N/A,FALSE,"Tran"}</definedName>
    <definedName name="ddddd" hidden="1">{"Riqfin97",#N/A,FALSE,"Tran";"Riqfinpro",#N/A,FALSE,"Tran"}</definedName>
    <definedName name="dddddd" localSheetId="0" hidden="1">{"Tab1",#N/A,FALSE,"P";"Tab2",#N/A,FALSE,"P"}</definedName>
    <definedName name="dddddd" localSheetId="1" hidden="1">{"Tab1",#N/A,FALSE,"P";"Tab2",#N/A,FALSE,"P"}</definedName>
    <definedName name="dddddd" hidden="1">{"Tab1",#N/A,FALSE,"P";"Tab2",#N/A,FALSE,"P"}</definedName>
    <definedName name="dddddd_1" localSheetId="0" hidden="1">{"Tab1",#N/A,FALSE,"P";"Tab2",#N/A,FALSE,"P"}</definedName>
    <definedName name="dddddd_1" localSheetId="1" hidden="1">{"Tab1",#N/A,FALSE,"P";"Tab2",#N/A,FALSE,"P"}</definedName>
    <definedName name="dddddd_1" hidden="1">{"Tab1",#N/A,FALSE,"P";"Tab2",#N/A,FALSE,"P"}</definedName>
    <definedName name="dddddd_1_1" localSheetId="0" hidden="1">{"Tab1",#N/A,FALSE,"P";"Tab2",#N/A,FALSE,"P"}</definedName>
    <definedName name="dddddd_1_1" localSheetId="1" hidden="1">{"Tab1",#N/A,FALSE,"P";"Tab2",#N/A,FALSE,"P"}</definedName>
    <definedName name="dddddd_1_1" hidden="1">{"Tab1",#N/A,FALSE,"P";"Tab2",#N/A,FALSE,"P"}</definedName>
    <definedName name="dddddd_1_2" localSheetId="0" hidden="1">{"Tab1",#N/A,FALSE,"P";"Tab2",#N/A,FALSE,"P"}</definedName>
    <definedName name="dddddd_1_2" localSheetId="1" hidden="1">{"Tab1",#N/A,FALSE,"P";"Tab2",#N/A,FALSE,"P"}</definedName>
    <definedName name="dddddd_1_2" hidden="1">{"Tab1",#N/A,FALSE,"P";"Tab2",#N/A,FALSE,"P"}</definedName>
    <definedName name="dddddd_1_3" localSheetId="0" hidden="1">{"Tab1",#N/A,FALSE,"P";"Tab2",#N/A,FALSE,"P"}</definedName>
    <definedName name="dddddd_1_3" localSheetId="1" hidden="1">{"Tab1",#N/A,FALSE,"P";"Tab2",#N/A,FALSE,"P"}</definedName>
    <definedName name="dddddd_1_3" hidden="1">{"Tab1",#N/A,FALSE,"P";"Tab2",#N/A,FALSE,"P"}</definedName>
    <definedName name="dddddd_1_4" localSheetId="0" hidden="1">{"Tab1",#N/A,FALSE,"P";"Tab2",#N/A,FALSE,"P"}</definedName>
    <definedName name="dddddd_1_4" localSheetId="1" hidden="1">{"Tab1",#N/A,FALSE,"P";"Tab2",#N/A,FALSE,"P"}</definedName>
    <definedName name="dddddd_1_4" hidden="1">{"Tab1",#N/A,FALSE,"P";"Tab2",#N/A,FALSE,"P"}</definedName>
    <definedName name="dddddd_2" localSheetId="0" hidden="1">{"Tab1",#N/A,FALSE,"P";"Tab2",#N/A,FALSE,"P"}</definedName>
    <definedName name="dddddd_2" localSheetId="1" hidden="1">{"Tab1",#N/A,FALSE,"P";"Tab2",#N/A,FALSE,"P"}</definedName>
    <definedName name="dddddd_2" hidden="1">{"Tab1",#N/A,FALSE,"P";"Tab2",#N/A,FALSE,"P"}</definedName>
    <definedName name="dddddd_3" localSheetId="0" hidden="1">{"Tab1",#N/A,FALSE,"P";"Tab2",#N/A,FALSE,"P"}</definedName>
    <definedName name="dddddd_3" localSheetId="1" hidden="1">{"Tab1",#N/A,FALSE,"P";"Tab2",#N/A,FALSE,"P"}</definedName>
    <definedName name="dddddd_3" hidden="1">{"Tab1",#N/A,FALSE,"P";"Tab2",#N/A,FALSE,"P"}</definedName>
    <definedName name="dddddd_4" localSheetId="0" hidden="1">{"Tab1",#N/A,FALSE,"P";"Tab2",#N/A,FALSE,"P"}</definedName>
    <definedName name="dddddd_4" localSheetId="1" hidden="1">{"Tab1",#N/A,FALSE,"P";"Tab2",#N/A,FALSE,"P"}</definedName>
    <definedName name="dddddd_4" hidden="1">{"Tab1",#N/A,FALSE,"P";"Tab2",#N/A,FALSE,"P"}</definedName>
    <definedName name="ddf" localSheetId="1">#REF!</definedName>
    <definedName name="ddf">'[54]Prog-Ejec'!$G$88</definedName>
    <definedName name="DDR" localSheetId="1">#REF!</definedName>
    <definedName name="DDR">#REF!</definedName>
    <definedName name="DDRBA" localSheetId="1">#REF!</definedName>
    <definedName name="DDRBA">#REF!</definedName>
    <definedName name="de" localSheetId="0" hidden="1">{"'RIN-INTRANET'!$A$1:$K$71"}</definedName>
    <definedName name="de" localSheetId="1" hidden="1">{"'RIN-INTRANET'!$A$1:$K$71"}</definedName>
    <definedName name="de" hidden="1">{"'RIN-INTRANET'!$A$1:$K$71"}</definedName>
    <definedName name="DE.CEI_CCIS" localSheetId="0">#REF!</definedName>
    <definedName name="DE.CEI_CCIS" localSheetId="1">#REF!</definedName>
    <definedName name="DE.CEI_CCIS">#REF!</definedName>
    <definedName name="DE.CEI_COU" localSheetId="0">#REF!</definedName>
    <definedName name="DE.CEI_COU" localSheetId="1">#REF!</definedName>
    <definedName name="DE.CEI_COU">#REF!</definedName>
    <definedName name="DE.SECTORES" localSheetId="0">#REF!</definedName>
    <definedName name="DE.SECTORES" localSheetId="1">#REF!</definedName>
    <definedName name="DE.SECTORES">#REF!</definedName>
    <definedName name="de_1" localSheetId="0" hidden="1">{"'RIN-INTRANET'!$A$1:$K$71"}</definedName>
    <definedName name="de_1" localSheetId="1" hidden="1">{"'RIN-INTRANET'!$A$1:$K$71"}</definedName>
    <definedName name="de_1" hidden="1">{"'RIN-INTRANET'!$A$1:$K$71"}</definedName>
    <definedName name="de_1_1" localSheetId="0" hidden="1">{"'RIN-INTRANET'!$A$1:$K$71"}</definedName>
    <definedName name="de_1_1" localSheetId="1" hidden="1">{"'RIN-INTRANET'!$A$1:$K$71"}</definedName>
    <definedName name="de_1_1" hidden="1">{"'RIN-INTRANET'!$A$1:$K$71"}</definedName>
    <definedName name="de_1_1_1" localSheetId="0" hidden="1">{"'RIN-INTRANET'!$A$1:$K$71"}</definedName>
    <definedName name="de_1_1_1" localSheetId="1" hidden="1">{"'RIN-INTRANET'!$A$1:$K$71"}</definedName>
    <definedName name="de_1_1_1" hidden="1">{"'RIN-INTRANET'!$A$1:$K$71"}</definedName>
    <definedName name="de_1_1_2" localSheetId="0" hidden="1">{"'RIN-INTRANET'!$A$1:$K$71"}</definedName>
    <definedName name="de_1_1_2" localSheetId="1" hidden="1">{"'RIN-INTRANET'!$A$1:$K$71"}</definedName>
    <definedName name="de_1_1_2" hidden="1">{"'RIN-INTRANET'!$A$1:$K$71"}</definedName>
    <definedName name="de_1_1_3" localSheetId="0" hidden="1">{"'RIN-INTRANET'!$A$1:$K$71"}</definedName>
    <definedName name="de_1_1_3" localSheetId="1" hidden="1">{"'RIN-INTRANET'!$A$1:$K$71"}</definedName>
    <definedName name="de_1_1_3" hidden="1">{"'RIN-INTRANET'!$A$1:$K$71"}</definedName>
    <definedName name="de_1_1_4" localSheetId="0" hidden="1">{"'RIN-INTRANET'!$A$1:$K$71"}</definedName>
    <definedName name="de_1_1_4" localSheetId="1" hidden="1">{"'RIN-INTRANET'!$A$1:$K$71"}</definedName>
    <definedName name="de_1_1_4" hidden="1">{"'RIN-INTRANET'!$A$1:$K$71"}</definedName>
    <definedName name="de_1_2" localSheetId="0" hidden="1">{"'RIN-INTRANET'!$A$1:$K$71"}</definedName>
    <definedName name="de_1_2" localSheetId="1" hidden="1">{"'RIN-INTRANET'!$A$1:$K$71"}</definedName>
    <definedName name="de_1_2" hidden="1">{"'RIN-INTRANET'!$A$1:$K$71"}</definedName>
    <definedName name="de_1_2_1" localSheetId="0" hidden="1">{"'RIN-INTRANET'!$A$1:$K$71"}</definedName>
    <definedName name="de_1_2_1" localSheetId="1" hidden="1">{"'RIN-INTRANET'!$A$1:$K$71"}</definedName>
    <definedName name="de_1_2_1" hidden="1">{"'RIN-INTRANET'!$A$1:$K$71"}</definedName>
    <definedName name="de_1_2_2" localSheetId="0" hidden="1">{"'RIN-INTRANET'!$A$1:$K$71"}</definedName>
    <definedName name="de_1_2_2" localSheetId="1" hidden="1">{"'RIN-INTRANET'!$A$1:$K$71"}</definedName>
    <definedName name="de_1_2_2" hidden="1">{"'RIN-INTRANET'!$A$1:$K$71"}</definedName>
    <definedName name="de_1_2_3" localSheetId="0" hidden="1">{"'RIN-INTRANET'!$A$1:$K$71"}</definedName>
    <definedName name="de_1_2_3" localSheetId="1" hidden="1">{"'RIN-INTRANET'!$A$1:$K$71"}</definedName>
    <definedName name="de_1_2_3" hidden="1">{"'RIN-INTRANET'!$A$1:$K$71"}</definedName>
    <definedName name="de_1_3" localSheetId="0" hidden="1">{"'RIN-INTRANET'!$A$1:$K$71"}</definedName>
    <definedName name="de_1_3" localSheetId="1" hidden="1">{"'RIN-INTRANET'!$A$1:$K$71"}</definedName>
    <definedName name="de_1_3" hidden="1">{"'RIN-INTRANET'!$A$1:$K$71"}</definedName>
    <definedName name="de_1_4" localSheetId="0" hidden="1">{"'RIN-INTRANET'!$A$1:$K$71"}</definedName>
    <definedName name="de_1_4" localSheetId="1" hidden="1">{"'RIN-INTRANET'!$A$1:$K$71"}</definedName>
    <definedName name="de_1_4" hidden="1">{"'RIN-INTRANET'!$A$1:$K$71"}</definedName>
    <definedName name="de_1_5" localSheetId="0" hidden="1">{"'RIN-INTRANET'!$A$1:$K$71"}</definedName>
    <definedName name="de_1_5" localSheetId="1" hidden="1">{"'RIN-INTRANET'!$A$1:$K$71"}</definedName>
    <definedName name="de_1_5" hidden="1">{"'RIN-INTRANET'!$A$1:$K$71"}</definedName>
    <definedName name="de_2" localSheetId="0" hidden="1">{"'RIN-INTRANET'!$A$1:$K$71"}</definedName>
    <definedName name="de_2" localSheetId="1" hidden="1">{"'RIN-INTRANET'!$A$1:$K$71"}</definedName>
    <definedName name="de_2" hidden="1">{"'RIN-INTRANET'!$A$1:$K$71"}</definedName>
    <definedName name="de_2_1" localSheetId="0" hidden="1">{"'RIN-INTRANET'!$A$1:$K$71"}</definedName>
    <definedName name="de_2_1" localSheetId="1" hidden="1">{"'RIN-INTRANET'!$A$1:$K$71"}</definedName>
    <definedName name="de_2_1" hidden="1">{"'RIN-INTRANET'!$A$1:$K$71"}</definedName>
    <definedName name="de_2_2" localSheetId="0" hidden="1">{"'RIN-INTRANET'!$A$1:$K$71"}</definedName>
    <definedName name="de_2_2" localSheetId="1" hidden="1">{"'RIN-INTRANET'!$A$1:$K$71"}</definedName>
    <definedName name="de_2_2" hidden="1">{"'RIN-INTRANET'!$A$1:$K$71"}</definedName>
    <definedName name="de_2_3" localSheetId="0" hidden="1">{"'RIN-INTRANET'!$A$1:$K$71"}</definedName>
    <definedName name="de_2_3" localSheetId="1" hidden="1">{"'RIN-INTRANET'!$A$1:$K$71"}</definedName>
    <definedName name="de_2_3" hidden="1">{"'RIN-INTRANET'!$A$1:$K$71"}</definedName>
    <definedName name="de_2_4" localSheetId="0" hidden="1">{"'RIN-INTRANET'!$A$1:$K$71"}</definedName>
    <definedName name="de_2_4" localSheetId="1" hidden="1">{"'RIN-INTRANET'!$A$1:$K$71"}</definedName>
    <definedName name="de_2_4" hidden="1">{"'RIN-INTRANET'!$A$1:$K$71"}</definedName>
    <definedName name="de_3" localSheetId="0" hidden="1">{"'RIN-INTRANET'!$A$1:$K$71"}</definedName>
    <definedName name="de_3" localSheetId="1" hidden="1">{"'RIN-INTRANET'!$A$1:$K$71"}</definedName>
    <definedName name="de_3" hidden="1">{"'RIN-INTRANET'!$A$1:$K$71"}</definedName>
    <definedName name="de_4" localSheetId="0" hidden="1">{"'RIN-INTRANET'!$A$1:$K$71"}</definedName>
    <definedName name="de_4" localSheetId="1" hidden="1">{"'RIN-INTRANET'!$A$1:$K$71"}</definedName>
    <definedName name="de_4" hidden="1">{"'RIN-INTRANET'!$A$1:$K$71"}</definedName>
    <definedName name="de_5" localSheetId="0" hidden="1">{"'RIN-INTRANET'!$A$1:$K$71"}</definedName>
    <definedName name="de_5" localSheetId="1" hidden="1">{"'RIN-INTRANET'!$A$1:$K$71"}</definedName>
    <definedName name="de_5" hidden="1">{"'RIN-INTRANET'!$A$1:$K$71"}</definedName>
    <definedName name="DEBT" localSheetId="0">#REF!</definedName>
    <definedName name="DEBT" localSheetId="1">#REF!</definedName>
    <definedName name="DEBT">#REF!</definedName>
    <definedName name="DEBT_SER" localSheetId="0">#REF!</definedName>
    <definedName name="DEBT_SER" localSheetId="1">#REF!</definedName>
    <definedName name="DEBT_SER">#REF!</definedName>
    <definedName name="DEBT1" localSheetId="0">#REF!</definedName>
    <definedName name="DEBT1" localSheetId="1">#REF!</definedName>
    <definedName name="DEBT1">#REF!</definedName>
    <definedName name="DEBT10" localSheetId="0">#REF!</definedName>
    <definedName name="DEBT10" localSheetId="1">#REF!</definedName>
    <definedName name="DEBT10">#REF!</definedName>
    <definedName name="DEBT11" localSheetId="0">#REF!</definedName>
    <definedName name="DEBT11" localSheetId="1">#REF!</definedName>
    <definedName name="DEBT11">#REF!</definedName>
    <definedName name="DEBT12" localSheetId="0">#REF!</definedName>
    <definedName name="DEBT12" localSheetId="1">#REF!</definedName>
    <definedName name="DEBT12">#REF!</definedName>
    <definedName name="DEBT13" localSheetId="0">#REF!</definedName>
    <definedName name="DEBT13" localSheetId="1">#REF!</definedName>
    <definedName name="DEBT13">#REF!</definedName>
    <definedName name="DEBT14" localSheetId="0">#REF!</definedName>
    <definedName name="DEBT14" localSheetId="1">#REF!</definedName>
    <definedName name="DEBT14">#REF!</definedName>
    <definedName name="DEBT15" localSheetId="0">#REF!</definedName>
    <definedName name="DEBT15" localSheetId="1">#REF!</definedName>
    <definedName name="DEBT15">#REF!</definedName>
    <definedName name="DEBT16" localSheetId="0">#REF!</definedName>
    <definedName name="DEBT16" localSheetId="1">#REF!</definedName>
    <definedName name="DEBT16">#REF!</definedName>
    <definedName name="DEBT2" localSheetId="0">#REF!</definedName>
    <definedName name="DEBT2" localSheetId="1">#REF!</definedName>
    <definedName name="DEBT2">#REF!</definedName>
    <definedName name="DEBT3" localSheetId="0">#REF!</definedName>
    <definedName name="DEBT3" localSheetId="1">#REF!</definedName>
    <definedName name="DEBT3">#REF!</definedName>
    <definedName name="DEBT4" localSheetId="0">#REF!</definedName>
    <definedName name="DEBT4" localSheetId="1">#REF!</definedName>
    <definedName name="DEBT4">#REF!</definedName>
    <definedName name="DEBT5" localSheetId="0">#REF!</definedName>
    <definedName name="DEBT5" localSheetId="1">#REF!</definedName>
    <definedName name="DEBT5">#REF!</definedName>
    <definedName name="DEBT6" localSheetId="0">#REF!</definedName>
    <definedName name="DEBT6" localSheetId="1">#REF!</definedName>
    <definedName name="DEBT6">#REF!</definedName>
    <definedName name="DEBT7" localSheetId="0">#REF!</definedName>
    <definedName name="DEBT7" localSheetId="1">#REF!</definedName>
    <definedName name="DEBT7">#REF!</definedName>
    <definedName name="DEBT8" localSheetId="0">#REF!</definedName>
    <definedName name="DEBT8" localSheetId="1">#REF!</definedName>
    <definedName name="DEBT8">#REF!</definedName>
    <definedName name="DEBT9" localSheetId="0">#REF!</definedName>
    <definedName name="DEBT9" localSheetId="1">#REF!</definedName>
    <definedName name="DEBT9">#REF!</definedName>
    <definedName name="DEBTSERV" localSheetId="1">#REF!</definedName>
    <definedName name="DEBTSERV">#REF!</definedName>
    <definedName name="defesti" localSheetId="0">#REF!</definedName>
    <definedName name="defesti" localSheetId="1">#REF!</definedName>
    <definedName name="defesti">#REF!</definedName>
    <definedName name="deficit" localSheetId="0">#REF!</definedName>
    <definedName name="deficit" localSheetId="1">#REF!</definedName>
    <definedName name="deficit">#REF!</definedName>
    <definedName name="DEFLATORS" localSheetId="0">[89]GDP!#REF!</definedName>
    <definedName name="DEFLATORS" localSheetId="1">#REF!</definedName>
    <definedName name="DEFLATORS">[89]GDP!#REF!</definedName>
    <definedName name="DEFLGAST" localSheetId="0">'[11]PIB corr'!#REF!</definedName>
    <definedName name="DEFLGAST" localSheetId="1">#REF!</definedName>
    <definedName name="DEFLGAST">'[11]PIB corr'!#REF!</definedName>
    <definedName name="DEM">[65]CIRRs!$C$84</definedName>
    <definedName name="Department" localSheetId="0">[76]xxx!#REF!</definedName>
    <definedName name="Department" localSheetId="1">#REF!</definedName>
    <definedName name="Department">[76]xxx!#REF!</definedName>
    <definedName name="DEPSPNF" localSheetId="0">#REF!</definedName>
    <definedName name="DEPSPNF" localSheetId="1">#REF!</definedName>
    <definedName name="DEPSPNF">#REF!</definedName>
    <definedName name="der" localSheetId="0" hidden="1">{"Tab1",#N/A,FALSE,"P";"Tab2",#N/A,FALSE,"P"}</definedName>
    <definedName name="der" localSheetId="1" hidden="1">{"Tab1",#N/A,FALSE,"P";"Tab2",#N/A,FALSE,"P"}</definedName>
    <definedName name="der" hidden="1">{"Tab1",#N/A,FALSE,"P";"Tab2",#N/A,FALSE,"P"}</definedName>
    <definedName name="der_1" localSheetId="0" hidden="1">{"Tab1",#N/A,FALSE,"P";"Tab2",#N/A,FALSE,"P"}</definedName>
    <definedName name="der_1" localSheetId="1" hidden="1">{"Tab1",#N/A,FALSE,"P";"Tab2",#N/A,FALSE,"P"}</definedName>
    <definedName name="der_1" hidden="1">{"Tab1",#N/A,FALSE,"P";"Tab2",#N/A,FALSE,"P"}</definedName>
    <definedName name="der_1_1" localSheetId="0" hidden="1">{"Tab1",#N/A,FALSE,"P";"Tab2",#N/A,FALSE,"P"}</definedName>
    <definedName name="der_1_1" localSheetId="1" hidden="1">{"Tab1",#N/A,FALSE,"P";"Tab2",#N/A,FALSE,"P"}</definedName>
    <definedName name="der_1_1" hidden="1">{"Tab1",#N/A,FALSE,"P";"Tab2",#N/A,FALSE,"P"}</definedName>
    <definedName name="der_1_2" localSheetId="0" hidden="1">{"Tab1",#N/A,FALSE,"P";"Tab2",#N/A,FALSE,"P"}</definedName>
    <definedName name="der_1_2" localSheetId="1" hidden="1">{"Tab1",#N/A,FALSE,"P";"Tab2",#N/A,FALSE,"P"}</definedName>
    <definedName name="der_1_2" hidden="1">{"Tab1",#N/A,FALSE,"P";"Tab2",#N/A,FALSE,"P"}</definedName>
    <definedName name="der_1_3" localSheetId="0" hidden="1">{"Tab1",#N/A,FALSE,"P";"Tab2",#N/A,FALSE,"P"}</definedName>
    <definedName name="der_1_3" localSheetId="1" hidden="1">{"Tab1",#N/A,FALSE,"P";"Tab2",#N/A,FALSE,"P"}</definedName>
    <definedName name="der_1_3" hidden="1">{"Tab1",#N/A,FALSE,"P";"Tab2",#N/A,FALSE,"P"}</definedName>
    <definedName name="der_1_4" localSheetId="0" hidden="1">{"Tab1",#N/A,FALSE,"P";"Tab2",#N/A,FALSE,"P"}</definedName>
    <definedName name="der_1_4" localSheetId="1" hidden="1">{"Tab1",#N/A,FALSE,"P";"Tab2",#N/A,FALSE,"P"}</definedName>
    <definedName name="der_1_4" hidden="1">{"Tab1",#N/A,FALSE,"P";"Tab2",#N/A,FALSE,"P"}</definedName>
    <definedName name="der_2" localSheetId="0" hidden="1">{"Tab1",#N/A,FALSE,"P";"Tab2",#N/A,FALSE,"P"}</definedName>
    <definedName name="der_2" localSheetId="1" hidden="1">{"Tab1",#N/A,FALSE,"P";"Tab2",#N/A,FALSE,"P"}</definedName>
    <definedName name="der_2" hidden="1">{"Tab1",#N/A,FALSE,"P";"Tab2",#N/A,FALSE,"P"}</definedName>
    <definedName name="der_3" localSheetId="0" hidden="1">{"Tab1",#N/A,FALSE,"P";"Tab2",#N/A,FALSE,"P"}</definedName>
    <definedName name="der_3" localSheetId="1" hidden="1">{"Tab1",#N/A,FALSE,"P";"Tab2",#N/A,FALSE,"P"}</definedName>
    <definedName name="der_3" hidden="1">{"Tab1",#N/A,FALSE,"P";"Tab2",#N/A,FALSE,"P"}</definedName>
    <definedName name="der_4" localSheetId="0" hidden="1">{"Tab1",#N/A,FALSE,"P";"Tab2",#N/A,FALSE,"P"}</definedName>
    <definedName name="der_4" localSheetId="1" hidden="1">{"Tab1",#N/A,FALSE,"P";"Tab2",#N/A,FALSE,"P"}</definedName>
    <definedName name="der_4" hidden="1">{"Tab1",#N/A,FALSE,"P";"Tab2",#N/A,FALSE,"P"}</definedName>
    <definedName name="DES" localSheetId="0">#REF!</definedName>
    <definedName name="DES" localSheetId="1">#REF!</definedName>
    <definedName name="DES">#REF!</definedName>
    <definedName name="DESC96" localSheetId="0">#REF!</definedName>
    <definedName name="DESC96" localSheetId="1">#REF!</definedName>
    <definedName name="DESC96">#REF!</definedName>
    <definedName name="DETALLE" localSheetId="0">#REF!</definedName>
    <definedName name="DETALLE" localSheetId="1">#REF!</definedName>
    <definedName name="DETALLE">#REF!</definedName>
    <definedName name="dexbccr" localSheetId="0">#REF!</definedName>
    <definedName name="dexbccr" localSheetId="1">#REF!</definedName>
    <definedName name="dexbccr">#REF!</definedName>
    <definedName name="df" localSheetId="1">#REF!</definedName>
    <definedName name="df">'[90]18'!$A$1</definedName>
    <definedName name="dfasdf">#N/A</definedName>
    <definedName name="dfasdfas" localSheetId="0" hidden="1">{"Riqfin97",#N/A,FALSE,"Tran";"Riqfinpro",#N/A,FALSE,"Tran"}</definedName>
    <definedName name="dfasdfas" localSheetId="1" hidden="1">{"Riqfin97",#N/A,FALSE,"Tran";"Riqfinpro",#N/A,FALSE,"Tran"}</definedName>
    <definedName name="dfasdfas" hidden="1">{"Riqfin97",#N/A,FALSE,"Tran";"Riqfinpro",#N/A,FALSE,"Tran"}</definedName>
    <definedName name="dfasdfas_1" localSheetId="0" hidden="1">{"Riqfin97",#N/A,FALSE,"Tran";"Riqfinpro",#N/A,FALSE,"Tran"}</definedName>
    <definedName name="dfasdfas_1" localSheetId="1" hidden="1">{"Riqfin97",#N/A,FALSE,"Tran";"Riqfinpro",#N/A,FALSE,"Tran"}</definedName>
    <definedName name="dfasdfas_1" hidden="1">{"Riqfin97",#N/A,FALSE,"Tran";"Riqfinpro",#N/A,FALSE,"Tran"}</definedName>
    <definedName name="dfasdfas_1_1" localSheetId="0" hidden="1">{"Riqfin97",#N/A,FALSE,"Tran";"Riqfinpro",#N/A,FALSE,"Tran"}</definedName>
    <definedName name="dfasdfas_1_1" localSheetId="1" hidden="1">{"Riqfin97",#N/A,FALSE,"Tran";"Riqfinpro",#N/A,FALSE,"Tran"}</definedName>
    <definedName name="dfasdfas_1_1" hidden="1">{"Riqfin97",#N/A,FALSE,"Tran";"Riqfinpro",#N/A,FALSE,"Tran"}</definedName>
    <definedName name="dfasdfas_1_2" localSheetId="0" hidden="1">{"Riqfin97",#N/A,FALSE,"Tran";"Riqfinpro",#N/A,FALSE,"Tran"}</definedName>
    <definedName name="dfasdfas_1_2" localSheetId="1" hidden="1">{"Riqfin97",#N/A,FALSE,"Tran";"Riqfinpro",#N/A,FALSE,"Tran"}</definedName>
    <definedName name="dfasdfas_1_2" hidden="1">{"Riqfin97",#N/A,FALSE,"Tran";"Riqfinpro",#N/A,FALSE,"Tran"}</definedName>
    <definedName name="dfasdfas_1_3" localSheetId="0" hidden="1">{"Riqfin97",#N/A,FALSE,"Tran";"Riqfinpro",#N/A,FALSE,"Tran"}</definedName>
    <definedName name="dfasdfas_1_3" localSheetId="1" hidden="1">{"Riqfin97",#N/A,FALSE,"Tran";"Riqfinpro",#N/A,FALSE,"Tran"}</definedName>
    <definedName name="dfasdfas_1_3" hidden="1">{"Riqfin97",#N/A,FALSE,"Tran";"Riqfinpro",#N/A,FALSE,"Tran"}</definedName>
    <definedName name="dfasdfas_1_4" localSheetId="0" hidden="1">{"Riqfin97",#N/A,FALSE,"Tran";"Riqfinpro",#N/A,FALSE,"Tran"}</definedName>
    <definedName name="dfasdfas_1_4" localSheetId="1" hidden="1">{"Riqfin97",#N/A,FALSE,"Tran";"Riqfinpro",#N/A,FALSE,"Tran"}</definedName>
    <definedName name="dfasdfas_1_4" hidden="1">{"Riqfin97",#N/A,FALSE,"Tran";"Riqfinpro",#N/A,FALSE,"Tran"}</definedName>
    <definedName name="dfasdfas_2" localSheetId="0" hidden="1">{"Riqfin97",#N/A,FALSE,"Tran";"Riqfinpro",#N/A,FALSE,"Tran"}</definedName>
    <definedName name="dfasdfas_2" localSheetId="1" hidden="1">{"Riqfin97",#N/A,FALSE,"Tran";"Riqfinpro",#N/A,FALSE,"Tran"}</definedName>
    <definedName name="dfasdfas_2" hidden="1">{"Riqfin97",#N/A,FALSE,"Tran";"Riqfinpro",#N/A,FALSE,"Tran"}</definedName>
    <definedName name="dfasdfas_3" localSheetId="0" hidden="1">{"Riqfin97",#N/A,FALSE,"Tran";"Riqfinpro",#N/A,FALSE,"Tran"}</definedName>
    <definedName name="dfasdfas_3" localSheetId="1" hidden="1">{"Riqfin97",#N/A,FALSE,"Tran";"Riqfinpro",#N/A,FALSE,"Tran"}</definedName>
    <definedName name="dfasdfas_3" hidden="1">{"Riqfin97",#N/A,FALSE,"Tran";"Riqfinpro",#N/A,FALSE,"Tran"}</definedName>
    <definedName name="dfasdfas_4" localSheetId="0" hidden="1">{"Riqfin97",#N/A,FALSE,"Tran";"Riqfinpro",#N/A,FALSE,"Tran"}</definedName>
    <definedName name="dfasdfas_4" localSheetId="1" hidden="1">{"Riqfin97",#N/A,FALSE,"Tran";"Riqfinpro",#N/A,FALSE,"Tran"}</definedName>
    <definedName name="dfasdfas_4" hidden="1">{"Riqfin97",#N/A,FALSE,"Tran";"Riqfinpro",#N/A,FALSE,"Tran"}</definedName>
    <definedName name="dfdf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 localSheetId="1">#REF!</definedName>
    <definedName name="dfg">'[90]13'!$A$1</definedName>
    <definedName name="dfghdghd" localSheetId="0">#REF!</definedName>
    <definedName name="dfghdghd" localSheetId="1">#REF!</definedName>
    <definedName name="dfghdghd">#REF!</definedName>
    <definedName name="dfgs" localSheetId="0">#REF!</definedName>
    <definedName name="dfgs" localSheetId="1">#REF!</definedName>
    <definedName name="dfgs">#REF!</definedName>
    <definedName name="dfhd" localSheetId="1">#REF!</definedName>
    <definedName name="dfhd">'[54]Prog-Ejec'!$G$107</definedName>
    <definedName name="DFJKLF">#N/A</definedName>
    <definedName name="dflr" localSheetId="0" hidden="1">{"'RIN-INTRANET'!$A$1:$K$71"}</definedName>
    <definedName name="dflr" localSheetId="1" hidden="1">{"'RIN-INTRANET'!$A$1:$K$71"}</definedName>
    <definedName name="dflr" hidden="1">{"'RIN-INTRANET'!$A$1:$K$71"}</definedName>
    <definedName name="dflr_1" localSheetId="0" hidden="1">{"'RIN-INTRANET'!$A$1:$K$71"}</definedName>
    <definedName name="dflr_1" localSheetId="1" hidden="1">{"'RIN-INTRANET'!$A$1:$K$71"}</definedName>
    <definedName name="dflr_1" hidden="1">{"'RIN-INTRANET'!$A$1:$K$71"}</definedName>
    <definedName name="dflr_1_1" localSheetId="0" hidden="1">{"'RIN-INTRANET'!$A$1:$K$71"}</definedName>
    <definedName name="dflr_1_1" localSheetId="1" hidden="1">{"'RIN-INTRANET'!$A$1:$K$71"}</definedName>
    <definedName name="dflr_1_1" hidden="1">{"'RIN-INTRANET'!$A$1:$K$71"}</definedName>
    <definedName name="dflr_1_1_1" localSheetId="0" hidden="1">{"'RIN-INTRANET'!$A$1:$K$71"}</definedName>
    <definedName name="dflr_1_1_1" localSheetId="1" hidden="1">{"'RIN-INTRANET'!$A$1:$K$71"}</definedName>
    <definedName name="dflr_1_1_1" hidden="1">{"'RIN-INTRANET'!$A$1:$K$71"}</definedName>
    <definedName name="dflr_1_1_2" localSheetId="0" hidden="1">{"'RIN-INTRANET'!$A$1:$K$71"}</definedName>
    <definedName name="dflr_1_1_2" localSheetId="1" hidden="1">{"'RIN-INTRANET'!$A$1:$K$71"}</definedName>
    <definedName name="dflr_1_1_2" hidden="1">{"'RIN-INTRANET'!$A$1:$K$71"}</definedName>
    <definedName name="dflr_1_1_3" localSheetId="0" hidden="1">{"'RIN-INTRANET'!$A$1:$K$71"}</definedName>
    <definedName name="dflr_1_1_3" localSheetId="1" hidden="1">{"'RIN-INTRANET'!$A$1:$K$71"}</definedName>
    <definedName name="dflr_1_1_3" hidden="1">{"'RIN-INTRANET'!$A$1:$K$71"}</definedName>
    <definedName name="dflr_1_1_4" localSheetId="0" hidden="1">{"'RIN-INTRANET'!$A$1:$K$71"}</definedName>
    <definedName name="dflr_1_1_4" localSheetId="1" hidden="1">{"'RIN-INTRANET'!$A$1:$K$71"}</definedName>
    <definedName name="dflr_1_1_4" hidden="1">{"'RIN-INTRANET'!$A$1:$K$71"}</definedName>
    <definedName name="dflr_1_2" localSheetId="0" hidden="1">{"'RIN-INTRANET'!$A$1:$K$71"}</definedName>
    <definedName name="dflr_1_2" localSheetId="1" hidden="1">{"'RIN-INTRANET'!$A$1:$K$71"}</definedName>
    <definedName name="dflr_1_2" hidden="1">{"'RIN-INTRANET'!$A$1:$K$71"}</definedName>
    <definedName name="dflr_1_2_1" localSheetId="0" hidden="1">{"'RIN-INTRANET'!$A$1:$K$71"}</definedName>
    <definedName name="dflr_1_2_1" localSheetId="1" hidden="1">{"'RIN-INTRANET'!$A$1:$K$71"}</definedName>
    <definedName name="dflr_1_2_1" hidden="1">{"'RIN-INTRANET'!$A$1:$K$71"}</definedName>
    <definedName name="dflr_1_2_2" localSheetId="0" hidden="1">{"'RIN-INTRANET'!$A$1:$K$71"}</definedName>
    <definedName name="dflr_1_2_2" localSheetId="1" hidden="1">{"'RIN-INTRANET'!$A$1:$K$71"}</definedName>
    <definedName name="dflr_1_2_2" hidden="1">{"'RIN-INTRANET'!$A$1:$K$71"}</definedName>
    <definedName name="dflr_1_2_3" localSheetId="0" hidden="1">{"'RIN-INTRANET'!$A$1:$K$71"}</definedName>
    <definedName name="dflr_1_2_3" localSheetId="1" hidden="1">{"'RIN-INTRANET'!$A$1:$K$71"}</definedName>
    <definedName name="dflr_1_2_3" hidden="1">{"'RIN-INTRANET'!$A$1:$K$71"}</definedName>
    <definedName name="dflr_1_3" localSheetId="0" hidden="1">{"'RIN-INTRANET'!$A$1:$K$71"}</definedName>
    <definedName name="dflr_1_3" localSheetId="1" hidden="1">{"'RIN-INTRANET'!$A$1:$K$71"}</definedName>
    <definedName name="dflr_1_3" hidden="1">{"'RIN-INTRANET'!$A$1:$K$71"}</definedName>
    <definedName name="dflr_1_4" localSheetId="0" hidden="1">{"'RIN-INTRANET'!$A$1:$K$71"}</definedName>
    <definedName name="dflr_1_4" localSheetId="1" hidden="1">{"'RIN-INTRANET'!$A$1:$K$71"}</definedName>
    <definedName name="dflr_1_4" hidden="1">{"'RIN-INTRANET'!$A$1:$K$71"}</definedName>
    <definedName name="dflr_1_5" localSheetId="0" hidden="1">{"'RIN-INTRANET'!$A$1:$K$71"}</definedName>
    <definedName name="dflr_1_5" localSheetId="1" hidden="1">{"'RIN-INTRANET'!$A$1:$K$71"}</definedName>
    <definedName name="dflr_1_5" hidden="1">{"'RIN-INTRANET'!$A$1:$K$71"}</definedName>
    <definedName name="dflr_2" localSheetId="0" hidden="1">{"'RIN-INTRANET'!$A$1:$K$71"}</definedName>
    <definedName name="dflr_2" localSheetId="1" hidden="1">{"'RIN-INTRANET'!$A$1:$K$71"}</definedName>
    <definedName name="dflr_2" hidden="1">{"'RIN-INTRANET'!$A$1:$K$71"}</definedName>
    <definedName name="dflr_2_1" localSheetId="0" hidden="1">{"'RIN-INTRANET'!$A$1:$K$71"}</definedName>
    <definedName name="dflr_2_1" localSheetId="1" hidden="1">{"'RIN-INTRANET'!$A$1:$K$71"}</definedName>
    <definedName name="dflr_2_1" hidden="1">{"'RIN-INTRANET'!$A$1:$K$71"}</definedName>
    <definedName name="dflr_2_2" localSheetId="0" hidden="1">{"'RIN-INTRANET'!$A$1:$K$71"}</definedName>
    <definedName name="dflr_2_2" localSheetId="1" hidden="1">{"'RIN-INTRANET'!$A$1:$K$71"}</definedName>
    <definedName name="dflr_2_2" hidden="1">{"'RIN-INTRANET'!$A$1:$K$71"}</definedName>
    <definedName name="dflr_2_3" localSheetId="0" hidden="1">{"'RIN-INTRANET'!$A$1:$K$71"}</definedName>
    <definedName name="dflr_2_3" localSheetId="1" hidden="1">{"'RIN-INTRANET'!$A$1:$K$71"}</definedName>
    <definedName name="dflr_2_3" hidden="1">{"'RIN-INTRANET'!$A$1:$K$71"}</definedName>
    <definedName name="dflr_2_4" localSheetId="0" hidden="1">{"'RIN-INTRANET'!$A$1:$K$71"}</definedName>
    <definedName name="dflr_2_4" localSheetId="1" hidden="1">{"'RIN-INTRANET'!$A$1:$K$71"}</definedName>
    <definedName name="dflr_2_4" hidden="1">{"'RIN-INTRANET'!$A$1:$K$71"}</definedName>
    <definedName name="dflr_3" localSheetId="0" hidden="1">{"'RIN-INTRANET'!$A$1:$K$71"}</definedName>
    <definedName name="dflr_3" localSheetId="1" hidden="1">{"'RIN-INTRANET'!$A$1:$K$71"}</definedName>
    <definedName name="dflr_3" hidden="1">{"'RIN-INTRANET'!$A$1:$K$71"}</definedName>
    <definedName name="dflr_4" localSheetId="0" hidden="1">{"'RIN-INTRANET'!$A$1:$K$71"}</definedName>
    <definedName name="dflr_4" localSheetId="1" hidden="1">{"'RIN-INTRANET'!$A$1:$K$71"}</definedName>
    <definedName name="dflr_4" hidden="1">{"'RIN-INTRANET'!$A$1:$K$71"}</definedName>
    <definedName name="dflr_5" localSheetId="0" hidden="1">{"'RIN-INTRANET'!$A$1:$K$71"}</definedName>
    <definedName name="dflr_5" localSheetId="1" hidden="1">{"'RIN-INTRANET'!$A$1:$K$71"}</definedName>
    <definedName name="dflr_5" hidden="1">{"'RIN-INTRANET'!$A$1:$K$71"}</definedName>
    <definedName name="dflr1" localSheetId="0" hidden="1">{"'RIN-INTRANET'!$A$1:$K$71"}</definedName>
    <definedName name="dflr1" localSheetId="1" hidden="1">{"'RIN-INTRANET'!$A$1:$K$71"}</definedName>
    <definedName name="dflr1" hidden="1">{"'RIN-INTRANET'!$A$1:$K$71"}</definedName>
    <definedName name="dflr1_1" localSheetId="0" hidden="1">{"'RIN-INTRANET'!$A$1:$K$71"}</definedName>
    <definedName name="dflr1_1" localSheetId="1" hidden="1">{"'RIN-INTRANET'!$A$1:$K$71"}</definedName>
    <definedName name="dflr1_1" hidden="1">{"'RIN-INTRANET'!$A$1:$K$71"}</definedName>
    <definedName name="dflr1_1_1" localSheetId="0" hidden="1">{"'RIN-INTRANET'!$A$1:$K$71"}</definedName>
    <definedName name="dflr1_1_1" localSheetId="1" hidden="1">{"'RIN-INTRANET'!$A$1:$K$71"}</definedName>
    <definedName name="dflr1_1_1" hidden="1">{"'RIN-INTRANET'!$A$1:$K$71"}</definedName>
    <definedName name="dflr1_1_2" localSheetId="0" hidden="1">{"'RIN-INTRANET'!$A$1:$K$71"}</definedName>
    <definedName name="dflr1_1_2" localSheetId="1" hidden="1">{"'RIN-INTRANET'!$A$1:$K$71"}</definedName>
    <definedName name="dflr1_1_2" hidden="1">{"'RIN-INTRANET'!$A$1:$K$71"}</definedName>
    <definedName name="dflr1_1_3" localSheetId="0" hidden="1">{"'RIN-INTRANET'!$A$1:$K$71"}</definedName>
    <definedName name="dflr1_1_3" localSheetId="1" hidden="1">{"'RIN-INTRANET'!$A$1:$K$71"}</definedName>
    <definedName name="dflr1_1_3" hidden="1">{"'RIN-INTRANET'!$A$1:$K$71"}</definedName>
    <definedName name="dflr1_1_4" localSheetId="0" hidden="1">{"'RIN-INTRANET'!$A$1:$K$71"}</definedName>
    <definedName name="dflr1_1_4" localSheetId="1" hidden="1">{"'RIN-INTRANET'!$A$1:$K$71"}</definedName>
    <definedName name="dflr1_1_4" hidden="1">{"'RIN-INTRANET'!$A$1:$K$71"}</definedName>
    <definedName name="dflr1_2" localSheetId="0" hidden="1">{"'RIN-INTRANET'!$A$1:$K$71"}</definedName>
    <definedName name="dflr1_2" localSheetId="1" hidden="1">{"'RIN-INTRANET'!$A$1:$K$71"}</definedName>
    <definedName name="dflr1_2" hidden="1">{"'RIN-INTRANET'!$A$1:$K$71"}</definedName>
    <definedName name="dflr1_3" localSheetId="0" hidden="1">{"'RIN-INTRANET'!$A$1:$K$71"}</definedName>
    <definedName name="dflr1_3" localSheetId="1" hidden="1">{"'RIN-INTRANET'!$A$1:$K$71"}</definedName>
    <definedName name="dflr1_3" hidden="1">{"'RIN-INTRANET'!$A$1:$K$71"}</definedName>
    <definedName name="dflr1_4" localSheetId="0" hidden="1">{"'RIN-INTRANET'!$A$1:$K$71"}</definedName>
    <definedName name="dflr1_4" localSheetId="1" hidden="1">{"'RIN-INTRANET'!$A$1:$K$71"}</definedName>
    <definedName name="dflr1_4" hidden="1">{"'RIN-INTRANET'!$A$1:$K$71"}</definedName>
    <definedName name="dfnksadawegknsd" localSheetId="0" hidden="1">{"'RIN-INTRANET'!$A$1:$K$71"}</definedName>
    <definedName name="dfnksadawegknsd" localSheetId="1" hidden="1">{"'RIN-INTRANET'!$A$1:$K$71"}</definedName>
    <definedName name="dfnksadawegknsd" hidden="1">{"'RIN-INTRANET'!$A$1:$K$71"}</definedName>
    <definedName name="dfnksadawegknsd_1" localSheetId="0" hidden="1">{"'RIN-INTRANET'!$A$1:$K$71"}</definedName>
    <definedName name="dfnksadawegknsd_1" localSheetId="1" hidden="1">{"'RIN-INTRANET'!$A$1:$K$71"}</definedName>
    <definedName name="dfnksadawegknsd_1" hidden="1">{"'RIN-INTRANET'!$A$1:$K$71"}</definedName>
    <definedName name="dfnksadawegknsd_1_1" localSheetId="0" hidden="1">{"'RIN-INTRANET'!$A$1:$K$71"}</definedName>
    <definedName name="dfnksadawegknsd_1_1" localSheetId="1" hidden="1">{"'RIN-INTRANET'!$A$1:$K$71"}</definedName>
    <definedName name="dfnksadawegknsd_1_1" hidden="1">{"'RIN-INTRANET'!$A$1:$K$71"}</definedName>
    <definedName name="dfnksadawegknsd_1_1_1" localSheetId="0" hidden="1">{"'RIN-INTRANET'!$A$1:$K$71"}</definedName>
    <definedName name="dfnksadawegknsd_1_1_1" localSheetId="1" hidden="1">{"'RIN-INTRANET'!$A$1:$K$71"}</definedName>
    <definedName name="dfnksadawegknsd_1_1_1" hidden="1">{"'RIN-INTRANET'!$A$1:$K$71"}</definedName>
    <definedName name="dfnksadawegknsd_1_1_2" localSheetId="0" hidden="1">{"'RIN-INTRANET'!$A$1:$K$71"}</definedName>
    <definedName name="dfnksadawegknsd_1_1_2" localSheetId="1" hidden="1">{"'RIN-INTRANET'!$A$1:$K$71"}</definedName>
    <definedName name="dfnksadawegknsd_1_1_2" hidden="1">{"'RIN-INTRANET'!$A$1:$K$71"}</definedName>
    <definedName name="dfnksadawegknsd_1_1_3" localSheetId="0" hidden="1">{"'RIN-INTRANET'!$A$1:$K$71"}</definedName>
    <definedName name="dfnksadawegknsd_1_1_3" localSheetId="1" hidden="1">{"'RIN-INTRANET'!$A$1:$K$71"}</definedName>
    <definedName name="dfnksadawegknsd_1_1_3" hidden="1">{"'RIN-INTRANET'!$A$1:$K$71"}</definedName>
    <definedName name="dfnksadawegknsd_1_1_4" localSheetId="0" hidden="1">{"'RIN-INTRANET'!$A$1:$K$71"}</definedName>
    <definedName name="dfnksadawegknsd_1_1_4" localSheetId="1" hidden="1">{"'RIN-INTRANET'!$A$1:$K$71"}</definedName>
    <definedName name="dfnksadawegknsd_1_1_4" hidden="1">{"'RIN-INTRANET'!$A$1:$K$71"}</definedName>
    <definedName name="dfnksadawegknsd_1_2" localSheetId="0" hidden="1">{"'RIN-INTRANET'!$A$1:$K$71"}</definedName>
    <definedName name="dfnksadawegknsd_1_2" localSheetId="1" hidden="1">{"'RIN-INTRANET'!$A$1:$K$71"}</definedName>
    <definedName name="dfnksadawegknsd_1_2" hidden="1">{"'RIN-INTRANET'!$A$1:$K$71"}</definedName>
    <definedName name="dfnksadawegknsd_1_2_1" localSheetId="0" hidden="1">{"'RIN-INTRANET'!$A$1:$K$71"}</definedName>
    <definedName name="dfnksadawegknsd_1_2_1" localSheetId="1" hidden="1">{"'RIN-INTRANET'!$A$1:$K$71"}</definedName>
    <definedName name="dfnksadawegknsd_1_2_1" hidden="1">{"'RIN-INTRANET'!$A$1:$K$71"}</definedName>
    <definedName name="dfnksadawegknsd_1_2_2" localSheetId="0" hidden="1">{"'RIN-INTRANET'!$A$1:$K$71"}</definedName>
    <definedName name="dfnksadawegknsd_1_2_2" localSheetId="1" hidden="1">{"'RIN-INTRANET'!$A$1:$K$71"}</definedName>
    <definedName name="dfnksadawegknsd_1_2_2" hidden="1">{"'RIN-INTRANET'!$A$1:$K$71"}</definedName>
    <definedName name="dfnksadawegknsd_1_2_3" localSheetId="0" hidden="1">{"'RIN-INTRANET'!$A$1:$K$71"}</definedName>
    <definedName name="dfnksadawegknsd_1_2_3" localSheetId="1" hidden="1">{"'RIN-INTRANET'!$A$1:$K$71"}</definedName>
    <definedName name="dfnksadawegknsd_1_2_3" hidden="1">{"'RIN-INTRANET'!$A$1:$K$71"}</definedName>
    <definedName name="dfnksadawegknsd_1_3" localSheetId="0" hidden="1">{"'RIN-INTRANET'!$A$1:$K$71"}</definedName>
    <definedName name="dfnksadawegknsd_1_3" localSheetId="1" hidden="1">{"'RIN-INTRANET'!$A$1:$K$71"}</definedName>
    <definedName name="dfnksadawegknsd_1_3" hidden="1">{"'RIN-INTRANET'!$A$1:$K$71"}</definedName>
    <definedName name="dfnksadawegknsd_1_4" localSheetId="0" hidden="1">{"'RIN-INTRANET'!$A$1:$K$71"}</definedName>
    <definedName name="dfnksadawegknsd_1_4" localSheetId="1" hidden="1">{"'RIN-INTRANET'!$A$1:$K$71"}</definedName>
    <definedName name="dfnksadawegknsd_1_4" hidden="1">{"'RIN-INTRANET'!$A$1:$K$71"}</definedName>
    <definedName name="dfnksadawegknsd_1_5" localSheetId="0" hidden="1">{"'RIN-INTRANET'!$A$1:$K$71"}</definedName>
    <definedName name="dfnksadawegknsd_1_5" localSheetId="1" hidden="1">{"'RIN-INTRANET'!$A$1:$K$71"}</definedName>
    <definedName name="dfnksadawegknsd_1_5" hidden="1">{"'RIN-INTRANET'!$A$1:$K$71"}</definedName>
    <definedName name="dfnksadawegknsd_2" localSheetId="0" hidden="1">{"'RIN-INTRANET'!$A$1:$K$71"}</definedName>
    <definedName name="dfnksadawegknsd_2" localSheetId="1" hidden="1">{"'RIN-INTRANET'!$A$1:$K$71"}</definedName>
    <definedName name="dfnksadawegknsd_2" hidden="1">{"'RIN-INTRANET'!$A$1:$K$71"}</definedName>
    <definedName name="dfnksadawegknsd_2_1" localSheetId="0" hidden="1">{"'RIN-INTRANET'!$A$1:$K$71"}</definedName>
    <definedName name="dfnksadawegknsd_2_1" localSheetId="1" hidden="1">{"'RIN-INTRANET'!$A$1:$K$71"}</definedName>
    <definedName name="dfnksadawegknsd_2_1" hidden="1">{"'RIN-INTRANET'!$A$1:$K$71"}</definedName>
    <definedName name="dfnksadawegknsd_2_2" localSheetId="0" hidden="1">{"'RIN-INTRANET'!$A$1:$K$71"}</definedName>
    <definedName name="dfnksadawegknsd_2_2" localSheetId="1" hidden="1">{"'RIN-INTRANET'!$A$1:$K$71"}</definedName>
    <definedName name="dfnksadawegknsd_2_2" hidden="1">{"'RIN-INTRANET'!$A$1:$K$71"}</definedName>
    <definedName name="dfnksadawegknsd_2_3" localSheetId="0" hidden="1">{"'RIN-INTRANET'!$A$1:$K$71"}</definedName>
    <definedName name="dfnksadawegknsd_2_3" localSheetId="1" hidden="1">{"'RIN-INTRANET'!$A$1:$K$71"}</definedName>
    <definedName name="dfnksadawegknsd_2_3" hidden="1">{"'RIN-INTRANET'!$A$1:$K$71"}</definedName>
    <definedName name="dfnksadawegknsd_2_4" localSheetId="0" hidden="1">{"'RIN-INTRANET'!$A$1:$K$71"}</definedName>
    <definedName name="dfnksadawegknsd_2_4" localSheetId="1" hidden="1">{"'RIN-INTRANET'!$A$1:$K$71"}</definedName>
    <definedName name="dfnksadawegknsd_2_4" hidden="1">{"'RIN-INTRANET'!$A$1:$K$71"}</definedName>
    <definedName name="dfnksadawegknsd_3" localSheetId="0" hidden="1">{"'RIN-INTRANET'!$A$1:$K$71"}</definedName>
    <definedName name="dfnksadawegknsd_3" localSheetId="1" hidden="1">{"'RIN-INTRANET'!$A$1:$K$71"}</definedName>
    <definedName name="dfnksadawegknsd_3" hidden="1">{"'RIN-INTRANET'!$A$1:$K$71"}</definedName>
    <definedName name="dfnksadawegknsd_4" localSheetId="0" hidden="1">{"'RIN-INTRANET'!$A$1:$K$71"}</definedName>
    <definedName name="dfnksadawegknsd_4" localSheetId="1" hidden="1">{"'RIN-INTRANET'!$A$1:$K$71"}</definedName>
    <definedName name="dfnksadawegknsd_4" hidden="1">{"'RIN-INTRANET'!$A$1:$K$71"}</definedName>
    <definedName name="dfnksadawegknsd_5" localSheetId="0" hidden="1">{"'RIN-INTRANET'!$A$1:$K$71"}</definedName>
    <definedName name="dfnksadawegknsd_5" localSheetId="1" hidden="1">{"'RIN-INTRANET'!$A$1:$K$71"}</definedName>
    <definedName name="dfnksadawegknsd_5" hidden="1">{"'RIN-INTRANET'!$A$1:$K$71"}</definedName>
    <definedName name="dfsd" localSheetId="0">#REF!</definedName>
    <definedName name="dfsd" localSheetId="1">#REF!</definedName>
    <definedName name="dfsd">#REF!</definedName>
    <definedName name="dfsgsfgsdfgs" localSheetId="0">#REF!</definedName>
    <definedName name="dfsgsfgsdfgs" localSheetId="1">#REF!</definedName>
    <definedName name="dfsgsfgsdfgs">#REF!</definedName>
    <definedName name="dftyihiuh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">#REF!</definedName>
    <definedName name="DG">[44]Base!$X1</definedName>
    <definedName name="dg_1" localSheetId="0">[44]Base!#REF!</definedName>
    <definedName name="dg_1" localSheetId="1">#REF!</definedName>
    <definedName name="dg_1">[44]Base!#REF!</definedName>
    <definedName name="DG_S" localSheetId="0">#REF!</definedName>
    <definedName name="DG_S" localSheetId="1">#REF!</definedName>
    <definedName name="DG_S">#REF!</definedName>
    <definedName name="dghetrewty" localSheetId="0">#REF!</definedName>
    <definedName name="dghetrewty" localSheetId="1">#REF!</definedName>
    <definedName name="dghetrewty">#REF!</definedName>
    <definedName name="DGImonth" localSheetId="1">#REF!</definedName>
    <definedName name="DGImonth">#REF!</definedName>
    <definedName name="DGproj">#N/A</definedName>
    <definedName name="dh" localSheetId="1">#REF!</definedName>
    <definedName name="dh">'[54]Prog-Ejec'!$A$142</definedName>
    <definedName name="dhdty" localSheetId="1">#REF!</definedName>
    <definedName name="dhdty">'[54]Prog-Ejec'!$A$157</definedName>
    <definedName name="DIC" localSheetId="0">#REF!</definedName>
    <definedName name="DIC" localSheetId="1">#REF!</definedName>
    <definedName name="DIC">#REF!</definedName>
    <definedName name="DISBURSEMENT" localSheetId="1">#REF!</definedName>
    <definedName name="DISBURSEMENT">#REF!</definedName>
    <definedName name="Discount_IDA" localSheetId="0">#REF!</definedName>
    <definedName name="Discount_IDA" localSheetId="1">#REF!</definedName>
    <definedName name="Discount_IDA">#REF!</definedName>
    <definedName name="Discount_IDA1" localSheetId="1">#REF!</definedName>
    <definedName name="Discount_IDA1">#REF!</definedName>
    <definedName name="Discount_NC" localSheetId="0">#REF!</definedName>
    <definedName name="Discount_NC" localSheetId="1">#REF!</definedName>
    <definedName name="Discount_NC">#REF!</definedName>
    <definedName name="DiscountRate" localSheetId="0">#REF!</definedName>
    <definedName name="DiscountRate" localSheetId="1">#REF!</definedName>
    <definedName name="DiscountRate">#REF!</definedName>
    <definedName name="Discrep.Est." localSheetId="0">#REF!</definedName>
    <definedName name="Discrep.Est." localSheetId="1">#REF!</definedName>
    <definedName name="Discrep.Est.">#REF!</definedName>
    <definedName name="DISPONIBILIDAD" localSheetId="0">#REF!</definedName>
    <definedName name="DISPONIBILIDAD" localSheetId="1">#REF!</definedName>
    <definedName name="DISPONIBILIDAD">#REF!</definedName>
    <definedName name="djdjflk" localSheetId="0" hidden="1">{"'RIN-INTRANET'!$A$1:$K$71"}</definedName>
    <definedName name="djdjflk" localSheetId="1" hidden="1">{"'RIN-INTRANET'!$A$1:$K$71"}</definedName>
    <definedName name="djdjflk" hidden="1">{"'RIN-INTRANET'!$A$1:$K$71"}</definedName>
    <definedName name="djdjflk_1" localSheetId="0" hidden="1">{"'RIN-INTRANET'!$A$1:$K$71"}</definedName>
    <definedName name="djdjflk_1" localSheetId="1" hidden="1">{"'RIN-INTRANET'!$A$1:$K$71"}</definedName>
    <definedName name="djdjflk_1" hidden="1">{"'RIN-INTRANET'!$A$1:$K$71"}</definedName>
    <definedName name="djdjflk_1_1" localSheetId="0" hidden="1">{"'RIN-INTRANET'!$A$1:$K$71"}</definedName>
    <definedName name="djdjflk_1_1" localSheetId="1" hidden="1">{"'RIN-INTRANET'!$A$1:$K$71"}</definedName>
    <definedName name="djdjflk_1_1" hidden="1">{"'RIN-INTRANET'!$A$1:$K$71"}</definedName>
    <definedName name="djdjflk_1_2" localSheetId="0" hidden="1">{"'RIN-INTRANET'!$A$1:$K$71"}</definedName>
    <definedName name="djdjflk_1_2" localSheetId="1" hidden="1">{"'RIN-INTRANET'!$A$1:$K$71"}</definedName>
    <definedName name="djdjflk_1_2" hidden="1">{"'RIN-INTRANET'!$A$1:$K$71"}</definedName>
    <definedName name="djdjflk_1_3" localSheetId="0" hidden="1">{"'RIN-INTRANET'!$A$1:$K$71"}</definedName>
    <definedName name="djdjflk_1_3" localSheetId="1" hidden="1">{"'RIN-INTRANET'!$A$1:$K$71"}</definedName>
    <definedName name="djdjflk_1_3" hidden="1">{"'RIN-INTRANET'!$A$1:$K$71"}</definedName>
    <definedName name="djdjflk_1_4" localSheetId="0" hidden="1">{"'RIN-INTRANET'!$A$1:$K$71"}</definedName>
    <definedName name="djdjflk_1_4" localSheetId="1" hidden="1">{"'RIN-INTRANET'!$A$1:$K$71"}</definedName>
    <definedName name="djdjflk_1_4" hidden="1">{"'RIN-INTRANET'!$A$1:$K$71"}</definedName>
    <definedName name="djdjflk_2" localSheetId="0" hidden="1">{"'RIN-INTRANET'!$A$1:$K$71"}</definedName>
    <definedName name="djdjflk_2" localSheetId="1" hidden="1">{"'RIN-INTRANET'!$A$1:$K$71"}</definedName>
    <definedName name="djdjflk_2" hidden="1">{"'RIN-INTRANET'!$A$1:$K$71"}</definedName>
    <definedName name="djdjflk_3" localSheetId="0" hidden="1">{"'RIN-INTRANET'!$A$1:$K$71"}</definedName>
    <definedName name="djdjflk_3" localSheetId="1" hidden="1">{"'RIN-INTRANET'!$A$1:$K$71"}</definedName>
    <definedName name="djdjflk_3" hidden="1">{"'RIN-INTRANET'!$A$1:$K$71"}</definedName>
    <definedName name="djdjflk_4" localSheetId="0" hidden="1">{"'RIN-INTRANET'!$A$1:$K$71"}</definedName>
    <definedName name="djdjflk_4" localSheetId="1" hidden="1">{"'RIN-INTRANET'!$A$1:$K$71"}</definedName>
    <definedName name="djdjflk_4" hidden="1">{"'RIN-INTRANET'!$A$1:$K$71"}</definedName>
    <definedName name="djop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FJDS">#N/A</definedName>
    <definedName name="DKK" localSheetId="1">#REF!</definedName>
    <definedName name="DKK">#REF!</definedName>
    <definedName name="dlcdpr" localSheetId="1">#REF!</definedName>
    <definedName name="dlcdpr">[44]Base!$BA1</definedName>
    <definedName name="dle_1" localSheetId="0">[44]Base!#REF!</definedName>
    <definedName name="dle_1" localSheetId="1">#REF!</definedName>
    <definedName name="dle_1">[44]Base!#REF!</definedName>
    <definedName name="DLEMISA" localSheetId="0">#REF!</definedName>
    <definedName name="DLEMISA" localSheetId="1">#REF!</definedName>
    <definedName name="DLEMISA">#REF!</definedName>
    <definedName name="DLEMISION" localSheetId="0">#REF!</definedName>
    <definedName name="DLEMISION" localSheetId="1">#REF!</definedName>
    <definedName name="DLEMISION">#REF!</definedName>
    <definedName name="dlemision_1" localSheetId="0">[44]Base!#REF!</definedName>
    <definedName name="dlemision_1" localSheetId="1">#REF!</definedName>
    <definedName name="dlemision_1">[44]Base!#REF!</definedName>
    <definedName name="DLICOM" localSheetId="0">#REF!</definedName>
    <definedName name="DLICOM" localSheetId="1">#REF!</definedName>
    <definedName name="DLICOM">#REF!</definedName>
    <definedName name="DLICOMSA" localSheetId="0">#REF!</definedName>
    <definedName name="DLICOMSA" localSheetId="1">#REF!</definedName>
    <definedName name="DLICOMSA">#REF!</definedName>
    <definedName name="DLICON" localSheetId="0">#REF!</definedName>
    <definedName name="DLICON" localSheetId="1">#REF!</definedName>
    <definedName name="DLICON">#REF!</definedName>
    <definedName name="DLIMAE" localSheetId="0">#REF!</definedName>
    <definedName name="DLIMAE" localSheetId="1">#REF!</definedName>
    <definedName name="DLIMAE">#REF!</definedName>
    <definedName name="DLIMAESA" localSheetId="0">#REF!</definedName>
    <definedName name="DLIMAESA" localSheetId="1">#REF!</definedName>
    <definedName name="DLIMAESA">#REF!</definedName>
    <definedName name="DLIPC" localSheetId="0">#REF!</definedName>
    <definedName name="DLIPC" localSheetId="1">#REF!</definedName>
    <definedName name="DLIPC">#REF!</definedName>
    <definedName name="DLIPCSA" localSheetId="0">#REF!</definedName>
    <definedName name="DLIPCSA" localSheetId="1">#REF!</definedName>
    <definedName name="DLIPCSA">#REF!</definedName>
    <definedName name="dlp" localSheetId="1">#REF!</definedName>
    <definedName name="dlp">[44]Base!$BL1</definedName>
    <definedName name="dlp_1" localSheetId="0">[44]Base!#REF!</definedName>
    <definedName name="dlp_1" localSheetId="1">#REF!</definedName>
    <definedName name="dlp_1">[44]Base!#REF!</definedName>
    <definedName name="dlpesp_1" localSheetId="0">[44]Base!#REF!</definedName>
    <definedName name="dlpesp_1" localSheetId="1">#REF!</definedName>
    <definedName name="dlpesp_1">[44]Base!#REF!</definedName>
    <definedName name="dlpmc" localSheetId="1">#REF!</definedName>
    <definedName name="dlpmc">[44]Base!$BQ1</definedName>
    <definedName name="dlpmdoll" localSheetId="1">#REF!</definedName>
    <definedName name="dlpmdoll">[44]Base!$BO1</definedName>
    <definedName name="dlpx" localSheetId="1">#REF!</definedName>
    <definedName name="dlpx">[44]Base!$BS1</definedName>
    <definedName name="dlpy_1" localSheetId="0">[44]Base!#REF!</definedName>
    <definedName name="dlpy_1" localSheetId="1">#REF!</definedName>
    <definedName name="dlpy_1">[44]Base!#REF!</definedName>
    <definedName name="DLTC" localSheetId="0">#REF!</definedName>
    <definedName name="DLTC" localSheetId="1">#REF!</definedName>
    <definedName name="DLTC">#REF!</definedName>
    <definedName name="dlx" localSheetId="1">#REF!</definedName>
    <definedName name="dlx">[44]Base!$CA1</definedName>
    <definedName name="dlxusa.use" localSheetId="1">#REF!</definedName>
    <definedName name="dlxusa.use">#REF!</definedName>
    <definedName name="dly_1" localSheetId="0">[44]Base!#REF!</definedName>
    <definedName name="dly_1" localSheetId="1">#REF!</definedName>
    <definedName name="dly_1">[44]Base!#REF!</definedName>
    <definedName name="dly_2" localSheetId="0">[44]Base!#REF!</definedName>
    <definedName name="dly_2" localSheetId="1">#REF!</definedName>
    <definedName name="dly_2">[44]Base!#REF!</definedName>
    <definedName name="dlycte" localSheetId="1">#REF!</definedName>
    <definedName name="dlycte">[44]Base!$CF1</definedName>
    <definedName name="dlycte_2" localSheetId="0">[44]Base!#REF!</definedName>
    <definedName name="dlycte_2" localSheetId="1">#REF!</definedName>
    <definedName name="dlycte_2">[44]Base!#REF!</definedName>
    <definedName name="DM" localSheetId="1">#REF!</definedName>
    <definedName name="DM">[44]Base!$Y1</definedName>
    <definedName name="DMBYS" localSheetId="1">#REF!</definedName>
    <definedName name="DMBYS">[77]RESULTADOS!$A$86:$IV$86</definedName>
    <definedName name="DMPBCH" localSheetId="1">#REF!</definedName>
    <definedName name="DMPBCH">[44]Base!$Y1</definedName>
    <definedName name="DMU" localSheetId="1">#REF!</definedName>
    <definedName name="DMU">#REF!</definedName>
    <definedName name="DNP" localSheetId="1">#REF!</definedName>
    <definedName name="DNP">[77]SUPUESTOS!A$18</definedName>
    <definedName name="DO" localSheetId="0">#REF!</definedName>
    <definedName name="DO" localSheetId="1">#REF!</definedName>
    <definedName name="DO">#REF!</definedName>
    <definedName name="docint" localSheetId="0">#REF!</definedName>
    <definedName name="docint" localSheetId="1">#REF!</definedName>
    <definedName name="docint">#REF!</definedName>
    <definedName name="DOS" localSheetId="0" hidden="1">{"'RIN-INTRANET'!$A$1:$K$71"}</definedName>
    <definedName name="DOS" localSheetId="1" hidden="1">{"'RIN-INTRANET'!$A$1:$K$71"}</definedName>
    <definedName name="DOS" hidden="1">{"'RIN-INTRANET'!$A$1:$K$71"}</definedName>
    <definedName name="DP" localSheetId="0">[44]Base!#REF!</definedName>
    <definedName name="DP" localSheetId="1">#REF!</definedName>
    <definedName name="DP">[44]Base!#REF!</definedName>
    <definedName name="DPCAJA" localSheetId="1">#REF!</definedName>
    <definedName name="DPCAJA">[44]Base!$AB1</definedName>
    <definedName name="DPCAJAF" localSheetId="0">[44]Base!#REF!</definedName>
    <definedName name="DPCAJAF" localSheetId="1">#REF!</definedName>
    <definedName name="DPCAJAF">[44]Base!#REF!</definedName>
    <definedName name="DPOB" localSheetId="1">#REF!</definedName>
    <definedName name="DPOB">[77]SUPUESTOS!A$7</definedName>
    <definedName name="DPP" localSheetId="0">[44]Base!#REF!</definedName>
    <definedName name="DPP" localSheetId="1">#REF!</definedName>
    <definedName name="DPP">[44]Base!#REF!</definedName>
    <definedName name="DPR" localSheetId="0">[44]Base!#REF!</definedName>
    <definedName name="DPR" localSheetId="1">#REF!</definedName>
    <definedName name="DPR">[44]Base!#REF!</definedName>
    <definedName name="Dproj">#N/A</definedName>
    <definedName name="dr" localSheetId="1">#REF!</definedName>
    <definedName name="dr">#REF!</definedName>
    <definedName name="DRFP" localSheetId="1">#REF!</definedName>
    <definedName name="DRFP">'[77]SMONET-FINANC'!$A$99:$IV$99</definedName>
    <definedName name="drin" localSheetId="1">#REF!</definedName>
    <definedName name="drin">[44]Base!$AC1</definedName>
    <definedName name="drth" localSheetId="0" hidden="1">{"Minpmon",#N/A,FALSE,"Monthinput"}</definedName>
    <definedName name="drth" localSheetId="1" hidden="1">{"Minpmon",#N/A,FALSE,"Monthinput"}</definedName>
    <definedName name="drth" hidden="1">{"Minpmon",#N/A,FALSE,"Monthinput"}</definedName>
    <definedName name="DS" localSheetId="0">#REF!</definedName>
    <definedName name="DS" localSheetId="1">#REF!</definedName>
    <definedName name="DS">#REF!</definedName>
    <definedName name="dsa" localSheetId="0" hidden="1">{"Tab1",#N/A,FALSE,"P";"Tab2",#N/A,FALSE,"P"}</definedName>
    <definedName name="dsa" localSheetId="1" hidden="1">{"Tab1",#N/A,FALSE,"P";"Tab2",#N/A,FALSE,"P"}</definedName>
    <definedName name="dsa" hidden="1">{"Tab1",#N/A,FALSE,"P";"Tab2",#N/A,FALSE,"P"}</definedName>
    <definedName name="dsaf" localSheetId="0" hidden="1">{"Riqfin97",#N/A,FALSE,"Tran";"Riqfinpro",#N/A,FALSE,"Tran"}</definedName>
    <definedName name="dsaf" localSheetId="1" hidden="1">{"Riqfin97",#N/A,FALSE,"Tran";"Riqfinpro",#N/A,FALSE,"Tran"}</definedName>
    <definedName name="dsaf" hidden="1">{"Riqfin97",#N/A,FALSE,"Tran";"Riqfinpro",#N/A,FALSE,"Tran"}</definedName>
    <definedName name="dsaf_1" localSheetId="0" hidden="1">{"Riqfin97",#N/A,FALSE,"Tran";"Riqfinpro",#N/A,FALSE,"Tran"}</definedName>
    <definedName name="dsaf_1" localSheetId="1" hidden="1">{"Riqfin97",#N/A,FALSE,"Tran";"Riqfinpro",#N/A,FALSE,"Tran"}</definedName>
    <definedName name="dsaf_1" hidden="1">{"Riqfin97",#N/A,FALSE,"Tran";"Riqfinpro",#N/A,FALSE,"Tran"}</definedName>
    <definedName name="dsaf_1_1" localSheetId="0" hidden="1">{"Riqfin97",#N/A,FALSE,"Tran";"Riqfinpro",#N/A,FALSE,"Tran"}</definedName>
    <definedName name="dsaf_1_1" localSheetId="1" hidden="1">{"Riqfin97",#N/A,FALSE,"Tran";"Riqfinpro",#N/A,FALSE,"Tran"}</definedName>
    <definedName name="dsaf_1_1" hidden="1">{"Riqfin97",#N/A,FALSE,"Tran";"Riqfinpro",#N/A,FALSE,"Tran"}</definedName>
    <definedName name="dsaf_1_2" localSheetId="0" hidden="1">{"Riqfin97",#N/A,FALSE,"Tran";"Riqfinpro",#N/A,FALSE,"Tran"}</definedName>
    <definedName name="dsaf_1_2" localSheetId="1" hidden="1">{"Riqfin97",#N/A,FALSE,"Tran";"Riqfinpro",#N/A,FALSE,"Tran"}</definedName>
    <definedName name="dsaf_1_2" hidden="1">{"Riqfin97",#N/A,FALSE,"Tran";"Riqfinpro",#N/A,FALSE,"Tran"}</definedName>
    <definedName name="dsaf_1_3" localSheetId="0" hidden="1">{"Riqfin97",#N/A,FALSE,"Tran";"Riqfinpro",#N/A,FALSE,"Tran"}</definedName>
    <definedName name="dsaf_1_3" localSheetId="1" hidden="1">{"Riqfin97",#N/A,FALSE,"Tran";"Riqfinpro",#N/A,FALSE,"Tran"}</definedName>
    <definedName name="dsaf_1_3" hidden="1">{"Riqfin97",#N/A,FALSE,"Tran";"Riqfinpro",#N/A,FALSE,"Tran"}</definedName>
    <definedName name="dsaf_1_4" localSheetId="0" hidden="1">{"Riqfin97",#N/A,FALSE,"Tran";"Riqfinpro",#N/A,FALSE,"Tran"}</definedName>
    <definedName name="dsaf_1_4" localSheetId="1" hidden="1">{"Riqfin97",#N/A,FALSE,"Tran";"Riqfinpro",#N/A,FALSE,"Tran"}</definedName>
    <definedName name="dsaf_1_4" hidden="1">{"Riqfin97",#N/A,FALSE,"Tran";"Riqfinpro",#N/A,FALSE,"Tran"}</definedName>
    <definedName name="dsaf_2" localSheetId="0" hidden="1">{"Riqfin97",#N/A,FALSE,"Tran";"Riqfinpro",#N/A,FALSE,"Tran"}</definedName>
    <definedName name="dsaf_2" localSheetId="1" hidden="1">{"Riqfin97",#N/A,FALSE,"Tran";"Riqfinpro",#N/A,FALSE,"Tran"}</definedName>
    <definedName name="dsaf_2" hidden="1">{"Riqfin97",#N/A,FALSE,"Tran";"Riqfinpro",#N/A,FALSE,"Tran"}</definedName>
    <definedName name="dsaf_3" localSheetId="0" hidden="1">{"Riqfin97",#N/A,FALSE,"Tran";"Riqfinpro",#N/A,FALSE,"Tran"}</definedName>
    <definedName name="dsaf_3" localSheetId="1" hidden="1">{"Riqfin97",#N/A,FALSE,"Tran";"Riqfinpro",#N/A,FALSE,"Tran"}</definedName>
    <definedName name="dsaf_3" hidden="1">{"Riqfin97",#N/A,FALSE,"Tran";"Riqfinpro",#N/A,FALSE,"Tran"}</definedName>
    <definedName name="dsaf_4" localSheetId="0" hidden="1">{"Riqfin97",#N/A,FALSE,"Tran";"Riqfinpro",#N/A,FALSE,"Tran"}</definedName>
    <definedName name="dsaf_4" localSheetId="1" hidden="1">{"Riqfin97",#N/A,FALSE,"Tran";"Riqfinpro",#N/A,FALSE,"Tran"}</definedName>
    <definedName name="dsaf_4" hidden="1">{"Riqfin97",#N/A,FALSE,"Tran";"Riqfinpro",#N/A,FALSE,"Tran"}</definedName>
    <definedName name="dsaout" localSheetId="1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I" localSheetId="0">#REF!</definedName>
    <definedName name="DSDSI" localSheetId="1">#REF!</definedName>
    <definedName name="DSDSI">#REF!</definedName>
    <definedName name="DSDSP" localSheetId="0">#REF!</definedName>
    <definedName name="DSDSP" localSheetId="1">#REF!</definedName>
    <definedName name="DSDSP">#REF!</definedName>
    <definedName name="DSI" localSheetId="0">#REF!</definedName>
    <definedName name="DSI" localSheetId="1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JFDSA">#N/A</definedName>
    <definedName name="DSP" localSheetId="0">#REF!</definedName>
    <definedName name="DSP" localSheetId="1">#REF!</definedName>
    <definedName name="DSP">#REF!</definedName>
    <definedName name="DSPBproj">#N/A</definedName>
    <definedName name="DSPG" localSheetId="0">#REF!</definedName>
    <definedName name="DSPG" localSheetId="1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localSheetId="0" hidden="1">{"Riqfin97",#N/A,FALSE,"Tran";"Riqfinpro",#N/A,FALSE,"Tran"}</definedName>
    <definedName name="dsrgwegr" localSheetId="1" hidden="1">{"Riqfin97",#N/A,FALSE,"Tran";"Riqfinpro",#N/A,FALSE,"Tran"}</definedName>
    <definedName name="dsrgwegr" hidden="1">{"Riqfin97",#N/A,FALSE,"Tran";"Riqfinpro",#N/A,FALSE,"Tran"}</definedName>
    <definedName name="dsrgwegr_1" localSheetId="0" hidden="1">{"Riqfin97",#N/A,FALSE,"Tran";"Riqfinpro",#N/A,FALSE,"Tran"}</definedName>
    <definedName name="dsrgwegr_1" localSheetId="1" hidden="1">{"Riqfin97",#N/A,FALSE,"Tran";"Riqfinpro",#N/A,FALSE,"Tran"}</definedName>
    <definedName name="dsrgwegr_1" hidden="1">{"Riqfin97",#N/A,FALSE,"Tran";"Riqfinpro",#N/A,FALSE,"Tran"}</definedName>
    <definedName name="dsrgwegr_1_1" localSheetId="0" hidden="1">{"Riqfin97",#N/A,FALSE,"Tran";"Riqfinpro",#N/A,FALSE,"Tran"}</definedName>
    <definedName name="dsrgwegr_1_1" localSheetId="1" hidden="1">{"Riqfin97",#N/A,FALSE,"Tran";"Riqfinpro",#N/A,FALSE,"Tran"}</definedName>
    <definedName name="dsrgwegr_1_1" hidden="1">{"Riqfin97",#N/A,FALSE,"Tran";"Riqfinpro",#N/A,FALSE,"Tran"}</definedName>
    <definedName name="dsrgwegr_1_2" localSheetId="0" hidden="1">{"Riqfin97",#N/A,FALSE,"Tran";"Riqfinpro",#N/A,FALSE,"Tran"}</definedName>
    <definedName name="dsrgwegr_1_2" localSheetId="1" hidden="1">{"Riqfin97",#N/A,FALSE,"Tran";"Riqfinpro",#N/A,FALSE,"Tran"}</definedName>
    <definedName name="dsrgwegr_1_2" hidden="1">{"Riqfin97",#N/A,FALSE,"Tran";"Riqfinpro",#N/A,FALSE,"Tran"}</definedName>
    <definedName name="dsrgwegr_1_3" localSheetId="0" hidden="1">{"Riqfin97",#N/A,FALSE,"Tran";"Riqfinpro",#N/A,FALSE,"Tran"}</definedName>
    <definedName name="dsrgwegr_1_3" localSheetId="1" hidden="1">{"Riqfin97",#N/A,FALSE,"Tran";"Riqfinpro",#N/A,FALSE,"Tran"}</definedName>
    <definedName name="dsrgwegr_1_3" hidden="1">{"Riqfin97",#N/A,FALSE,"Tran";"Riqfinpro",#N/A,FALSE,"Tran"}</definedName>
    <definedName name="dsrgwegr_1_4" localSheetId="0" hidden="1">{"Riqfin97",#N/A,FALSE,"Tran";"Riqfinpro",#N/A,FALSE,"Tran"}</definedName>
    <definedName name="dsrgwegr_1_4" localSheetId="1" hidden="1">{"Riqfin97",#N/A,FALSE,"Tran";"Riqfinpro",#N/A,FALSE,"Tran"}</definedName>
    <definedName name="dsrgwegr_1_4" hidden="1">{"Riqfin97",#N/A,FALSE,"Tran";"Riqfinpro",#N/A,FALSE,"Tran"}</definedName>
    <definedName name="dsrgwegr_2" localSheetId="0" hidden="1">{"Riqfin97",#N/A,FALSE,"Tran";"Riqfinpro",#N/A,FALSE,"Tran"}</definedName>
    <definedName name="dsrgwegr_2" localSheetId="1" hidden="1">{"Riqfin97",#N/A,FALSE,"Tran";"Riqfinpro",#N/A,FALSE,"Tran"}</definedName>
    <definedName name="dsrgwegr_2" hidden="1">{"Riqfin97",#N/A,FALSE,"Tran";"Riqfinpro",#N/A,FALSE,"Tran"}</definedName>
    <definedName name="dsrgwegr_3" localSheetId="0" hidden="1">{"Riqfin97",#N/A,FALSE,"Tran";"Riqfinpro",#N/A,FALSE,"Tran"}</definedName>
    <definedName name="dsrgwegr_3" localSheetId="1" hidden="1">{"Riqfin97",#N/A,FALSE,"Tran";"Riqfinpro",#N/A,FALSE,"Tran"}</definedName>
    <definedName name="dsrgwegr_3" hidden="1">{"Riqfin97",#N/A,FALSE,"Tran";"Riqfinpro",#N/A,FALSE,"Tran"}</definedName>
    <definedName name="dsrgwegr_4" localSheetId="0" hidden="1">{"Riqfin97",#N/A,FALSE,"Tran";"Riqfinpro",#N/A,FALSE,"Tran"}</definedName>
    <definedName name="dsrgwegr_4" localSheetId="1" hidden="1">{"Riqfin97",#N/A,FALSE,"Tran";"Riqfinpro",#N/A,FALSE,"Tran"}</definedName>
    <definedName name="dsrgwegr_4" hidden="1">{"Riqfin97",#N/A,FALSE,"Tran";"Riqfinpro",#N/A,FALSE,"Tran"}</definedName>
    <definedName name="DTS" localSheetId="1">#REF!</definedName>
    <definedName name="DTS">#REF!</definedName>
    <definedName name="dummy" localSheetId="1">#REF!</definedName>
    <definedName name="dummy">#REF!</definedName>
    <definedName name="dutch" localSheetId="0">#REF!</definedName>
    <definedName name="dutch" localSheetId="1">#REF!</definedName>
    <definedName name="dutch">#REF!</definedName>
    <definedName name="DXBYS" localSheetId="1">#REF!</definedName>
    <definedName name="DXBYS">[77]RESULTADOS!$A$82:$IV$82</definedName>
    <definedName name="E" localSheetId="0">'[91]PIB EN CORR'!#REF!</definedName>
    <definedName name="E" localSheetId="1">#REF!</definedName>
    <definedName name="E">'[91]PIB EN CORR'!#REF!</definedName>
    <definedName name="e_1" localSheetId="0">[44]Base!#REF!</definedName>
    <definedName name="e_1" localSheetId="1">#REF!</definedName>
    <definedName name="e_1">[44]Base!#REF!</definedName>
    <definedName name="e_1_1" localSheetId="0" hidden="1">{"'RIN-INTRANET'!$A$1:$K$71"}</definedName>
    <definedName name="e_1_1" localSheetId="1" hidden="1">{"'RIN-INTRANET'!$A$1:$K$71"}</definedName>
    <definedName name="e_1_1" hidden="1">{"'RIN-INTRANET'!$A$1:$K$71"}</definedName>
    <definedName name="e_1_2" localSheetId="0" hidden="1">{"'RIN-INTRANET'!$A$1:$K$71"}</definedName>
    <definedName name="e_1_2" localSheetId="1" hidden="1">{"'RIN-INTRANET'!$A$1:$K$71"}</definedName>
    <definedName name="e_1_2" hidden="1">{"'RIN-INTRANET'!$A$1:$K$71"}</definedName>
    <definedName name="e_1_3" localSheetId="0" hidden="1">{"'RIN-INTRANET'!$A$1:$K$71"}</definedName>
    <definedName name="e_1_3" localSheetId="1" hidden="1">{"'RIN-INTRANET'!$A$1:$K$71"}</definedName>
    <definedName name="e_1_3" hidden="1">{"'RIN-INTRANET'!$A$1:$K$71"}</definedName>
    <definedName name="e_1_4" localSheetId="0" hidden="1">{"'RIN-INTRANET'!$A$1:$K$71"}</definedName>
    <definedName name="e_1_4" localSheetId="1" hidden="1">{"'RIN-INTRANET'!$A$1:$K$71"}</definedName>
    <definedName name="e_1_4" hidden="1">{"'RIN-INTRANET'!$A$1:$K$71"}</definedName>
    <definedName name="e_2" localSheetId="0" hidden="1">{"'RIN-INTRANET'!$A$1:$K$71"}</definedName>
    <definedName name="e_2" localSheetId="1" hidden="1">{"'RIN-INTRANET'!$A$1:$K$71"}</definedName>
    <definedName name="e_2" hidden="1">{"'RIN-INTRANET'!$A$1:$K$71"}</definedName>
    <definedName name="e_2_1" localSheetId="0" hidden="1">{"'RIN-INTRANET'!$A$1:$K$71"}</definedName>
    <definedName name="e_2_1" localSheetId="1" hidden="1">{"'RIN-INTRANET'!$A$1:$K$71"}</definedName>
    <definedName name="e_2_1" hidden="1">{"'RIN-INTRANET'!$A$1:$K$71"}</definedName>
    <definedName name="e_2_1_1" localSheetId="0" hidden="1">{"'RIN-INTRANET'!$A$1:$K$71"}</definedName>
    <definedName name="e_2_1_1" localSheetId="1" hidden="1">{"'RIN-INTRANET'!$A$1:$K$71"}</definedName>
    <definedName name="e_2_1_1" hidden="1">{"'RIN-INTRANET'!$A$1:$K$71"}</definedName>
    <definedName name="e_2_1_2" localSheetId="0" hidden="1">{"'RIN-INTRANET'!$A$1:$K$71"}</definedName>
    <definedName name="e_2_1_2" localSheetId="1" hidden="1">{"'RIN-INTRANET'!$A$1:$K$71"}</definedName>
    <definedName name="e_2_1_2" hidden="1">{"'RIN-INTRANET'!$A$1:$K$71"}</definedName>
    <definedName name="e_2_1_3" localSheetId="0" hidden="1">{"'RIN-INTRANET'!$A$1:$K$71"}</definedName>
    <definedName name="e_2_1_3" localSheetId="1" hidden="1">{"'RIN-INTRANET'!$A$1:$K$71"}</definedName>
    <definedName name="e_2_1_3" hidden="1">{"'RIN-INTRANET'!$A$1:$K$71"}</definedName>
    <definedName name="e_2_1_4" localSheetId="0" hidden="1">{"'RIN-INTRANET'!$A$1:$K$71"}</definedName>
    <definedName name="e_2_1_4" localSheetId="1" hidden="1">{"'RIN-INTRANET'!$A$1:$K$71"}</definedName>
    <definedName name="e_2_1_4" hidden="1">{"'RIN-INTRANET'!$A$1:$K$71"}</definedName>
    <definedName name="e_2_2" localSheetId="0" hidden="1">{"'RIN-INTRANET'!$A$1:$K$71"}</definedName>
    <definedName name="e_2_2" localSheetId="1" hidden="1">{"'RIN-INTRANET'!$A$1:$K$71"}</definedName>
    <definedName name="e_2_2" hidden="1">{"'RIN-INTRANET'!$A$1:$K$71"}</definedName>
    <definedName name="e_2_3" localSheetId="0" hidden="1">{"'RIN-INTRANET'!$A$1:$K$71"}</definedName>
    <definedName name="e_2_3" localSheetId="1" hidden="1">{"'RIN-INTRANET'!$A$1:$K$71"}</definedName>
    <definedName name="e_2_3" hidden="1">{"'RIN-INTRANET'!$A$1:$K$71"}</definedName>
    <definedName name="e_2_4" localSheetId="0" hidden="1">{"'RIN-INTRANET'!$A$1:$K$71"}</definedName>
    <definedName name="e_2_4" localSheetId="1" hidden="1">{"'RIN-INTRANET'!$A$1:$K$71"}</definedName>
    <definedName name="e_2_4" hidden="1">{"'RIN-INTRANET'!$A$1:$K$71"}</definedName>
    <definedName name="e_3" localSheetId="0" hidden="1">{"'RIN-INTRANET'!$A$1:$K$71"}</definedName>
    <definedName name="e_3" localSheetId="1" hidden="1">{"'RIN-INTRANET'!$A$1:$K$71"}</definedName>
    <definedName name="e_3" hidden="1">{"'RIN-INTRANET'!$A$1:$K$71"}</definedName>
    <definedName name="e_3_1" localSheetId="0" hidden="1">{"'RIN-INTRANET'!$A$1:$K$71"}</definedName>
    <definedName name="e_3_1" localSheetId="1" hidden="1">{"'RIN-INTRANET'!$A$1:$K$71"}</definedName>
    <definedName name="e_3_1" hidden="1">{"'RIN-INTRANET'!$A$1:$K$71"}</definedName>
    <definedName name="e_3_2" localSheetId="0" hidden="1">{"'RIN-INTRANET'!$A$1:$K$71"}</definedName>
    <definedName name="e_3_2" localSheetId="1" hidden="1">{"'RIN-INTRANET'!$A$1:$K$71"}</definedName>
    <definedName name="e_3_2" hidden="1">{"'RIN-INTRANET'!$A$1:$K$71"}</definedName>
    <definedName name="e_3_3" localSheetId="0" hidden="1">{"'RIN-INTRANET'!$A$1:$K$71"}</definedName>
    <definedName name="e_3_3" localSheetId="1" hidden="1">{"'RIN-INTRANET'!$A$1:$K$71"}</definedName>
    <definedName name="e_3_3" hidden="1">{"'RIN-INTRANET'!$A$1:$K$71"}</definedName>
    <definedName name="e_3_4" localSheetId="0" hidden="1">{"'RIN-INTRANET'!$A$1:$K$71"}</definedName>
    <definedName name="e_3_4" localSheetId="1" hidden="1">{"'RIN-INTRANET'!$A$1:$K$71"}</definedName>
    <definedName name="e_3_4" hidden="1">{"'RIN-INTRANET'!$A$1:$K$71"}</definedName>
    <definedName name="e_4" localSheetId="0" hidden="1">{"'RIN-INTRANET'!$A$1:$K$71"}</definedName>
    <definedName name="e_4" localSheetId="1" hidden="1">{"'RIN-INTRANET'!$A$1:$K$71"}</definedName>
    <definedName name="e_4" hidden="1">{"'RIN-INTRANET'!$A$1:$K$71"}</definedName>
    <definedName name="e_5" localSheetId="0" hidden="1">{"'RIN-INTRANET'!$A$1:$K$71"}</definedName>
    <definedName name="e_5" localSheetId="1" hidden="1">{"'RIN-INTRANET'!$A$1:$K$71"}</definedName>
    <definedName name="e_5" hidden="1">{"'RIN-INTRANET'!$A$1:$K$71"}</definedName>
    <definedName name="Ecowas" localSheetId="1">#REF!</definedName>
    <definedName name="Ecowas">'[53]Debt 2009'!#REF!</definedName>
    <definedName name="ECU" localSheetId="1">#REF!</definedName>
    <definedName name="ECU">#REF!</definedName>
    <definedName name="ecyrt" localSheetId="0" hidden="1">{#N/A,#N/A,FALSE,"EXTDEBT"}</definedName>
    <definedName name="ecyrt" localSheetId="1" hidden="1">{#N/A,#N/A,FALSE,"EXTDEBT"}</definedName>
    <definedName name="ecyrt" hidden="1">{#N/A,#N/A,FALSE,"EXTDEBT"}</definedName>
    <definedName name="ed" localSheetId="0" hidden="1">{"Tab1",#N/A,FALSE,"P";"Tab2",#N/A,FALSE,"P"}</definedName>
    <definedName name="ed" localSheetId="1" hidden="1">{"Tab1",#N/A,FALSE,"P";"Tab2",#N/A,FALSE,"P"}</definedName>
    <definedName name="ed" hidden="1">{"Tab1",#N/A,FALSE,"P";"Tab2",#N/A,FALSE,"P"}</definedName>
    <definedName name="edel" localSheetId="0">#REF!</definedName>
    <definedName name="edel" localSheetId="1">#REF!</definedName>
    <definedName name="edel">#REF!</definedName>
    <definedName name="EDNA" localSheetId="0">#REF!</definedName>
    <definedName name="EDNA" localSheetId="1">#REF!</definedName>
    <definedName name="EDNA">#REF!</definedName>
    <definedName name="edr" localSheetId="0" hidden="1">{"Riqfin97",#N/A,FALSE,"Tran";"Riqfinpro",#N/A,FALSE,"Tran"}</definedName>
    <definedName name="edr" localSheetId="1" hidden="1">{"Riqfin97",#N/A,FALSE,"Tran";"Riqfinpro",#N/A,FALSE,"Tran"}</definedName>
    <definedName name="edr" hidden="1">{"Riqfin97",#N/A,FALSE,"Tran";"Riqfinpro",#N/A,FALSE,"Tran"}</definedName>
    <definedName name="edr_1" localSheetId="0" hidden="1">{"Riqfin97",#N/A,FALSE,"Tran";"Riqfinpro",#N/A,FALSE,"Tran"}</definedName>
    <definedName name="edr_1" localSheetId="1" hidden="1">{"Riqfin97",#N/A,FALSE,"Tran";"Riqfinpro",#N/A,FALSE,"Tran"}</definedName>
    <definedName name="edr_1" hidden="1">{"Riqfin97",#N/A,FALSE,"Tran";"Riqfinpro",#N/A,FALSE,"Tran"}</definedName>
    <definedName name="edr_1_1" localSheetId="0" hidden="1">{"Riqfin97",#N/A,FALSE,"Tran";"Riqfinpro",#N/A,FALSE,"Tran"}</definedName>
    <definedName name="edr_1_1" localSheetId="1" hidden="1">{"Riqfin97",#N/A,FALSE,"Tran";"Riqfinpro",#N/A,FALSE,"Tran"}</definedName>
    <definedName name="edr_1_1" hidden="1">{"Riqfin97",#N/A,FALSE,"Tran";"Riqfinpro",#N/A,FALSE,"Tran"}</definedName>
    <definedName name="edr_1_2" localSheetId="0" hidden="1">{"Riqfin97",#N/A,FALSE,"Tran";"Riqfinpro",#N/A,FALSE,"Tran"}</definedName>
    <definedName name="edr_1_2" localSheetId="1" hidden="1">{"Riqfin97",#N/A,FALSE,"Tran";"Riqfinpro",#N/A,FALSE,"Tran"}</definedName>
    <definedName name="edr_1_2" hidden="1">{"Riqfin97",#N/A,FALSE,"Tran";"Riqfinpro",#N/A,FALSE,"Tran"}</definedName>
    <definedName name="edr_1_3" localSheetId="0" hidden="1">{"Riqfin97",#N/A,FALSE,"Tran";"Riqfinpro",#N/A,FALSE,"Tran"}</definedName>
    <definedName name="edr_1_3" localSheetId="1" hidden="1">{"Riqfin97",#N/A,FALSE,"Tran";"Riqfinpro",#N/A,FALSE,"Tran"}</definedName>
    <definedName name="edr_1_3" hidden="1">{"Riqfin97",#N/A,FALSE,"Tran";"Riqfinpro",#N/A,FALSE,"Tran"}</definedName>
    <definedName name="edr_1_4" localSheetId="0" hidden="1">{"Riqfin97",#N/A,FALSE,"Tran";"Riqfinpro",#N/A,FALSE,"Tran"}</definedName>
    <definedName name="edr_1_4" localSheetId="1" hidden="1">{"Riqfin97",#N/A,FALSE,"Tran";"Riqfinpro",#N/A,FALSE,"Tran"}</definedName>
    <definedName name="edr_1_4" hidden="1">{"Riqfin97",#N/A,FALSE,"Tran";"Riqfinpro",#N/A,FALSE,"Tran"}</definedName>
    <definedName name="edr_2" localSheetId="0" hidden="1">{"Riqfin97",#N/A,FALSE,"Tran";"Riqfinpro",#N/A,FALSE,"Tran"}</definedName>
    <definedName name="edr_2" localSheetId="1" hidden="1">{"Riqfin97",#N/A,FALSE,"Tran";"Riqfinpro",#N/A,FALSE,"Tran"}</definedName>
    <definedName name="edr_2" hidden="1">{"Riqfin97",#N/A,FALSE,"Tran";"Riqfinpro",#N/A,FALSE,"Tran"}</definedName>
    <definedName name="edr_3" localSheetId="0" hidden="1">{"Riqfin97",#N/A,FALSE,"Tran";"Riqfinpro",#N/A,FALSE,"Tran"}</definedName>
    <definedName name="edr_3" localSheetId="1" hidden="1">{"Riqfin97",#N/A,FALSE,"Tran";"Riqfinpro",#N/A,FALSE,"Tran"}</definedName>
    <definedName name="edr_3" hidden="1">{"Riqfin97",#N/A,FALSE,"Tran";"Riqfinpro",#N/A,FALSE,"Tran"}</definedName>
    <definedName name="edr_4" localSheetId="0" hidden="1">{"Riqfin97",#N/A,FALSE,"Tran";"Riqfinpro",#N/A,FALSE,"Tran"}</definedName>
    <definedName name="edr_4" localSheetId="1" hidden="1">{"Riqfin97",#N/A,FALSE,"Tran";"Riqfinpro",#N/A,FALSE,"Tran"}</definedName>
    <definedName name="edr_4" hidden="1">{"Riqfin97",#N/A,FALSE,"Tran";"Riqfinpro",#N/A,FALSE,"Tran"}</definedName>
    <definedName name="EDSSDESCRIPTOR" localSheetId="0">#REF!</definedName>
    <definedName name="EDSSDESCRIPTOR" localSheetId="1">#REF!</definedName>
    <definedName name="EDSSDESCRIPTOR">#REF!</definedName>
    <definedName name="EDSSFILE" localSheetId="0">#REF!</definedName>
    <definedName name="EDSSFILE" localSheetId="1">#REF!</definedName>
    <definedName name="EDSSFILE">#REF!</definedName>
    <definedName name="EDSSNAME" localSheetId="0">#REF!</definedName>
    <definedName name="EDSSNAME" localSheetId="1">#REF!</definedName>
    <definedName name="EDSSNAME">#REF!</definedName>
    <definedName name="EDSSTABLES" localSheetId="0">#REF!</definedName>
    <definedName name="EDSSTABLES" localSheetId="1">#REF!</definedName>
    <definedName name="EDSSTABLES">#REF!</definedName>
    <definedName name="EDSSTIME" localSheetId="0">#REF!</definedName>
    <definedName name="EDSSTIME" localSheetId="1">#REF!</definedName>
    <definedName name="EDSSTIME">#REF!</definedName>
    <definedName name="ee" localSheetId="0" hidden="1">{"Tab1",#N/A,FALSE,"P";"Tab2",#N/A,FALSE,"P"}</definedName>
    <definedName name="ee" localSheetId="1" hidden="1">{"Tab1",#N/A,FALSE,"P";"Tab2",#N/A,FALSE,"P"}</definedName>
    <definedName name="ee" hidden="1">{"Tab1",#N/A,FALSE,"P";"Tab2",#N/A,FALSE,"P"}</definedName>
    <definedName name="ee_1" localSheetId="0" hidden="1">{"Tab1",#N/A,FALSE,"P";"Tab2",#N/A,FALSE,"P"}</definedName>
    <definedName name="ee_1" localSheetId="1" hidden="1">{"Tab1",#N/A,FALSE,"P";"Tab2",#N/A,FALSE,"P"}</definedName>
    <definedName name="ee_1" hidden="1">{"Tab1",#N/A,FALSE,"P";"Tab2",#N/A,FALSE,"P"}</definedName>
    <definedName name="ee_1_1" localSheetId="0" hidden="1">{"Tab1",#N/A,FALSE,"P";"Tab2",#N/A,FALSE,"P"}</definedName>
    <definedName name="ee_1_1" localSheetId="1" hidden="1">{"Tab1",#N/A,FALSE,"P";"Tab2",#N/A,FALSE,"P"}</definedName>
    <definedName name="ee_1_1" hidden="1">{"Tab1",#N/A,FALSE,"P";"Tab2",#N/A,FALSE,"P"}</definedName>
    <definedName name="ee_1_2" localSheetId="0" hidden="1">{"Tab1",#N/A,FALSE,"P";"Tab2",#N/A,FALSE,"P"}</definedName>
    <definedName name="ee_1_2" localSheetId="1" hidden="1">{"Tab1",#N/A,FALSE,"P";"Tab2",#N/A,FALSE,"P"}</definedName>
    <definedName name="ee_1_2" hidden="1">{"Tab1",#N/A,FALSE,"P";"Tab2",#N/A,FALSE,"P"}</definedName>
    <definedName name="ee_1_3" localSheetId="0" hidden="1">{"Tab1",#N/A,FALSE,"P";"Tab2",#N/A,FALSE,"P"}</definedName>
    <definedName name="ee_1_3" localSheetId="1" hidden="1">{"Tab1",#N/A,FALSE,"P";"Tab2",#N/A,FALSE,"P"}</definedName>
    <definedName name="ee_1_3" hidden="1">{"Tab1",#N/A,FALSE,"P";"Tab2",#N/A,FALSE,"P"}</definedName>
    <definedName name="ee_1_4" localSheetId="0" hidden="1">{"Tab1",#N/A,FALSE,"P";"Tab2",#N/A,FALSE,"P"}</definedName>
    <definedName name="ee_1_4" localSheetId="1" hidden="1">{"Tab1",#N/A,FALSE,"P";"Tab2",#N/A,FALSE,"P"}</definedName>
    <definedName name="ee_1_4" hidden="1">{"Tab1",#N/A,FALSE,"P";"Tab2",#N/A,FALSE,"P"}</definedName>
    <definedName name="ee_2" localSheetId="0" hidden="1">{"Tab1",#N/A,FALSE,"P";"Tab2",#N/A,FALSE,"P"}</definedName>
    <definedName name="ee_2" localSheetId="1" hidden="1">{"Tab1",#N/A,FALSE,"P";"Tab2",#N/A,FALSE,"P"}</definedName>
    <definedName name="ee_2" hidden="1">{"Tab1",#N/A,FALSE,"P";"Tab2",#N/A,FALSE,"P"}</definedName>
    <definedName name="ee_3" localSheetId="0" hidden="1">{"Tab1",#N/A,FALSE,"P";"Tab2",#N/A,FALSE,"P"}</definedName>
    <definedName name="ee_3" localSheetId="1" hidden="1">{"Tab1",#N/A,FALSE,"P";"Tab2",#N/A,FALSE,"P"}</definedName>
    <definedName name="ee_3" hidden="1">{"Tab1",#N/A,FALSE,"P";"Tab2",#N/A,FALSE,"P"}</definedName>
    <definedName name="ee_4" localSheetId="0" hidden="1">{"Tab1",#N/A,FALSE,"P";"Tab2",#N/A,FALSE,"P"}</definedName>
    <definedName name="ee_4" localSheetId="1" hidden="1">{"Tab1",#N/A,FALSE,"P";"Tab2",#N/A,FALSE,"P"}</definedName>
    <definedName name="ee_4" hidden="1">{"Tab1",#N/A,FALSE,"P";"Tab2",#N/A,FALSE,"P"}</definedName>
    <definedName name="EE_Table_02.___Selected_National_Accounts_Aggregates" localSheetId="0">#REF!</definedName>
    <definedName name="EE_Table_02.___Selected_National_Accounts_Aggregates" localSheetId="1">#REF!</definedName>
    <definedName name="EE_Table_02.___Selected_National_Accounts_Aggregates">#REF!</definedName>
    <definedName name="EE_Table_03.___Expenditure_and_Savings" localSheetId="0">#REF!</definedName>
    <definedName name="EE_Table_03.___Expenditure_and_Savings" localSheetId="1">#REF!</definedName>
    <definedName name="EE_Table_03.___Expenditure_and_Savings">#REF!</definedName>
    <definedName name="EE_Table_04.___Consumer_Price_Indices____1" localSheetId="0">#REF!</definedName>
    <definedName name="EE_Table_04.___Consumer_Price_Indices____1" localSheetId="1">#REF!</definedName>
    <definedName name="EE_Table_04.___Consumer_Price_Indices____1">#REF!</definedName>
    <definedName name="EE_Table_16.__National_Accounts_at_Current_Prices" localSheetId="0">#REF!</definedName>
    <definedName name="EE_Table_16.__National_Accounts_at_Current_Prices" localSheetId="1">#REF!</definedName>
    <definedName name="EE_Table_16.__National_Accounts_at_Current_Prices">#REF!</definedName>
    <definedName name="EE_Table_17___Real_Gross_Domestic_Expenditure" localSheetId="0">#REF!</definedName>
    <definedName name="EE_Table_17___Real_Gross_Domestic_Expenditure" localSheetId="1">#REF!</definedName>
    <definedName name="EE_Table_17___Real_Gross_Domestic_Expenditure">#REF!</definedName>
    <definedName name="EE_Table_18.__Real_Gross_Domestic_Product_by_Sector" localSheetId="0">#REF!</definedName>
    <definedName name="EE_Table_18.__Real_Gross_Domestic_Product_by_Sector" localSheetId="1">#REF!</definedName>
    <definedName name="EE_Table_18.__Real_Gross_Domestic_Product_by_Sector">#REF!</definedName>
    <definedName name="EE_Table_19.__Gross_Domestic_Investment" localSheetId="0">#REF!</definedName>
    <definedName name="EE_Table_19.__Gross_Domestic_Investment" localSheetId="1">#REF!</definedName>
    <definedName name="EE_Table_19.__Gross_Domestic_Investment">#REF!</definedName>
    <definedName name="EE_Table_20.__Selected_Agricultural_Sector_Statistics" localSheetId="0">#REF!</definedName>
    <definedName name="EE_Table_20.__Selected_Agricultural_Sector_Statistics" localSheetId="1">#REF!</definedName>
    <definedName name="EE_Table_20.__Selected_Agricultural_Sector_Statistics">#REF!</definedName>
    <definedName name="EE_Table_20.5__Ag_Sector_Statistics__concluded" localSheetId="0">#REF!</definedName>
    <definedName name="EE_Table_20.5__Ag_Sector_Statistics__concluded" localSheetId="1">#REF!</definedName>
    <definedName name="EE_Table_20.5__Ag_Sector_Statistics__concluded">#REF!</definedName>
    <definedName name="EE_Table_21.__Manufacturing_Production" localSheetId="0">#REF!</definedName>
    <definedName name="EE_Table_21.__Manufacturing_Production" localSheetId="1">#REF!</definedName>
    <definedName name="EE_Table_21.__Manufacturing_Production">#REF!</definedName>
    <definedName name="EE_Table_22.__Production_Exports_and_Imports_of_Petroleum" localSheetId="0">#REF!</definedName>
    <definedName name="EE_Table_22.__Production_Exports_and_Imports_of_Petroleum" localSheetId="1">#REF!</definedName>
    <definedName name="EE_Table_22.__Production_Exports_and_Imports_of_Petroleum">#REF!</definedName>
    <definedName name="EE_Table_23.__Retail_Prices_for_Petroleum_Products" localSheetId="0">#REF!</definedName>
    <definedName name="EE_Table_23.__Retail_Prices_for_Petroleum_Products" localSheetId="1">#REF!</definedName>
    <definedName name="EE_Table_23.__Retail_Prices_for_Petroleum_Products">#REF!</definedName>
    <definedName name="EE_Table_24.__Consumption_of_Petroleum_and_Derivatives" localSheetId="0">#REF!</definedName>
    <definedName name="EE_Table_24.__Consumption_of_Petroleum_and_Derivatives" localSheetId="1">#REF!</definedName>
    <definedName name="EE_Table_24.__Consumption_of_Petroleum_and_Derivatives">#REF!</definedName>
    <definedName name="EE_Table_25.__Production_and_Distribution_Electricity" localSheetId="0">#REF!</definedName>
    <definedName name="EE_Table_25.__Production_and_Distribution_Electricity" localSheetId="1">#REF!</definedName>
    <definedName name="EE_Table_25.__Production_and_Distribution_Electricity">#REF!</definedName>
    <definedName name="EE_Table_26.__Average_Price_of_Electricity" localSheetId="0">#REF!</definedName>
    <definedName name="EE_Table_26.__Average_Price_of_Electricity" localSheetId="1">#REF!</definedName>
    <definedName name="EE_Table_26.__Average_Price_of_Electricity">#REF!</definedName>
    <definedName name="EE_Table_27.__Guatemala___Consumer_Price_Indices__1" localSheetId="0">#REF!</definedName>
    <definedName name="EE_Table_27.__Guatemala___Consumer_Price_Indices__1" localSheetId="1">#REF!</definedName>
    <definedName name="EE_Table_27.__Guatemala___Consumer_Price_Indices__1">#REF!</definedName>
    <definedName name="EE_Table_28._Guatemala___Selected_Wage_Indicators_1" localSheetId="0">#REF!</definedName>
    <definedName name="EE_Table_28._Guatemala___Selected_Wage_Indicators_1" localSheetId="1">#REF!</definedName>
    <definedName name="EE_Table_28._Guatemala___Selected_Wage_Indicators_1">#REF!</definedName>
    <definedName name="EE_Table_29.__Minimum_Monthly_Wages_by_Economic_Activity" localSheetId="0">#REF!</definedName>
    <definedName name="EE_Table_29.__Minimum_Monthly_Wages_by_Economic_Activity" localSheetId="1">#REF!</definedName>
    <definedName name="EE_Table_29.__Minimum_Monthly_Wages_by_Economic_Activity">#REF!</definedName>
    <definedName name="EE_Table_30._Guatemala___Selected_Employment_and_Labor_Productivity_Indicators" localSheetId="0">#REF!</definedName>
    <definedName name="EE_Table_30._Guatemala___Selected_Employment_and_Labor_Productivity_Indicators" localSheetId="1">#REF!</definedName>
    <definedName name="EE_Table_30._Guatemala___Selected_Employment_and_Labor_Productivity_Indicators">#REF!</definedName>
    <definedName name="EE_Table_31._Wage_and_Employment_Indicators_1" localSheetId="0">#REF!</definedName>
    <definedName name="EE_Table_31._Wage_and_Employment_Indicators_1" localSheetId="1">#REF!</definedName>
    <definedName name="EE_Table_31._Wage_and_Employment_Indicators_1">#REF!</definedName>
    <definedName name="EE_Table_32_ULC_PROD_indicators" localSheetId="0">#REF!</definedName>
    <definedName name="EE_Table_32_ULC_PROD_indicators" localSheetId="1">#REF!</definedName>
    <definedName name="EE_Table_32_ULC_PROD_indicators">#REF!</definedName>
    <definedName name="EE_Table_33_Indicators_of_Competitiveness" localSheetId="0">#REF!</definedName>
    <definedName name="EE_Table_33_Indicators_of_Competitiveness" localSheetId="1">#REF!</definedName>
    <definedName name="EE_Table_33_Indicators_of_Competitiveness">#REF!</definedName>
    <definedName name="eee" localSheetId="0" hidden="1">{"Tab1",#N/A,FALSE,"P";"Tab2",#N/A,FALSE,"P"}</definedName>
    <definedName name="eee" localSheetId="1" hidden="1">{"Tab1",#N/A,FALSE,"P";"Tab2",#N/A,FALSE,"P"}</definedName>
    <definedName name="eee" hidden="1">{"Tab1",#N/A,FALSE,"P";"Tab2",#N/A,FALSE,"P"}</definedName>
    <definedName name="eee_1" localSheetId="0" hidden="1">{"Tab1",#N/A,FALSE,"P";"Tab2",#N/A,FALSE,"P"}</definedName>
    <definedName name="eee_1" localSheetId="1" hidden="1">{"Tab1",#N/A,FALSE,"P";"Tab2",#N/A,FALSE,"P"}</definedName>
    <definedName name="eee_1" hidden="1">{"Tab1",#N/A,FALSE,"P";"Tab2",#N/A,FALSE,"P"}</definedName>
    <definedName name="eee_1_1" localSheetId="0" hidden="1">{"Tab1",#N/A,FALSE,"P";"Tab2",#N/A,FALSE,"P"}</definedName>
    <definedName name="eee_1_1" localSheetId="1" hidden="1">{"Tab1",#N/A,FALSE,"P";"Tab2",#N/A,FALSE,"P"}</definedName>
    <definedName name="eee_1_1" hidden="1">{"Tab1",#N/A,FALSE,"P";"Tab2",#N/A,FALSE,"P"}</definedName>
    <definedName name="eee_1_2" localSheetId="0" hidden="1">{"Tab1",#N/A,FALSE,"P";"Tab2",#N/A,FALSE,"P"}</definedName>
    <definedName name="eee_1_2" localSheetId="1" hidden="1">{"Tab1",#N/A,FALSE,"P";"Tab2",#N/A,FALSE,"P"}</definedName>
    <definedName name="eee_1_2" hidden="1">{"Tab1",#N/A,FALSE,"P";"Tab2",#N/A,FALSE,"P"}</definedName>
    <definedName name="eee_1_3" localSheetId="0" hidden="1">{"Tab1",#N/A,FALSE,"P";"Tab2",#N/A,FALSE,"P"}</definedName>
    <definedName name="eee_1_3" localSheetId="1" hidden="1">{"Tab1",#N/A,FALSE,"P";"Tab2",#N/A,FALSE,"P"}</definedName>
    <definedName name="eee_1_3" hidden="1">{"Tab1",#N/A,FALSE,"P";"Tab2",#N/A,FALSE,"P"}</definedName>
    <definedName name="eee_1_4" localSheetId="0" hidden="1">{"Tab1",#N/A,FALSE,"P";"Tab2",#N/A,FALSE,"P"}</definedName>
    <definedName name="eee_1_4" localSheetId="1" hidden="1">{"Tab1",#N/A,FALSE,"P";"Tab2",#N/A,FALSE,"P"}</definedName>
    <definedName name="eee_1_4" hidden="1">{"Tab1",#N/A,FALSE,"P";"Tab2",#N/A,FALSE,"P"}</definedName>
    <definedName name="eee_2" localSheetId="0" hidden="1">{"Tab1",#N/A,FALSE,"P";"Tab2",#N/A,FALSE,"P"}</definedName>
    <definedName name="eee_2" localSheetId="1" hidden="1">{"Tab1",#N/A,FALSE,"P";"Tab2",#N/A,FALSE,"P"}</definedName>
    <definedName name="eee_2" hidden="1">{"Tab1",#N/A,FALSE,"P";"Tab2",#N/A,FALSE,"P"}</definedName>
    <definedName name="eee_3" localSheetId="0" hidden="1">{"Tab1",#N/A,FALSE,"P";"Tab2",#N/A,FALSE,"P"}</definedName>
    <definedName name="eee_3" localSheetId="1" hidden="1">{"Tab1",#N/A,FALSE,"P";"Tab2",#N/A,FALSE,"P"}</definedName>
    <definedName name="eee_3" hidden="1">{"Tab1",#N/A,FALSE,"P";"Tab2",#N/A,FALSE,"P"}</definedName>
    <definedName name="eee_4" localSheetId="0" hidden="1">{"Tab1",#N/A,FALSE,"P";"Tab2",#N/A,FALSE,"P"}</definedName>
    <definedName name="eee_4" localSheetId="1" hidden="1">{"Tab1",#N/A,FALSE,"P";"Tab2",#N/A,FALSE,"P"}</definedName>
    <definedName name="eee_4" hidden="1">{"Tab1",#N/A,FALSE,"P";"Tab2",#N/A,FALSE,"P"}</definedName>
    <definedName name="eeee" localSheetId="0" hidden="1">{"Riqfin97",#N/A,FALSE,"Tran";"Riqfinpro",#N/A,FALSE,"Tran"}</definedName>
    <definedName name="eeee" localSheetId="1" hidden="1">{"Riqfin97",#N/A,FALSE,"Tran";"Riqfinpro",#N/A,FALSE,"Tran"}</definedName>
    <definedName name="eeee" hidden="1">{"Riqfin97",#N/A,FALSE,"Tran";"Riqfinpro",#N/A,FALSE,"Tran"}</definedName>
    <definedName name="eeee_1" localSheetId="0" hidden="1">{"Riqfin97",#N/A,FALSE,"Tran";"Riqfinpro",#N/A,FALSE,"Tran"}</definedName>
    <definedName name="eeee_1" localSheetId="1" hidden="1">{"Riqfin97",#N/A,FALSE,"Tran";"Riqfinpro",#N/A,FALSE,"Tran"}</definedName>
    <definedName name="eeee_1" hidden="1">{"Riqfin97",#N/A,FALSE,"Tran";"Riqfinpro",#N/A,FALSE,"Tran"}</definedName>
    <definedName name="eeee_1_1" localSheetId="0" hidden="1">{"Riqfin97",#N/A,FALSE,"Tran";"Riqfinpro",#N/A,FALSE,"Tran"}</definedName>
    <definedName name="eeee_1_1" localSheetId="1" hidden="1">{"Riqfin97",#N/A,FALSE,"Tran";"Riqfinpro",#N/A,FALSE,"Tran"}</definedName>
    <definedName name="eeee_1_1" hidden="1">{"Riqfin97",#N/A,FALSE,"Tran";"Riqfinpro",#N/A,FALSE,"Tran"}</definedName>
    <definedName name="eeee_1_2" localSheetId="0" hidden="1">{"Riqfin97",#N/A,FALSE,"Tran";"Riqfinpro",#N/A,FALSE,"Tran"}</definedName>
    <definedName name="eeee_1_2" localSheetId="1" hidden="1">{"Riqfin97",#N/A,FALSE,"Tran";"Riqfinpro",#N/A,FALSE,"Tran"}</definedName>
    <definedName name="eeee_1_2" hidden="1">{"Riqfin97",#N/A,FALSE,"Tran";"Riqfinpro",#N/A,FALSE,"Tran"}</definedName>
    <definedName name="eeee_1_3" localSheetId="0" hidden="1">{"Riqfin97",#N/A,FALSE,"Tran";"Riqfinpro",#N/A,FALSE,"Tran"}</definedName>
    <definedName name="eeee_1_3" localSheetId="1" hidden="1">{"Riqfin97",#N/A,FALSE,"Tran";"Riqfinpro",#N/A,FALSE,"Tran"}</definedName>
    <definedName name="eeee_1_3" hidden="1">{"Riqfin97",#N/A,FALSE,"Tran";"Riqfinpro",#N/A,FALSE,"Tran"}</definedName>
    <definedName name="eeee_1_4" localSheetId="0" hidden="1">{"Riqfin97",#N/A,FALSE,"Tran";"Riqfinpro",#N/A,FALSE,"Tran"}</definedName>
    <definedName name="eeee_1_4" localSheetId="1" hidden="1">{"Riqfin97",#N/A,FALSE,"Tran";"Riqfinpro",#N/A,FALSE,"Tran"}</definedName>
    <definedName name="eeee_1_4" hidden="1">{"Riqfin97",#N/A,FALSE,"Tran";"Riqfinpro",#N/A,FALSE,"Tran"}</definedName>
    <definedName name="eeee_2" localSheetId="0" hidden="1">{"Riqfin97",#N/A,FALSE,"Tran";"Riqfinpro",#N/A,FALSE,"Tran"}</definedName>
    <definedName name="eeee_2" localSheetId="1" hidden="1">{"Riqfin97",#N/A,FALSE,"Tran";"Riqfinpro",#N/A,FALSE,"Tran"}</definedName>
    <definedName name="eeee_2" hidden="1">{"Riqfin97",#N/A,FALSE,"Tran";"Riqfinpro",#N/A,FALSE,"Tran"}</definedName>
    <definedName name="eeee_3" localSheetId="0" hidden="1">{"Riqfin97",#N/A,FALSE,"Tran";"Riqfinpro",#N/A,FALSE,"Tran"}</definedName>
    <definedName name="eeee_3" localSheetId="1" hidden="1">{"Riqfin97",#N/A,FALSE,"Tran";"Riqfinpro",#N/A,FALSE,"Tran"}</definedName>
    <definedName name="eeee_3" hidden="1">{"Riqfin97",#N/A,FALSE,"Tran";"Riqfinpro",#N/A,FALSE,"Tran"}</definedName>
    <definedName name="eeee_4" localSheetId="0" hidden="1">{"Riqfin97",#N/A,FALSE,"Tran";"Riqfinpro",#N/A,FALSE,"Tran"}</definedName>
    <definedName name="eeee_4" localSheetId="1" hidden="1">{"Riqfin97",#N/A,FALSE,"Tran";"Riqfinpro",#N/A,FALSE,"Tran"}</definedName>
    <definedName name="eeee_4" hidden="1">{"Riqfin97",#N/A,FALSE,"Tran";"Riqfinpro",#N/A,FALSE,"Tran"}</definedName>
    <definedName name="eeeee" localSheetId="0" hidden="1">{"Riqfin97",#N/A,FALSE,"Tran";"Riqfinpro",#N/A,FALSE,"Tran"}</definedName>
    <definedName name="eeeee" localSheetId="1" hidden="1">{"Riqfin97",#N/A,FALSE,"Tran";"Riqfinpro",#N/A,FALSE,"Tran"}</definedName>
    <definedName name="eeeee" hidden="1">{"Riqfin97",#N/A,FALSE,"Tran";"Riqfinpro",#N/A,FALSE,"Tran"}</definedName>
    <definedName name="eeeee_1" localSheetId="0" hidden="1">{"Riqfin97",#N/A,FALSE,"Tran";"Riqfinpro",#N/A,FALSE,"Tran"}</definedName>
    <definedName name="eeeee_1" localSheetId="1" hidden="1">{"Riqfin97",#N/A,FALSE,"Tran";"Riqfinpro",#N/A,FALSE,"Tran"}</definedName>
    <definedName name="eeeee_1" hidden="1">{"Riqfin97",#N/A,FALSE,"Tran";"Riqfinpro",#N/A,FALSE,"Tran"}</definedName>
    <definedName name="eeeee_1_1" localSheetId="0" hidden="1">{"Riqfin97",#N/A,FALSE,"Tran";"Riqfinpro",#N/A,FALSE,"Tran"}</definedName>
    <definedName name="eeeee_1_1" localSheetId="1" hidden="1">{"Riqfin97",#N/A,FALSE,"Tran";"Riqfinpro",#N/A,FALSE,"Tran"}</definedName>
    <definedName name="eeeee_1_1" hidden="1">{"Riqfin97",#N/A,FALSE,"Tran";"Riqfinpro",#N/A,FALSE,"Tran"}</definedName>
    <definedName name="eeeee_1_2" localSheetId="0" hidden="1">{"Riqfin97",#N/A,FALSE,"Tran";"Riqfinpro",#N/A,FALSE,"Tran"}</definedName>
    <definedName name="eeeee_1_2" localSheetId="1" hidden="1">{"Riqfin97",#N/A,FALSE,"Tran";"Riqfinpro",#N/A,FALSE,"Tran"}</definedName>
    <definedName name="eeeee_1_2" hidden="1">{"Riqfin97",#N/A,FALSE,"Tran";"Riqfinpro",#N/A,FALSE,"Tran"}</definedName>
    <definedName name="eeeee_1_3" localSheetId="0" hidden="1">{"Riqfin97",#N/A,FALSE,"Tran";"Riqfinpro",#N/A,FALSE,"Tran"}</definedName>
    <definedName name="eeeee_1_3" localSheetId="1" hidden="1">{"Riqfin97",#N/A,FALSE,"Tran";"Riqfinpro",#N/A,FALSE,"Tran"}</definedName>
    <definedName name="eeeee_1_3" hidden="1">{"Riqfin97",#N/A,FALSE,"Tran";"Riqfinpro",#N/A,FALSE,"Tran"}</definedName>
    <definedName name="eeeee_1_4" localSheetId="0" hidden="1">{"Riqfin97",#N/A,FALSE,"Tran";"Riqfinpro",#N/A,FALSE,"Tran"}</definedName>
    <definedName name="eeeee_1_4" localSheetId="1" hidden="1">{"Riqfin97",#N/A,FALSE,"Tran";"Riqfinpro",#N/A,FALSE,"Tran"}</definedName>
    <definedName name="eeeee_1_4" hidden="1">{"Riqfin97",#N/A,FALSE,"Tran";"Riqfinpro",#N/A,FALSE,"Tran"}</definedName>
    <definedName name="eeeee_2" localSheetId="0" hidden="1">{"Riqfin97",#N/A,FALSE,"Tran";"Riqfinpro",#N/A,FALSE,"Tran"}</definedName>
    <definedName name="eeeee_2" localSheetId="1" hidden="1">{"Riqfin97",#N/A,FALSE,"Tran";"Riqfinpro",#N/A,FALSE,"Tran"}</definedName>
    <definedName name="eeeee_2" hidden="1">{"Riqfin97",#N/A,FALSE,"Tran";"Riqfinpro",#N/A,FALSE,"Tran"}</definedName>
    <definedName name="eeeee_3" localSheetId="0" hidden="1">{"Riqfin97",#N/A,FALSE,"Tran";"Riqfinpro",#N/A,FALSE,"Tran"}</definedName>
    <definedName name="eeeee_3" localSheetId="1" hidden="1">{"Riqfin97",#N/A,FALSE,"Tran";"Riqfinpro",#N/A,FALSE,"Tran"}</definedName>
    <definedName name="eeeee_3" hidden="1">{"Riqfin97",#N/A,FALSE,"Tran";"Riqfinpro",#N/A,FALSE,"Tran"}</definedName>
    <definedName name="eeeee_4" localSheetId="0" hidden="1">{"Riqfin97",#N/A,FALSE,"Tran";"Riqfinpro",#N/A,FALSE,"Tran"}</definedName>
    <definedName name="eeeee_4" localSheetId="1" hidden="1">{"Riqfin97",#N/A,FALSE,"Tran";"Riqfinpro",#N/A,FALSE,"Tran"}</definedName>
    <definedName name="eeeee_4" hidden="1">{"Riqfin97",#N/A,FALSE,"Tran";"Riqfinpro",#N/A,FALSE,"Tran"}</definedName>
    <definedName name="eeeeeee" localSheetId="0" hidden="1">{"Riqfin97",#N/A,FALSE,"Tran";"Riqfinpro",#N/A,FALSE,"Tran"}</definedName>
    <definedName name="eeeeeee" localSheetId="1" hidden="1">{"Riqfin97",#N/A,FALSE,"Tran";"Riqfinpro",#N/A,FALSE,"Tran"}</definedName>
    <definedName name="eeeeeee" hidden="1">{"Riqfin97",#N/A,FALSE,"Tran";"Riqfinpro",#N/A,FALSE,"Tran"}</definedName>
    <definedName name="eeeeeee_1" localSheetId="0" hidden="1">{"Riqfin97",#N/A,FALSE,"Tran";"Riqfinpro",#N/A,FALSE,"Tran"}</definedName>
    <definedName name="eeeeeee_1" localSheetId="1" hidden="1">{"Riqfin97",#N/A,FALSE,"Tran";"Riqfinpro",#N/A,FALSE,"Tran"}</definedName>
    <definedName name="eeeeeee_1" hidden="1">{"Riqfin97",#N/A,FALSE,"Tran";"Riqfinpro",#N/A,FALSE,"Tran"}</definedName>
    <definedName name="eeeeeee_1_1" localSheetId="0" hidden="1">{"Riqfin97",#N/A,FALSE,"Tran";"Riqfinpro",#N/A,FALSE,"Tran"}</definedName>
    <definedName name="eeeeeee_1_1" localSheetId="1" hidden="1">{"Riqfin97",#N/A,FALSE,"Tran";"Riqfinpro",#N/A,FALSE,"Tran"}</definedName>
    <definedName name="eeeeeee_1_1" hidden="1">{"Riqfin97",#N/A,FALSE,"Tran";"Riqfinpro",#N/A,FALSE,"Tran"}</definedName>
    <definedName name="eeeeeee_1_2" localSheetId="0" hidden="1">{"Riqfin97",#N/A,FALSE,"Tran";"Riqfinpro",#N/A,FALSE,"Tran"}</definedName>
    <definedName name="eeeeeee_1_2" localSheetId="1" hidden="1">{"Riqfin97",#N/A,FALSE,"Tran";"Riqfinpro",#N/A,FALSE,"Tran"}</definedName>
    <definedName name="eeeeeee_1_2" hidden="1">{"Riqfin97",#N/A,FALSE,"Tran";"Riqfinpro",#N/A,FALSE,"Tran"}</definedName>
    <definedName name="eeeeeee_1_3" localSheetId="0" hidden="1">{"Riqfin97",#N/A,FALSE,"Tran";"Riqfinpro",#N/A,FALSE,"Tran"}</definedName>
    <definedName name="eeeeeee_1_3" localSheetId="1" hidden="1">{"Riqfin97",#N/A,FALSE,"Tran";"Riqfinpro",#N/A,FALSE,"Tran"}</definedName>
    <definedName name="eeeeeee_1_3" hidden="1">{"Riqfin97",#N/A,FALSE,"Tran";"Riqfinpro",#N/A,FALSE,"Tran"}</definedName>
    <definedName name="eeeeeee_1_4" localSheetId="0" hidden="1">{"Riqfin97",#N/A,FALSE,"Tran";"Riqfinpro",#N/A,FALSE,"Tran"}</definedName>
    <definedName name="eeeeeee_1_4" localSheetId="1" hidden="1">{"Riqfin97",#N/A,FALSE,"Tran";"Riqfinpro",#N/A,FALSE,"Tran"}</definedName>
    <definedName name="eeeeeee_1_4" hidden="1">{"Riqfin97",#N/A,FALSE,"Tran";"Riqfinpro",#N/A,FALSE,"Tran"}</definedName>
    <definedName name="eeeeeee_2" localSheetId="0" hidden="1">{"Riqfin97",#N/A,FALSE,"Tran";"Riqfinpro",#N/A,FALSE,"Tran"}</definedName>
    <definedName name="eeeeeee_2" localSheetId="1" hidden="1">{"Riqfin97",#N/A,FALSE,"Tran";"Riqfinpro",#N/A,FALSE,"Tran"}</definedName>
    <definedName name="eeeeeee_2" hidden="1">{"Riqfin97",#N/A,FALSE,"Tran";"Riqfinpro",#N/A,FALSE,"Tran"}</definedName>
    <definedName name="eeeeeee_3" localSheetId="0" hidden="1">{"Riqfin97",#N/A,FALSE,"Tran";"Riqfinpro",#N/A,FALSE,"Tran"}</definedName>
    <definedName name="eeeeeee_3" localSheetId="1" hidden="1">{"Riqfin97",#N/A,FALSE,"Tran";"Riqfinpro",#N/A,FALSE,"Tran"}</definedName>
    <definedName name="eeeeeee_3" hidden="1">{"Riqfin97",#N/A,FALSE,"Tran";"Riqfinpro",#N/A,FALSE,"Tran"}</definedName>
    <definedName name="eeeeeee_4" localSheetId="0" hidden="1">{"Riqfin97",#N/A,FALSE,"Tran";"Riqfinpro",#N/A,FALSE,"Tran"}</definedName>
    <definedName name="eeeeeee_4" localSheetId="1" hidden="1">{"Riqfin97",#N/A,FALSE,"Tran";"Riqfinpro",#N/A,FALSE,"Tran"}</definedName>
    <definedName name="eeeeeee_4" hidden="1">{"Riqfin97",#N/A,FALSE,"Tran";"Riqfinpro",#N/A,FALSE,"Tran"}</definedName>
    <definedName name="egf" localSheetId="1">#REF!</definedName>
    <definedName name="egf">[37]Main!$E$47:$AH$47</definedName>
    <definedName name="eghsdf" localSheetId="0" hidden="1">{"Riqfin97",#N/A,FALSE,"Tran";"Riqfinpro",#N/A,FALSE,"Tran"}</definedName>
    <definedName name="eghsdf" localSheetId="1" hidden="1">{"Riqfin97",#N/A,FALSE,"Tran";"Riqfinpro",#N/A,FALSE,"Tran"}</definedName>
    <definedName name="eghsdf" hidden="1">{"Riqfin97",#N/A,FALSE,"Tran";"Riqfinpro",#N/A,FALSE,"Tran"}</definedName>
    <definedName name="eghsdf_1" localSheetId="0" hidden="1">{"Riqfin97",#N/A,FALSE,"Tran";"Riqfinpro",#N/A,FALSE,"Tran"}</definedName>
    <definedName name="eghsdf_1" localSheetId="1" hidden="1">{"Riqfin97",#N/A,FALSE,"Tran";"Riqfinpro",#N/A,FALSE,"Tran"}</definedName>
    <definedName name="eghsdf_1" hidden="1">{"Riqfin97",#N/A,FALSE,"Tran";"Riqfinpro",#N/A,FALSE,"Tran"}</definedName>
    <definedName name="eghsdf_1_1" localSheetId="0" hidden="1">{"Riqfin97",#N/A,FALSE,"Tran";"Riqfinpro",#N/A,FALSE,"Tran"}</definedName>
    <definedName name="eghsdf_1_1" localSheetId="1" hidden="1">{"Riqfin97",#N/A,FALSE,"Tran";"Riqfinpro",#N/A,FALSE,"Tran"}</definedName>
    <definedName name="eghsdf_1_1" hidden="1">{"Riqfin97",#N/A,FALSE,"Tran";"Riqfinpro",#N/A,FALSE,"Tran"}</definedName>
    <definedName name="eghsdf_1_2" localSheetId="0" hidden="1">{"Riqfin97",#N/A,FALSE,"Tran";"Riqfinpro",#N/A,FALSE,"Tran"}</definedName>
    <definedName name="eghsdf_1_2" localSheetId="1" hidden="1">{"Riqfin97",#N/A,FALSE,"Tran";"Riqfinpro",#N/A,FALSE,"Tran"}</definedName>
    <definedName name="eghsdf_1_2" hidden="1">{"Riqfin97",#N/A,FALSE,"Tran";"Riqfinpro",#N/A,FALSE,"Tran"}</definedName>
    <definedName name="eghsdf_1_3" localSheetId="0" hidden="1">{"Riqfin97",#N/A,FALSE,"Tran";"Riqfinpro",#N/A,FALSE,"Tran"}</definedName>
    <definedName name="eghsdf_1_3" localSheetId="1" hidden="1">{"Riqfin97",#N/A,FALSE,"Tran";"Riqfinpro",#N/A,FALSE,"Tran"}</definedName>
    <definedName name="eghsdf_1_3" hidden="1">{"Riqfin97",#N/A,FALSE,"Tran";"Riqfinpro",#N/A,FALSE,"Tran"}</definedName>
    <definedName name="eghsdf_1_4" localSheetId="0" hidden="1">{"Riqfin97",#N/A,FALSE,"Tran";"Riqfinpro",#N/A,FALSE,"Tran"}</definedName>
    <definedName name="eghsdf_1_4" localSheetId="1" hidden="1">{"Riqfin97",#N/A,FALSE,"Tran";"Riqfinpro",#N/A,FALSE,"Tran"}</definedName>
    <definedName name="eghsdf_1_4" hidden="1">{"Riqfin97",#N/A,FALSE,"Tran";"Riqfinpro",#N/A,FALSE,"Tran"}</definedName>
    <definedName name="eghsdf_2" localSheetId="0" hidden="1">{"Riqfin97",#N/A,FALSE,"Tran";"Riqfinpro",#N/A,FALSE,"Tran"}</definedName>
    <definedName name="eghsdf_2" localSheetId="1" hidden="1">{"Riqfin97",#N/A,FALSE,"Tran";"Riqfinpro",#N/A,FALSE,"Tran"}</definedName>
    <definedName name="eghsdf_2" hidden="1">{"Riqfin97",#N/A,FALSE,"Tran";"Riqfinpro",#N/A,FALSE,"Tran"}</definedName>
    <definedName name="eghsdf_3" localSheetId="0" hidden="1">{"Riqfin97",#N/A,FALSE,"Tran";"Riqfinpro",#N/A,FALSE,"Tran"}</definedName>
    <definedName name="eghsdf_3" localSheetId="1" hidden="1">{"Riqfin97",#N/A,FALSE,"Tran";"Riqfinpro",#N/A,FALSE,"Tran"}</definedName>
    <definedName name="eghsdf_3" hidden="1">{"Riqfin97",#N/A,FALSE,"Tran";"Riqfinpro",#N/A,FALSE,"Tran"}</definedName>
    <definedName name="eghsdf_4" localSheetId="0" hidden="1">{"Riqfin97",#N/A,FALSE,"Tran";"Riqfinpro",#N/A,FALSE,"Tran"}</definedName>
    <definedName name="eghsdf_4" localSheetId="1" hidden="1">{"Riqfin97",#N/A,FALSE,"Tran";"Riqfinpro",#N/A,FALSE,"Tran"}</definedName>
    <definedName name="eghsdf_4" hidden="1">{"Riqfin97",#N/A,FALSE,"Tran";"Riqfinpro",#N/A,FALSE,"Tran"}</definedName>
    <definedName name="EIB">[65]CIRRs!$C$61</definedName>
    <definedName name="EISCODE" localSheetId="0">#REF!</definedName>
    <definedName name="EISCODE" localSheetId="1">#REF!</definedName>
    <definedName name="EISCODE">#REF!</definedName>
    <definedName name="EKT" localSheetId="1">#REF!</definedName>
    <definedName name="EKT">[44]Base!$AE1</definedName>
    <definedName name="EKTCR" localSheetId="1">#REF!</definedName>
    <definedName name="EKTCR">[44]Base!$AG1</definedName>
    <definedName name="ektdoll" localSheetId="1">#REF!</definedName>
    <definedName name="ektdoll">[44]Base!$AF1</definedName>
    <definedName name="EKTR" localSheetId="1">#REF!</definedName>
    <definedName name="EKTR">[44]Base!$AH1</definedName>
    <definedName name="ele" localSheetId="0">#REF!</definedName>
    <definedName name="ele" localSheetId="1">#REF!</definedName>
    <definedName name="ele">#REF!</definedName>
    <definedName name="elect" localSheetId="0">#REF!</definedName>
    <definedName name="elect" localSheetId="1">#REF!</definedName>
    <definedName name="elect">#REF!</definedName>
    <definedName name="ELV" localSheetId="0">[92]FIN!#REF!</definedName>
    <definedName name="ELV" localSheetId="1">#REF!</definedName>
    <definedName name="ELV">[92]FIN!#REF!</definedName>
    <definedName name="EM96_" localSheetId="0">'[47]prog-2003'!#REF!</definedName>
    <definedName name="EM96_" localSheetId="1">#REF!</definedName>
    <definedName name="EM96_">'[47]prog-2003'!#REF!</definedName>
    <definedName name="EM97_" localSheetId="0">'[47]prog-2003'!#REF!</definedName>
    <definedName name="EM97_" localSheetId="1">#REF!</definedName>
    <definedName name="EM97_">'[47]prog-2003'!#REF!</definedName>
    <definedName name="EMANUAL" localSheetId="0">'[47]prog-2003'!#REF!</definedName>
    <definedName name="EMANUAL" localSheetId="1">#REF!</definedName>
    <definedName name="EMANUAL">'[47]prog-2003'!#REF!</definedName>
    <definedName name="EMANUALPIB" localSheetId="0">'[47]prog-2003'!#REF!</definedName>
    <definedName name="EMANUALPIB" localSheetId="1">#REF!</definedName>
    <definedName name="EMANUALPIB">'[47]prog-2003'!#REF!</definedName>
    <definedName name="EMETEL" localSheetId="0">#REF!</definedName>
    <definedName name="EMETEL" localSheetId="1">#REF!</definedName>
    <definedName name="EMETEL">#REF!</definedName>
    <definedName name="emi98j" localSheetId="0">[7]Programa!#REF!</definedName>
    <definedName name="emi98j" localSheetId="1">#REF!</definedName>
    <definedName name="emi98j">[7]Programa!#REF!</definedName>
    <definedName name="emi98s" localSheetId="0">#REF!</definedName>
    <definedName name="emi98s" localSheetId="1">#REF!</definedName>
    <definedName name="emi98s">#REF!</definedName>
    <definedName name="EMIS._1ERCUA" localSheetId="0">#REF!</definedName>
    <definedName name="EMIS._1ERCUA" localSheetId="1">#REF!</definedName>
    <definedName name="EMIS._1ERCUA">#REF!</definedName>
    <definedName name="EMIS._2DOCUA" localSheetId="0">#REF!</definedName>
    <definedName name="EMIS._2DOCUA" localSheetId="1">#REF!</definedName>
    <definedName name="EMIS._2DOCUA">#REF!</definedName>
    <definedName name="EMIS._3ERCUA" localSheetId="0">#REF!</definedName>
    <definedName name="EMIS._3ERCUA" localSheetId="1">#REF!</definedName>
    <definedName name="EMIS._3ERCUA">#REF!</definedName>
    <definedName name="EMISION" localSheetId="0">#REF!</definedName>
    <definedName name="EMISION" localSheetId="1">#REF!</definedName>
    <definedName name="EMISION">#REF!</definedName>
    <definedName name="Emisiones" localSheetId="0">#REF!</definedName>
    <definedName name="Emisiones" localSheetId="1">#REF!</definedName>
    <definedName name="Emisiones">#REF!</definedName>
    <definedName name="EMISIONES_CO2" localSheetId="0">[66]Res!#REF!</definedName>
    <definedName name="EMISIONES_CO2" localSheetId="1">#REF!</definedName>
    <definedName name="EMISIONES_CO2">[66]Res!#REF!</definedName>
    <definedName name="EMISOR_1ERCUA" localSheetId="0">#REF!</definedName>
    <definedName name="EMISOR_1ERCUA" localSheetId="1">#REF!</definedName>
    <definedName name="EMISOR_1ERCUA">#REF!</definedName>
    <definedName name="EMISOR_2DOCUA" localSheetId="0">#REF!</definedName>
    <definedName name="EMISOR_2DOCUA" localSheetId="1">#REF!</definedName>
    <definedName name="EMISOR_2DOCUA">#REF!</definedName>
    <definedName name="EMISOR_3ERCUA" localSheetId="0">#REF!</definedName>
    <definedName name="EMISOR_3ERCUA" localSheetId="1">#REF!</definedName>
    <definedName name="EMISOR_3ERCUA">#REF!</definedName>
    <definedName name="empty" localSheetId="0">#REF!</definedName>
    <definedName name="empty" localSheetId="1">#REF!</definedName>
    <definedName name="empty">#REF!</definedName>
    <definedName name="encajec" localSheetId="0">#REF!</definedName>
    <definedName name="encajec" localSheetId="1">#REF!</definedName>
    <definedName name="encajec">#REF!</definedName>
    <definedName name="encajed" localSheetId="0">#REF!</definedName>
    <definedName name="encajed" localSheetId="1">#REF!</definedName>
    <definedName name="encajed">#REF!</definedName>
    <definedName name="End_Bal" localSheetId="0">#REF!</definedName>
    <definedName name="End_Bal" localSheetId="1">#REF!</definedName>
    <definedName name="End_Bal">#REF!</definedName>
    <definedName name="ENDA" localSheetId="1">#REF!</definedName>
    <definedName name="ENDA">[64]Q6!$E$156:$AN$156</definedName>
    <definedName name="ENDA_PR" localSheetId="1">#REF!</definedName>
    <definedName name="ENDA_PR">#REF!</definedName>
    <definedName name="ENDE" localSheetId="1">#REF!</definedName>
    <definedName name="ENDE">#REF!</definedName>
    <definedName name="ENE" localSheetId="0">#REF!</definedName>
    <definedName name="ENE" localSheetId="1">#REF!</definedName>
    <definedName name="ENE">#REF!</definedName>
    <definedName name="EOIKROEW">#N/A</definedName>
    <definedName name="EPNF96" localSheetId="0">#REF!</definedName>
    <definedName name="EPNF96" localSheetId="1">#REF!</definedName>
    <definedName name="EPNF96">#REF!</definedName>
    <definedName name="Equi" localSheetId="0">#REF!</definedName>
    <definedName name="Equi" localSheetId="1">#REF!</definedName>
    <definedName name="Equi">#REF!</definedName>
    <definedName name="er" localSheetId="0" hidden="1">{"Main Economic Indicators",#N/A,FALSE,"C"}</definedName>
    <definedName name="er" localSheetId="1" hidden="1">{"Main Economic Indicators",#N/A,FALSE,"C"}</definedName>
    <definedName name="er" hidden="1">{"Main Economic Indicators",#N/A,FALSE,"C"}</definedName>
    <definedName name="er56gjh" localSheetId="0" hidden="1">{"TRADE_COMP",#N/A,FALSE,"TAB23APP";"BOP",#N/A,FALSE,"TAB6";"DOT",#N/A,FALSE,"TAB24APP";"EXTDEBT",#N/A,FALSE,"TAB25APP"}</definedName>
    <definedName name="er56gjh" localSheetId="1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0" hidden="1">{"Main Economic Indicators",#N/A,FALSE,"C"}</definedName>
    <definedName name="ergf" localSheetId="1" hidden="1">{"Main Economic Indicators",#N/A,FALSE,"C"}</definedName>
    <definedName name="ergf" hidden="1">{"Main Economic Indicators",#N/A,FALSE,"C"}</definedName>
    <definedName name="ergferger" localSheetId="0" hidden="1">{"Main Economic Indicators",#N/A,FALSE,"C"}</definedName>
    <definedName name="ergferger" localSheetId="1" hidden="1">{"Main Economic Indicators",#N/A,FALSE,"C"}</definedName>
    <definedName name="ergferger" hidden="1">{"Main Economic Indicators",#N/A,FALSE,"C"}</definedName>
    <definedName name="ergferger2" localSheetId="0" hidden="1">{"Main Economic Indicators",#N/A,FALSE,"C"}</definedName>
    <definedName name="ergferger2" localSheetId="1" hidden="1">{"Main Economic Indicators",#N/A,FALSE,"C"}</definedName>
    <definedName name="ergferger2" hidden="1">{"Main Economic Indicators",#N/A,FALSE,"C"}</definedName>
    <definedName name="ergtgwer" localSheetId="0" hidden="1">{"Minpmon",#N/A,FALSE,"Monthinput"}</definedName>
    <definedName name="ergtgwer" localSheetId="1" hidden="1">{"Minpmon",#N/A,FALSE,"Monthinput"}</definedName>
    <definedName name="ergtgwer" hidden="1">{"Minpmon",#N/A,FALSE,"Monthinput"}</definedName>
    <definedName name="ergtgwer_1" localSheetId="0" hidden="1">{"Minpmon",#N/A,FALSE,"Monthinput"}</definedName>
    <definedName name="ergtgwer_1" localSheetId="1" hidden="1">{"Minpmon",#N/A,FALSE,"Monthinput"}</definedName>
    <definedName name="ergtgwer_1" hidden="1">{"Minpmon",#N/A,FALSE,"Monthinput"}</definedName>
    <definedName name="ergtgwer_1_1" localSheetId="0" hidden="1">{"Minpmon",#N/A,FALSE,"Monthinput"}</definedName>
    <definedName name="ergtgwer_1_1" localSheetId="1" hidden="1">{"Minpmon",#N/A,FALSE,"Monthinput"}</definedName>
    <definedName name="ergtgwer_1_1" hidden="1">{"Minpmon",#N/A,FALSE,"Monthinput"}</definedName>
    <definedName name="ergtgwer_1_2" localSheetId="0" hidden="1">{"Minpmon",#N/A,FALSE,"Monthinput"}</definedName>
    <definedName name="ergtgwer_1_2" localSheetId="1" hidden="1">{"Minpmon",#N/A,FALSE,"Monthinput"}</definedName>
    <definedName name="ergtgwer_1_2" hidden="1">{"Minpmon",#N/A,FALSE,"Monthinput"}</definedName>
    <definedName name="ergtgwer_1_3" localSheetId="0" hidden="1">{"Minpmon",#N/A,FALSE,"Monthinput"}</definedName>
    <definedName name="ergtgwer_1_3" localSheetId="1" hidden="1">{"Minpmon",#N/A,FALSE,"Monthinput"}</definedName>
    <definedName name="ergtgwer_1_3" hidden="1">{"Minpmon",#N/A,FALSE,"Monthinput"}</definedName>
    <definedName name="ergtgwer_1_4" localSheetId="0" hidden="1">{"Minpmon",#N/A,FALSE,"Monthinput"}</definedName>
    <definedName name="ergtgwer_1_4" localSheetId="1" hidden="1">{"Minpmon",#N/A,FALSE,"Monthinput"}</definedName>
    <definedName name="ergtgwer_1_4" hidden="1">{"Minpmon",#N/A,FALSE,"Monthinput"}</definedName>
    <definedName name="ergtgwer_2" localSheetId="0" hidden="1">{"Minpmon",#N/A,FALSE,"Monthinput"}</definedName>
    <definedName name="ergtgwer_2" localSheetId="1" hidden="1">{"Minpmon",#N/A,FALSE,"Monthinput"}</definedName>
    <definedName name="ergtgwer_2" hidden="1">{"Minpmon",#N/A,FALSE,"Monthinput"}</definedName>
    <definedName name="ergtgwer_3" localSheetId="0" hidden="1">{"Minpmon",#N/A,FALSE,"Monthinput"}</definedName>
    <definedName name="ergtgwer_3" localSheetId="1" hidden="1">{"Minpmon",#N/A,FALSE,"Monthinput"}</definedName>
    <definedName name="ergtgwer_3" hidden="1">{"Minpmon",#N/A,FALSE,"Monthinput"}</definedName>
    <definedName name="ergtgwer_4" localSheetId="0" hidden="1">{"Minpmon",#N/A,FALSE,"Monthinput"}</definedName>
    <definedName name="ergtgwer_4" localSheetId="1" hidden="1">{"Minpmon",#N/A,FALSE,"Monthinput"}</definedName>
    <definedName name="ergtgwer_4" hidden="1">{"Minpmon",#N/A,FALSE,"Monthinput"}</definedName>
    <definedName name="ergwerg" localSheetId="0" hidden="1">{"Tab1",#N/A,FALSE,"P";"Tab2",#N/A,FALSE,"P"}</definedName>
    <definedName name="ergwerg" localSheetId="1" hidden="1">{"Tab1",#N/A,FALSE,"P";"Tab2",#N/A,FALSE,"P"}</definedName>
    <definedName name="ergwerg" hidden="1">{"Tab1",#N/A,FALSE,"P";"Tab2",#N/A,FALSE,"P"}</definedName>
    <definedName name="ergwerg_1" localSheetId="0" hidden="1">{"Tab1",#N/A,FALSE,"P";"Tab2",#N/A,FALSE,"P"}</definedName>
    <definedName name="ergwerg_1" localSheetId="1" hidden="1">{"Tab1",#N/A,FALSE,"P";"Tab2",#N/A,FALSE,"P"}</definedName>
    <definedName name="ergwerg_1" hidden="1">{"Tab1",#N/A,FALSE,"P";"Tab2",#N/A,FALSE,"P"}</definedName>
    <definedName name="ergwerg_1_1" localSheetId="0" hidden="1">{"Tab1",#N/A,FALSE,"P";"Tab2",#N/A,FALSE,"P"}</definedName>
    <definedName name="ergwerg_1_1" localSheetId="1" hidden="1">{"Tab1",#N/A,FALSE,"P";"Tab2",#N/A,FALSE,"P"}</definedName>
    <definedName name="ergwerg_1_1" hidden="1">{"Tab1",#N/A,FALSE,"P";"Tab2",#N/A,FALSE,"P"}</definedName>
    <definedName name="ergwerg_1_2" localSheetId="0" hidden="1">{"Tab1",#N/A,FALSE,"P";"Tab2",#N/A,FALSE,"P"}</definedName>
    <definedName name="ergwerg_1_2" localSheetId="1" hidden="1">{"Tab1",#N/A,FALSE,"P";"Tab2",#N/A,FALSE,"P"}</definedName>
    <definedName name="ergwerg_1_2" hidden="1">{"Tab1",#N/A,FALSE,"P";"Tab2",#N/A,FALSE,"P"}</definedName>
    <definedName name="ergwerg_1_3" localSheetId="0" hidden="1">{"Tab1",#N/A,FALSE,"P";"Tab2",#N/A,FALSE,"P"}</definedName>
    <definedName name="ergwerg_1_3" localSheetId="1" hidden="1">{"Tab1",#N/A,FALSE,"P";"Tab2",#N/A,FALSE,"P"}</definedName>
    <definedName name="ergwerg_1_3" hidden="1">{"Tab1",#N/A,FALSE,"P";"Tab2",#N/A,FALSE,"P"}</definedName>
    <definedName name="ergwerg_1_4" localSheetId="0" hidden="1">{"Tab1",#N/A,FALSE,"P";"Tab2",#N/A,FALSE,"P"}</definedName>
    <definedName name="ergwerg_1_4" localSheetId="1" hidden="1">{"Tab1",#N/A,FALSE,"P";"Tab2",#N/A,FALSE,"P"}</definedName>
    <definedName name="ergwerg_1_4" hidden="1">{"Tab1",#N/A,FALSE,"P";"Tab2",#N/A,FALSE,"P"}</definedName>
    <definedName name="ergwerg_2" localSheetId="0" hidden="1">{"Tab1",#N/A,FALSE,"P";"Tab2",#N/A,FALSE,"P"}</definedName>
    <definedName name="ergwerg_2" localSheetId="1" hidden="1">{"Tab1",#N/A,FALSE,"P";"Tab2",#N/A,FALSE,"P"}</definedName>
    <definedName name="ergwerg_2" hidden="1">{"Tab1",#N/A,FALSE,"P";"Tab2",#N/A,FALSE,"P"}</definedName>
    <definedName name="ergwerg_3" localSheetId="0" hidden="1">{"Tab1",#N/A,FALSE,"P";"Tab2",#N/A,FALSE,"P"}</definedName>
    <definedName name="ergwerg_3" localSheetId="1" hidden="1">{"Tab1",#N/A,FALSE,"P";"Tab2",#N/A,FALSE,"P"}</definedName>
    <definedName name="ergwerg_3" hidden="1">{"Tab1",#N/A,FALSE,"P";"Tab2",#N/A,FALSE,"P"}</definedName>
    <definedName name="ergwerg_4" localSheetId="0" hidden="1">{"Tab1",#N/A,FALSE,"P";"Tab2",#N/A,FALSE,"P"}</definedName>
    <definedName name="ergwerg_4" localSheetId="1" hidden="1">{"Tab1",#N/A,FALSE,"P";"Tab2",#N/A,FALSE,"P"}</definedName>
    <definedName name="ergwerg_4" hidden="1">{"Tab1",#N/A,FALSE,"P";"Tab2",#N/A,FALSE,"P"}</definedName>
    <definedName name="ergwetewr" localSheetId="0" hidden="1">{"Tab1",#N/A,FALSE,"P";"Tab2",#N/A,FALSE,"P"}</definedName>
    <definedName name="ergwetewr" localSheetId="1" hidden="1">{"Tab1",#N/A,FALSE,"P";"Tab2",#N/A,FALSE,"P"}</definedName>
    <definedName name="ergwetewr" hidden="1">{"Tab1",#N/A,FALSE,"P";"Tab2",#N/A,FALSE,"P"}</definedName>
    <definedName name="ergwetewr_1" localSheetId="0" hidden="1">{"Tab1",#N/A,FALSE,"P";"Tab2",#N/A,FALSE,"P"}</definedName>
    <definedName name="ergwetewr_1" localSheetId="1" hidden="1">{"Tab1",#N/A,FALSE,"P";"Tab2",#N/A,FALSE,"P"}</definedName>
    <definedName name="ergwetewr_1" hidden="1">{"Tab1",#N/A,FALSE,"P";"Tab2",#N/A,FALSE,"P"}</definedName>
    <definedName name="ergwetewr_1_1" localSheetId="0" hidden="1">{"Tab1",#N/A,FALSE,"P";"Tab2",#N/A,FALSE,"P"}</definedName>
    <definedName name="ergwetewr_1_1" localSheetId="1" hidden="1">{"Tab1",#N/A,FALSE,"P";"Tab2",#N/A,FALSE,"P"}</definedName>
    <definedName name="ergwetewr_1_1" hidden="1">{"Tab1",#N/A,FALSE,"P";"Tab2",#N/A,FALSE,"P"}</definedName>
    <definedName name="ergwetewr_1_2" localSheetId="0" hidden="1">{"Tab1",#N/A,FALSE,"P";"Tab2",#N/A,FALSE,"P"}</definedName>
    <definedName name="ergwetewr_1_2" localSheetId="1" hidden="1">{"Tab1",#N/A,FALSE,"P";"Tab2",#N/A,FALSE,"P"}</definedName>
    <definedName name="ergwetewr_1_2" hidden="1">{"Tab1",#N/A,FALSE,"P";"Tab2",#N/A,FALSE,"P"}</definedName>
    <definedName name="ergwetewr_1_3" localSheetId="0" hidden="1">{"Tab1",#N/A,FALSE,"P";"Tab2",#N/A,FALSE,"P"}</definedName>
    <definedName name="ergwetewr_1_3" localSheetId="1" hidden="1">{"Tab1",#N/A,FALSE,"P";"Tab2",#N/A,FALSE,"P"}</definedName>
    <definedName name="ergwetewr_1_3" hidden="1">{"Tab1",#N/A,FALSE,"P";"Tab2",#N/A,FALSE,"P"}</definedName>
    <definedName name="ergwetewr_1_4" localSheetId="0" hidden="1">{"Tab1",#N/A,FALSE,"P";"Tab2",#N/A,FALSE,"P"}</definedName>
    <definedName name="ergwetewr_1_4" localSheetId="1" hidden="1">{"Tab1",#N/A,FALSE,"P";"Tab2",#N/A,FALSE,"P"}</definedName>
    <definedName name="ergwetewr_1_4" hidden="1">{"Tab1",#N/A,FALSE,"P";"Tab2",#N/A,FALSE,"P"}</definedName>
    <definedName name="ergwetewr_2" localSheetId="0" hidden="1">{"Tab1",#N/A,FALSE,"P";"Tab2",#N/A,FALSE,"P"}</definedName>
    <definedName name="ergwetewr_2" localSheetId="1" hidden="1">{"Tab1",#N/A,FALSE,"P";"Tab2",#N/A,FALSE,"P"}</definedName>
    <definedName name="ergwetewr_2" hidden="1">{"Tab1",#N/A,FALSE,"P";"Tab2",#N/A,FALSE,"P"}</definedName>
    <definedName name="ergwetewr_3" localSheetId="0" hidden="1">{"Tab1",#N/A,FALSE,"P";"Tab2",#N/A,FALSE,"P"}</definedName>
    <definedName name="ergwetewr_3" localSheetId="1" hidden="1">{"Tab1",#N/A,FALSE,"P";"Tab2",#N/A,FALSE,"P"}</definedName>
    <definedName name="ergwetewr_3" hidden="1">{"Tab1",#N/A,FALSE,"P";"Tab2",#N/A,FALSE,"P"}</definedName>
    <definedName name="ergwetewr_4" localSheetId="0" hidden="1">{"Tab1",#N/A,FALSE,"P";"Tab2",#N/A,FALSE,"P"}</definedName>
    <definedName name="ergwetewr_4" localSheetId="1" hidden="1">{"Tab1",#N/A,FALSE,"P";"Tab2",#N/A,FALSE,"P"}</definedName>
    <definedName name="ergwetewr_4" hidden="1">{"Tab1",#N/A,FALSE,"P";"Tab2",#N/A,FALSE,"P"}</definedName>
    <definedName name="ert" localSheetId="0" hidden="1">{"Minpmon",#N/A,FALSE,"Monthinput"}</definedName>
    <definedName name="ert" localSheetId="1" hidden="1">{"Minpmon",#N/A,FALSE,"Monthinput"}</definedName>
    <definedName name="ert" hidden="1">{"Minpmon",#N/A,FALSE,"Monthinput"}</definedName>
    <definedName name="ert_1" localSheetId="0" hidden="1">{"Minpmon",#N/A,FALSE,"Monthinput"}</definedName>
    <definedName name="ert_1" localSheetId="1" hidden="1">{"Minpmon",#N/A,FALSE,"Monthinput"}</definedName>
    <definedName name="ert_1" hidden="1">{"Minpmon",#N/A,FALSE,"Monthinput"}</definedName>
    <definedName name="ert_1_1" localSheetId="0" hidden="1">{"Minpmon",#N/A,FALSE,"Monthinput"}</definedName>
    <definedName name="ert_1_1" localSheetId="1" hidden="1">{"Minpmon",#N/A,FALSE,"Monthinput"}</definedName>
    <definedName name="ert_1_1" hidden="1">{"Minpmon",#N/A,FALSE,"Monthinput"}</definedName>
    <definedName name="ert_1_2" localSheetId="0" hidden="1">{"Minpmon",#N/A,FALSE,"Monthinput"}</definedName>
    <definedName name="ert_1_2" localSheetId="1" hidden="1">{"Minpmon",#N/A,FALSE,"Monthinput"}</definedName>
    <definedName name="ert_1_2" hidden="1">{"Minpmon",#N/A,FALSE,"Monthinput"}</definedName>
    <definedName name="ert_1_3" localSheetId="0" hidden="1">{"Minpmon",#N/A,FALSE,"Monthinput"}</definedName>
    <definedName name="ert_1_3" localSheetId="1" hidden="1">{"Minpmon",#N/A,FALSE,"Monthinput"}</definedName>
    <definedName name="ert_1_3" hidden="1">{"Minpmon",#N/A,FALSE,"Monthinput"}</definedName>
    <definedName name="ert_1_4" localSheetId="0" hidden="1">{"Minpmon",#N/A,FALSE,"Monthinput"}</definedName>
    <definedName name="ert_1_4" localSheetId="1" hidden="1">{"Minpmon",#N/A,FALSE,"Monthinput"}</definedName>
    <definedName name="ert_1_4" hidden="1">{"Minpmon",#N/A,FALSE,"Monthinput"}</definedName>
    <definedName name="ert_2" localSheetId="0" hidden="1">{"Minpmon",#N/A,FALSE,"Monthinput"}</definedName>
    <definedName name="ert_2" localSheetId="1" hidden="1">{"Minpmon",#N/A,FALSE,"Monthinput"}</definedName>
    <definedName name="ert_2" hidden="1">{"Minpmon",#N/A,FALSE,"Monthinput"}</definedName>
    <definedName name="ert_3" localSheetId="0" hidden="1">{"Minpmon",#N/A,FALSE,"Monthinput"}</definedName>
    <definedName name="ert_3" localSheetId="1" hidden="1">{"Minpmon",#N/A,FALSE,"Monthinput"}</definedName>
    <definedName name="ert_3" hidden="1">{"Minpmon",#N/A,FALSE,"Monthinput"}</definedName>
    <definedName name="ert_4" localSheetId="0" hidden="1">{"Minpmon",#N/A,FALSE,"Monthinput"}</definedName>
    <definedName name="ert_4" localSheetId="1" hidden="1">{"Minpmon",#N/A,FALSE,"Monthinput"}</definedName>
    <definedName name="ert_4" hidden="1">{"Minpmon",#N/A,FALSE,"Monthinput"}</definedName>
    <definedName name="erte" localSheetId="1">#REF!</definedName>
    <definedName name="erte">'[90]7'!$A$1</definedName>
    <definedName name="erteyrt" localSheetId="1">#REF!</definedName>
    <definedName name="erteyrt">'[90]9'!$A$1</definedName>
    <definedName name="erth" localSheetId="1">#REF!</definedName>
    <definedName name="erth">'[54]Prog-Ejec'!$G$142</definedName>
    <definedName name="erty" localSheetId="0" hidden="1">{"Riqfin97",#N/A,FALSE,"Tran";"Riqfinpro",#N/A,FALSE,"Tran"}</definedName>
    <definedName name="erty" localSheetId="1" hidden="1">{"Riqfin97",#N/A,FALSE,"Tran";"Riqfinpro",#N/A,FALSE,"Tran"}</definedName>
    <definedName name="erty" hidden="1">{"Riqfin97",#N/A,FALSE,"Tran";"Riqfinpro",#N/A,FALSE,"Tran"}</definedName>
    <definedName name="ertyer" localSheetId="1">#REF!</definedName>
    <definedName name="ertyer">'[90]5'!$A$1</definedName>
    <definedName name="ertyert" localSheetId="0">#REF!</definedName>
    <definedName name="ertyert" localSheetId="1">#REF!</definedName>
    <definedName name="ertyert">#REF!</definedName>
    <definedName name="ertyertyey" localSheetId="0">#REF!</definedName>
    <definedName name="ertyertyey" localSheetId="1">#REF!</definedName>
    <definedName name="ertyertyey">#REF!</definedName>
    <definedName name="ertyryety" localSheetId="1">#REF!</definedName>
    <definedName name="ertyryety">'[90]10'!$A$1</definedName>
    <definedName name="ES" localSheetId="1">#REF!</definedName>
    <definedName name="ES">[44]Base!$AJ1</definedName>
    <definedName name="es_1" localSheetId="0">[44]Base!#REF!</definedName>
    <definedName name="es_1" localSheetId="1">#REF!</definedName>
    <definedName name="es_1">[44]Base!#REF!</definedName>
    <definedName name="esafr" localSheetId="0">#REF!</definedName>
    <definedName name="esafr" localSheetId="1">#REF!</definedName>
    <definedName name="esafr">#REF!</definedName>
    <definedName name="ESP" localSheetId="1">#REF!</definedName>
    <definedName name="ESP">#REF!</definedName>
    <definedName name="esrgwer" localSheetId="0" hidden="1">{#N/A,#N/A,FALSE,"SR1";#N/A,#N/A,FALSE,"SR2";#N/A,#N/A,FALSE,"SR3";#N/A,#N/A,FALSE,"SR4"}</definedName>
    <definedName name="esrgwer" localSheetId="1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rgwer_1" localSheetId="0" hidden="1">{#N/A,#N/A,FALSE,"SR1";#N/A,#N/A,FALSE,"SR2";#N/A,#N/A,FALSE,"SR3";#N/A,#N/A,FALSE,"SR4"}</definedName>
    <definedName name="esrgwer_1" localSheetId="1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localSheetId="0" hidden="1">{#N/A,#N/A,FALSE,"SR1";#N/A,#N/A,FALSE,"SR2";#N/A,#N/A,FALSE,"SR3";#N/A,#N/A,FALSE,"SR4"}</definedName>
    <definedName name="esrgwer_1_1" localSheetId="1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localSheetId="0" hidden="1">{#N/A,#N/A,FALSE,"SR1";#N/A,#N/A,FALSE,"SR2";#N/A,#N/A,FALSE,"SR3";#N/A,#N/A,FALSE,"SR4"}</definedName>
    <definedName name="esrgwer_1_2" localSheetId="1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localSheetId="0" hidden="1">{#N/A,#N/A,FALSE,"SR1";#N/A,#N/A,FALSE,"SR2";#N/A,#N/A,FALSE,"SR3";#N/A,#N/A,FALSE,"SR4"}</definedName>
    <definedName name="esrgwer_1_3" localSheetId="1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localSheetId="0" hidden="1">{#N/A,#N/A,FALSE,"SR1";#N/A,#N/A,FALSE,"SR2";#N/A,#N/A,FALSE,"SR3";#N/A,#N/A,FALSE,"SR4"}</definedName>
    <definedName name="esrgwer_1_4" localSheetId="1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localSheetId="0" hidden="1">{#N/A,#N/A,FALSE,"SR1";#N/A,#N/A,FALSE,"SR2";#N/A,#N/A,FALSE,"SR3";#N/A,#N/A,FALSE,"SR4"}</definedName>
    <definedName name="esrgwer_2" localSheetId="1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localSheetId="0" hidden="1">{#N/A,#N/A,FALSE,"SR1";#N/A,#N/A,FALSE,"SR2";#N/A,#N/A,FALSE,"SR3";#N/A,#N/A,FALSE,"SR4"}</definedName>
    <definedName name="esrgwer_3" localSheetId="1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localSheetId="0" hidden="1">{#N/A,#N/A,FALSE,"SR1";#N/A,#N/A,FALSE,"SR2";#N/A,#N/A,FALSE,"SR3";#N/A,#N/A,FALSE,"SR4"}</definedName>
    <definedName name="esrgwer_4" localSheetId="1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 localSheetId="0">#REF!</definedName>
    <definedName name="est" localSheetId="1">#REF!</definedName>
    <definedName name="est">#REF!</definedName>
    <definedName name="estacional" localSheetId="0">#REF!</definedName>
    <definedName name="estacional" localSheetId="1">#REF!</definedName>
    <definedName name="estacional">#REF!</definedName>
    <definedName name="etwete" localSheetId="0" hidden="1">{"Riqfin97",#N/A,FALSE,"Tran";"Riqfinpro",#N/A,FALSE,"Tran"}</definedName>
    <definedName name="etwete" localSheetId="1" hidden="1">{"Riqfin97",#N/A,FALSE,"Tran";"Riqfinpro",#N/A,FALSE,"Tran"}</definedName>
    <definedName name="etwete" hidden="1">{"Riqfin97",#N/A,FALSE,"Tran";"Riqfinpro",#N/A,FALSE,"Tran"}</definedName>
    <definedName name="etwete_1" localSheetId="0" hidden="1">{"Riqfin97",#N/A,FALSE,"Tran";"Riqfinpro",#N/A,FALSE,"Tran"}</definedName>
    <definedName name="etwete_1" localSheetId="1" hidden="1">{"Riqfin97",#N/A,FALSE,"Tran";"Riqfinpro",#N/A,FALSE,"Tran"}</definedName>
    <definedName name="etwete_1" hidden="1">{"Riqfin97",#N/A,FALSE,"Tran";"Riqfinpro",#N/A,FALSE,"Tran"}</definedName>
    <definedName name="etwete_1_1" localSheetId="0" hidden="1">{"Riqfin97",#N/A,FALSE,"Tran";"Riqfinpro",#N/A,FALSE,"Tran"}</definedName>
    <definedName name="etwete_1_1" localSheetId="1" hidden="1">{"Riqfin97",#N/A,FALSE,"Tran";"Riqfinpro",#N/A,FALSE,"Tran"}</definedName>
    <definedName name="etwete_1_1" hidden="1">{"Riqfin97",#N/A,FALSE,"Tran";"Riqfinpro",#N/A,FALSE,"Tran"}</definedName>
    <definedName name="etwete_1_2" localSheetId="0" hidden="1">{"Riqfin97",#N/A,FALSE,"Tran";"Riqfinpro",#N/A,FALSE,"Tran"}</definedName>
    <definedName name="etwete_1_2" localSheetId="1" hidden="1">{"Riqfin97",#N/A,FALSE,"Tran";"Riqfinpro",#N/A,FALSE,"Tran"}</definedName>
    <definedName name="etwete_1_2" hidden="1">{"Riqfin97",#N/A,FALSE,"Tran";"Riqfinpro",#N/A,FALSE,"Tran"}</definedName>
    <definedName name="etwete_1_3" localSheetId="0" hidden="1">{"Riqfin97",#N/A,FALSE,"Tran";"Riqfinpro",#N/A,FALSE,"Tran"}</definedName>
    <definedName name="etwete_1_3" localSheetId="1" hidden="1">{"Riqfin97",#N/A,FALSE,"Tran";"Riqfinpro",#N/A,FALSE,"Tran"}</definedName>
    <definedName name="etwete_1_3" hidden="1">{"Riqfin97",#N/A,FALSE,"Tran";"Riqfinpro",#N/A,FALSE,"Tran"}</definedName>
    <definedName name="etwete_1_4" localSheetId="0" hidden="1">{"Riqfin97",#N/A,FALSE,"Tran";"Riqfinpro",#N/A,FALSE,"Tran"}</definedName>
    <definedName name="etwete_1_4" localSheetId="1" hidden="1">{"Riqfin97",#N/A,FALSE,"Tran";"Riqfinpro",#N/A,FALSE,"Tran"}</definedName>
    <definedName name="etwete_1_4" hidden="1">{"Riqfin97",#N/A,FALSE,"Tran";"Riqfinpro",#N/A,FALSE,"Tran"}</definedName>
    <definedName name="etwete_2" localSheetId="0" hidden="1">{"Riqfin97",#N/A,FALSE,"Tran";"Riqfinpro",#N/A,FALSE,"Tran"}</definedName>
    <definedName name="etwete_2" localSheetId="1" hidden="1">{"Riqfin97",#N/A,FALSE,"Tran";"Riqfinpro",#N/A,FALSE,"Tran"}</definedName>
    <definedName name="etwete_2" hidden="1">{"Riqfin97",#N/A,FALSE,"Tran";"Riqfinpro",#N/A,FALSE,"Tran"}</definedName>
    <definedName name="etwete_3" localSheetId="0" hidden="1">{"Riqfin97",#N/A,FALSE,"Tran";"Riqfinpro",#N/A,FALSE,"Tran"}</definedName>
    <definedName name="etwete_3" localSheetId="1" hidden="1">{"Riqfin97",#N/A,FALSE,"Tran";"Riqfinpro",#N/A,FALSE,"Tran"}</definedName>
    <definedName name="etwete_3" hidden="1">{"Riqfin97",#N/A,FALSE,"Tran";"Riqfinpro",#N/A,FALSE,"Tran"}</definedName>
    <definedName name="etwete_4" localSheetId="0" hidden="1">{"Riqfin97",#N/A,FALSE,"Tran";"Riqfinpro",#N/A,FALSE,"Tran"}</definedName>
    <definedName name="etwete_4" localSheetId="1" hidden="1">{"Riqfin97",#N/A,FALSE,"Tran";"Riqfinpro",#N/A,FALSE,"Tran"}</definedName>
    <definedName name="etwete_4" hidden="1">{"Riqfin97",#N/A,FALSE,"Tran";"Riqfinpro",#N/A,FALSE,"Tran"}</definedName>
    <definedName name="ety" localSheetId="1">#REF!</definedName>
    <definedName name="ety">'[90]6'!$A$1</definedName>
    <definedName name="EU" localSheetId="1">#REF!</definedName>
    <definedName name="EU">[93]CIRRs!$C$62</definedName>
    <definedName name="EUR" localSheetId="1">#REF!</definedName>
    <definedName name="EUR">[93]CIRRs!$C$87</definedName>
    <definedName name="europa" localSheetId="0" hidden="1">{"'RIN-INTRANET'!$A$1:$K$71"}</definedName>
    <definedName name="europa" localSheetId="1" hidden="1">{"'RIN-INTRANET'!$A$1:$K$71"}</definedName>
    <definedName name="europa" hidden="1">{"'RIN-INTRANET'!$A$1:$K$71"}</definedName>
    <definedName name="ewrpoigagoiajflsidj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 localSheetId="0">#REF!</definedName>
    <definedName name="Exch.Rate" localSheetId="1">#REF!</definedName>
    <definedName name="Exch.Rate">#REF!</definedName>
    <definedName name="ExchRateUSD" localSheetId="1">#REF!</definedName>
    <definedName name="ExchRateUSD">[63]Info!$B$20:$F$46</definedName>
    <definedName name="exec1" localSheetId="0">#REF!</definedName>
    <definedName name="exec1" localSheetId="1">#REF!</definedName>
    <definedName name="exec1">#REF!</definedName>
    <definedName name="Exedente" localSheetId="0">#REF!</definedName>
    <definedName name="Exedente" localSheetId="1">#REF!</definedName>
    <definedName name="Exedente">#REF!</definedName>
    <definedName name="ExitWRS" localSheetId="1">#REF!</definedName>
    <definedName name="ExitWRS">[37]Main!$AB$25</definedName>
    <definedName name="Exp" localSheetId="1">#REF!</definedName>
    <definedName name="Exp">#REF!</definedName>
    <definedName name="Exp_nom" localSheetId="1">#REF!</definedName>
    <definedName name="Exp_nom">#REF!</definedName>
    <definedName name="Exportacion_Por_Importancia" localSheetId="1">#REF!</definedName>
    <definedName name="Exportacion_Por_Importancia">[94]Macro1!$A$1</definedName>
    <definedName name="EXPORTS">[95]exports!#REF!</definedName>
    <definedName name="EXR_UPDATE" localSheetId="0">#REF!</definedName>
    <definedName name="EXR_UPDATE" localSheetId="1">#REF!</definedName>
    <definedName name="EXR_UPDATE">#REF!</definedName>
    <definedName name="EXTASS_A" localSheetId="0">#REF!</definedName>
    <definedName name="EXTASS_A" localSheetId="1">#REF!</definedName>
    <definedName name="EXTASS_A">#REF!</definedName>
    <definedName name="EXTASS_G97" localSheetId="0">#REF!</definedName>
    <definedName name="EXTASS_G97" localSheetId="1">#REF!</definedName>
    <definedName name="EXTASS_G97">#REF!</definedName>
    <definedName name="EXTASS_Q96" localSheetId="0">#REF!</definedName>
    <definedName name="EXTASS_Q96" localSheetId="1">#REF!</definedName>
    <definedName name="EXTASS_Q96">#REF!</definedName>
    <definedName name="EXTDEBT" localSheetId="1">#REF!</definedName>
    <definedName name="EXTDEBT">#REF!</definedName>
    <definedName name="External_debt_indicators">[96]Table3!$F$8:$AB$437:'[96]Table3'!$AB$9</definedName>
    <definedName name="Extra_Pay" localSheetId="0">#REF!</definedName>
    <definedName name="Extra_Pay" localSheetId="1">#REF!</definedName>
    <definedName name="Extra_Pay">#REF!</definedName>
    <definedName name="fadfadsf" localSheetId="0" hidden="1">{"Riqfin97",#N/A,FALSE,"Tran";"Riqfinpro",#N/A,FALSE,"Tran"}</definedName>
    <definedName name="fadfadsf" localSheetId="1" hidden="1">{"Riqfin97",#N/A,FALSE,"Tran";"Riqfinpro",#N/A,FALSE,"Tran"}</definedName>
    <definedName name="fadfadsf" hidden="1">{"Riqfin97",#N/A,FALSE,"Tran";"Riqfinpro",#N/A,FALSE,"Tran"}</definedName>
    <definedName name="fadfadsf_1" localSheetId="0" hidden="1">{"Riqfin97",#N/A,FALSE,"Tran";"Riqfinpro",#N/A,FALSE,"Tran"}</definedName>
    <definedName name="fadfadsf_1" localSheetId="1" hidden="1">{"Riqfin97",#N/A,FALSE,"Tran";"Riqfinpro",#N/A,FALSE,"Tran"}</definedName>
    <definedName name="fadfadsf_1" hidden="1">{"Riqfin97",#N/A,FALSE,"Tran";"Riqfinpro",#N/A,FALSE,"Tran"}</definedName>
    <definedName name="fadfadsf_1_1" localSheetId="0" hidden="1">{"Riqfin97",#N/A,FALSE,"Tran";"Riqfinpro",#N/A,FALSE,"Tran"}</definedName>
    <definedName name="fadfadsf_1_1" localSheetId="1" hidden="1">{"Riqfin97",#N/A,FALSE,"Tran";"Riqfinpro",#N/A,FALSE,"Tran"}</definedName>
    <definedName name="fadfadsf_1_1" hidden="1">{"Riqfin97",#N/A,FALSE,"Tran";"Riqfinpro",#N/A,FALSE,"Tran"}</definedName>
    <definedName name="fadfadsf_1_2" localSheetId="0" hidden="1">{"Riqfin97",#N/A,FALSE,"Tran";"Riqfinpro",#N/A,FALSE,"Tran"}</definedName>
    <definedName name="fadfadsf_1_2" localSheetId="1" hidden="1">{"Riqfin97",#N/A,FALSE,"Tran";"Riqfinpro",#N/A,FALSE,"Tran"}</definedName>
    <definedName name="fadfadsf_1_2" hidden="1">{"Riqfin97",#N/A,FALSE,"Tran";"Riqfinpro",#N/A,FALSE,"Tran"}</definedName>
    <definedName name="fadfadsf_1_3" localSheetId="0" hidden="1">{"Riqfin97",#N/A,FALSE,"Tran";"Riqfinpro",#N/A,FALSE,"Tran"}</definedName>
    <definedName name="fadfadsf_1_3" localSheetId="1" hidden="1">{"Riqfin97",#N/A,FALSE,"Tran";"Riqfinpro",#N/A,FALSE,"Tran"}</definedName>
    <definedName name="fadfadsf_1_3" hidden="1">{"Riqfin97",#N/A,FALSE,"Tran";"Riqfinpro",#N/A,FALSE,"Tran"}</definedName>
    <definedName name="fadfadsf_1_4" localSheetId="0" hidden="1">{"Riqfin97",#N/A,FALSE,"Tran";"Riqfinpro",#N/A,FALSE,"Tran"}</definedName>
    <definedName name="fadfadsf_1_4" localSheetId="1" hidden="1">{"Riqfin97",#N/A,FALSE,"Tran";"Riqfinpro",#N/A,FALSE,"Tran"}</definedName>
    <definedName name="fadfadsf_1_4" hidden="1">{"Riqfin97",#N/A,FALSE,"Tran";"Riqfinpro",#N/A,FALSE,"Tran"}</definedName>
    <definedName name="fadfadsf_2" localSheetId="0" hidden="1">{"Riqfin97",#N/A,FALSE,"Tran";"Riqfinpro",#N/A,FALSE,"Tran"}</definedName>
    <definedName name="fadfadsf_2" localSheetId="1" hidden="1">{"Riqfin97",#N/A,FALSE,"Tran";"Riqfinpro",#N/A,FALSE,"Tran"}</definedName>
    <definedName name="fadfadsf_2" hidden="1">{"Riqfin97",#N/A,FALSE,"Tran";"Riqfinpro",#N/A,FALSE,"Tran"}</definedName>
    <definedName name="fadfadsf_3" localSheetId="0" hidden="1">{"Riqfin97",#N/A,FALSE,"Tran";"Riqfinpro",#N/A,FALSE,"Tran"}</definedName>
    <definedName name="fadfadsf_3" localSheetId="1" hidden="1">{"Riqfin97",#N/A,FALSE,"Tran";"Riqfinpro",#N/A,FALSE,"Tran"}</definedName>
    <definedName name="fadfadsf_3" hidden="1">{"Riqfin97",#N/A,FALSE,"Tran";"Riqfinpro",#N/A,FALSE,"Tran"}</definedName>
    <definedName name="fadfadsf_4" localSheetId="0" hidden="1">{"Riqfin97",#N/A,FALSE,"Tran";"Riqfinpro",#N/A,FALSE,"Tran"}</definedName>
    <definedName name="fadfadsf_4" localSheetId="1" hidden="1">{"Riqfin97",#N/A,FALSE,"Tran";"Riqfinpro",#N/A,FALSE,"Tran"}</definedName>
    <definedName name="fadfadsf_4" hidden="1">{"Riqfin97",#N/A,FALSE,"Tran";"Riqfinpro",#N/A,FALSE,"Tran"}</definedName>
    <definedName name="fadfdfa" localSheetId="0" hidden="1">{"Tab1",#N/A,FALSE,"P";"Tab2",#N/A,FALSE,"P"}</definedName>
    <definedName name="fadfdfa" localSheetId="1" hidden="1">{"Tab1",#N/A,FALSE,"P";"Tab2",#N/A,FALSE,"P"}</definedName>
    <definedName name="fadfdfa" hidden="1">{"Tab1",#N/A,FALSE,"P";"Tab2",#N/A,FALSE,"P"}</definedName>
    <definedName name="fadfdfa_1" localSheetId="0" hidden="1">{"Tab1",#N/A,FALSE,"P";"Tab2",#N/A,FALSE,"P"}</definedName>
    <definedName name="fadfdfa_1" localSheetId="1" hidden="1">{"Tab1",#N/A,FALSE,"P";"Tab2",#N/A,FALSE,"P"}</definedName>
    <definedName name="fadfdfa_1" hidden="1">{"Tab1",#N/A,FALSE,"P";"Tab2",#N/A,FALSE,"P"}</definedName>
    <definedName name="fadfdfa_1_1" localSheetId="0" hidden="1">{"Tab1",#N/A,FALSE,"P";"Tab2",#N/A,FALSE,"P"}</definedName>
    <definedName name="fadfdfa_1_1" localSheetId="1" hidden="1">{"Tab1",#N/A,FALSE,"P";"Tab2",#N/A,FALSE,"P"}</definedName>
    <definedName name="fadfdfa_1_1" hidden="1">{"Tab1",#N/A,FALSE,"P";"Tab2",#N/A,FALSE,"P"}</definedName>
    <definedName name="fadfdfa_1_2" localSheetId="0" hidden="1">{"Tab1",#N/A,FALSE,"P";"Tab2",#N/A,FALSE,"P"}</definedName>
    <definedName name="fadfdfa_1_2" localSheetId="1" hidden="1">{"Tab1",#N/A,FALSE,"P";"Tab2",#N/A,FALSE,"P"}</definedName>
    <definedName name="fadfdfa_1_2" hidden="1">{"Tab1",#N/A,FALSE,"P";"Tab2",#N/A,FALSE,"P"}</definedName>
    <definedName name="fadfdfa_1_3" localSheetId="0" hidden="1">{"Tab1",#N/A,FALSE,"P";"Tab2",#N/A,FALSE,"P"}</definedName>
    <definedName name="fadfdfa_1_3" localSheetId="1" hidden="1">{"Tab1",#N/A,FALSE,"P";"Tab2",#N/A,FALSE,"P"}</definedName>
    <definedName name="fadfdfa_1_3" hidden="1">{"Tab1",#N/A,FALSE,"P";"Tab2",#N/A,FALSE,"P"}</definedName>
    <definedName name="fadfdfa_1_4" localSheetId="0" hidden="1">{"Tab1",#N/A,FALSE,"P";"Tab2",#N/A,FALSE,"P"}</definedName>
    <definedName name="fadfdfa_1_4" localSheetId="1" hidden="1">{"Tab1",#N/A,FALSE,"P";"Tab2",#N/A,FALSE,"P"}</definedName>
    <definedName name="fadfdfa_1_4" hidden="1">{"Tab1",#N/A,FALSE,"P";"Tab2",#N/A,FALSE,"P"}</definedName>
    <definedName name="fadfdfa_2" localSheetId="0" hidden="1">{"Tab1",#N/A,FALSE,"P";"Tab2",#N/A,FALSE,"P"}</definedName>
    <definedName name="fadfdfa_2" localSheetId="1" hidden="1">{"Tab1",#N/A,FALSE,"P";"Tab2",#N/A,FALSE,"P"}</definedName>
    <definedName name="fadfdfa_2" hidden="1">{"Tab1",#N/A,FALSE,"P";"Tab2",#N/A,FALSE,"P"}</definedName>
    <definedName name="fadfdfa_3" localSheetId="0" hidden="1">{"Tab1",#N/A,FALSE,"P";"Tab2",#N/A,FALSE,"P"}</definedName>
    <definedName name="fadfdfa_3" localSheetId="1" hidden="1">{"Tab1",#N/A,FALSE,"P";"Tab2",#N/A,FALSE,"P"}</definedName>
    <definedName name="fadfdfa_3" hidden="1">{"Tab1",#N/A,FALSE,"P";"Tab2",#N/A,FALSE,"P"}</definedName>
    <definedName name="fadfdfa_4" localSheetId="0" hidden="1">{"Tab1",#N/A,FALSE,"P";"Tab2",#N/A,FALSE,"P"}</definedName>
    <definedName name="fadfdfa_4" localSheetId="1" hidden="1">{"Tab1",#N/A,FALSE,"P";"Tab2",#N/A,FALSE,"P"}</definedName>
    <definedName name="fadfdfa_4" hidden="1">{"Tab1",#N/A,FALSE,"P";"Tab2",#N/A,FALSE,"P"}</definedName>
    <definedName name="fadfdfad" localSheetId="0" hidden="1">{"Riqfin97",#N/A,FALSE,"Tran";"Riqfinpro",#N/A,FALSE,"Tran"}</definedName>
    <definedName name="fadfdfad" localSheetId="1" hidden="1">{"Riqfin97",#N/A,FALSE,"Tran";"Riqfinpro",#N/A,FALSE,"Tran"}</definedName>
    <definedName name="fadfdfad" hidden="1">{"Riqfin97",#N/A,FALSE,"Tran";"Riqfinpro",#N/A,FALSE,"Tran"}</definedName>
    <definedName name="fadfdfad_1" localSheetId="0" hidden="1">{"Riqfin97",#N/A,FALSE,"Tran";"Riqfinpro",#N/A,FALSE,"Tran"}</definedName>
    <definedName name="fadfdfad_1" localSheetId="1" hidden="1">{"Riqfin97",#N/A,FALSE,"Tran";"Riqfinpro",#N/A,FALSE,"Tran"}</definedName>
    <definedName name="fadfdfad_1" hidden="1">{"Riqfin97",#N/A,FALSE,"Tran";"Riqfinpro",#N/A,FALSE,"Tran"}</definedName>
    <definedName name="fadfdfad_1_1" localSheetId="0" hidden="1">{"Riqfin97",#N/A,FALSE,"Tran";"Riqfinpro",#N/A,FALSE,"Tran"}</definedName>
    <definedName name="fadfdfad_1_1" localSheetId="1" hidden="1">{"Riqfin97",#N/A,FALSE,"Tran";"Riqfinpro",#N/A,FALSE,"Tran"}</definedName>
    <definedName name="fadfdfad_1_1" hidden="1">{"Riqfin97",#N/A,FALSE,"Tran";"Riqfinpro",#N/A,FALSE,"Tran"}</definedName>
    <definedName name="fadfdfad_1_2" localSheetId="0" hidden="1">{"Riqfin97",#N/A,FALSE,"Tran";"Riqfinpro",#N/A,FALSE,"Tran"}</definedName>
    <definedName name="fadfdfad_1_2" localSheetId="1" hidden="1">{"Riqfin97",#N/A,FALSE,"Tran";"Riqfinpro",#N/A,FALSE,"Tran"}</definedName>
    <definedName name="fadfdfad_1_2" hidden="1">{"Riqfin97",#N/A,FALSE,"Tran";"Riqfinpro",#N/A,FALSE,"Tran"}</definedName>
    <definedName name="fadfdfad_1_3" localSheetId="0" hidden="1">{"Riqfin97",#N/A,FALSE,"Tran";"Riqfinpro",#N/A,FALSE,"Tran"}</definedName>
    <definedName name="fadfdfad_1_3" localSheetId="1" hidden="1">{"Riqfin97",#N/A,FALSE,"Tran";"Riqfinpro",#N/A,FALSE,"Tran"}</definedName>
    <definedName name="fadfdfad_1_3" hidden="1">{"Riqfin97",#N/A,FALSE,"Tran";"Riqfinpro",#N/A,FALSE,"Tran"}</definedName>
    <definedName name="fadfdfad_1_4" localSheetId="0" hidden="1">{"Riqfin97",#N/A,FALSE,"Tran";"Riqfinpro",#N/A,FALSE,"Tran"}</definedName>
    <definedName name="fadfdfad_1_4" localSheetId="1" hidden="1">{"Riqfin97",#N/A,FALSE,"Tran";"Riqfinpro",#N/A,FALSE,"Tran"}</definedName>
    <definedName name="fadfdfad_1_4" hidden="1">{"Riqfin97",#N/A,FALSE,"Tran";"Riqfinpro",#N/A,FALSE,"Tran"}</definedName>
    <definedName name="fadfdfad_2" localSheetId="0" hidden="1">{"Riqfin97",#N/A,FALSE,"Tran";"Riqfinpro",#N/A,FALSE,"Tran"}</definedName>
    <definedName name="fadfdfad_2" localSheetId="1" hidden="1">{"Riqfin97",#N/A,FALSE,"Tran";"Riqfinpro",#N/A,FALSE,"Tran"}</definedName>
    <definedName name="fadfdfad_2" hidden="1">{"Riqfin97",#N/A,FALSE,"Tran";"Riqfinpro",#N/A,FALSE,"Tran"}</definedName>
    <definedName name="fadfdfad_3" localSheetId="0" hidden="1">{"Riqfin97",#N/A,FALSE,"Tran";"Riqfinpro",#N/A,FALSE,"Tran"}</definedName>
    <definedName name="fadfdfad_3" localSheetId="1" hidden="1">{"Riqfin97",#N/A,FALSE,"Tran";"Riqfinpro",#N/A,FALSE,"Tran"}</definedName>
    <definedName name="fadfdfad_3" hidden="1">{"Riqfin97",#N/A,FALSE,"Tran";"Riqfinpro",#N/A,FALSE,"Tran"}</definedName>
    <definedName name="fadfdfad_4" localSheetId="0" hidden="1">{"Riqfin97",#N/A,FALSE,"Tran";"Riqfinpro",#N/A,FALSE,"Tran"}</definedName>
    <definedName name="fadfdfad_4" localSheetId="1" hidden="1">{"Riqfin97",#N/A,FALSE,"Tran";"Riqfinpro",#N/A,FALSE,"Tran"}</definedName>
    <definedName name="fadfdfad_4" hidden="1">{"Riqfin97",#N/A,FALSE,"Tran";"Riqfinpro",#N/A,FALSE,"Tran"}</definedName>
    <definedName name="fasf" localSheetId="0" hidden="1">{"Tab1",#N/A,FALSE,"P";"Tab2",#N/A,FALSE,"P"}</definedName>
    <definedName name="fasf" localSheetId="1" hidden="1">{"Tab1",#N/A,FALSE,"P";"Tab2",#N/A,FALSE,"P"}</definedName>
    <definedName name="fasf" hidden="1">{"Tab1",#N/A,FALSE,"P";"Tab2",#N/A,FALSE,"P"}</definedName>
    <definedName name="fasf_1" localSheetId="0" hidden="1">{"Tab1",#N/A,FALSE,"P";"Tab2",#N/A,FALSE,"P"}</definedName>
    <definedName name="fasf_1" localSheetId="1" hidden="1">{"Tab1",#N/A,FALSE,"P";"Tab2",#N/A,FALSE,"P"}</definedName>
    <definedName name="fasf_1" hidden="1">{"Tab1",#N/A,FALSE,"P";"Tab2",#N/A,FALSE,"P"}</definedName>
    <definedName name="fasf_1_1" localSheetId="0" hidden="1">{"Tab1",#N/A,FALSE,"P";"Tab2",#N/A,FALSE,"P"}</definedName>
    <definedName name="fasf_1_1" localSheetId="1" hidden="1">{"Tab1",#N/A,FALSE,"P";"Tab2",#N/A,FALSE,"P"}</definedName>
    <definedName name="fasf_1_1" hidden="1">{"Tab1",#N/A,FALSE,"P";"Tab2",#N/A,FALSE,"P"}</definedName>
    <definedName name="fasf_1_2" localSheetId="0" hidden="1">{"Tab1",#N/A,FALSE,"P";"Tab2",#N/A,FALSE,"P"}</definedName>
    <definedName name="fasf_1_2" localSheetId="1" hidden="1">{"Tab1",#N/A,FALSE,"P";"Tab2",#N/A,FALSE,"P"}</definedName>
    <definedName name="fasf_1_2" hidden="1">{"Tab1",#N/A,FALSE,"P";"Tab2",#N/A,FALSE,"P"}</definedName>
    <definedName name="fasf_1_3" localSheetId="0" hidden="1">{"Tab1",#N/A,FALSE,"P";"Tab2",#N/A,FALSE,"P"}</definedName>
    <definedName name="fasf_1_3" localSheetId="1" hidden="1">{"Tab1",#N/A,FALSE,"P";"Tab2",#N/A,FALSE,"P"}</definedName>
    <definedName name="fasf_1_3" hidden="1">{"Tab1",#N/A,FALSE,"P";"Tab2",#N/A,FALSE,"P"}</definedName>
    <definedName name="fasf_1_4" localSheetId="0" hidden="1">{"Tab1",#N/A,FALSE,"P";"Tab2",#N/A,FALSE,"P"}</definedName>
    <definedName name="fasf_1_4" localSheetId="1" hidden="1">{"Tab1",#N/A,FALSE,"P";"Tab2",#N/A,FALSE,"P"}</definedName>
    <definedName name="fasf_1_4" hidden="1">{"Tab1",#N/A,FALSE,"P";"Tab2",#N/A,FALSE,"P"}</definedName>
    <definedName name="fasf_2" localSheetId="0" hidden="1">{"Tab1",#N/A,FALSE,"P";"Tab2",#N/A,FALSE,"P"}</definedName>
    <definedName name="fasf_2" localSheetId="1" hidden="1">{"Tab1",#N/A,FALSE,"P";"Tab2",#N/A,FALSE,"P"}</definedName>
    <definedName name="fasf_2" hidden="1">{"Tab1",#N/A,FALSE,"P";"Tab2",#N/A,FALSE,"P"}</definedName>
    <definedName name="fasf_3" localSheetId="0" hidden="1">{"Tab1",#N/A,FALSE,"P";"Tab2",#N/A,FALSE,"P"}</definedName>
    <definedName name="fasf_3" localSheetId="1" hidden="1">{"Tab1",#N/A,FALSE,"P";"Tab2",#N/A,FALSE,"P"}</definedName>
    <definedName name="fasf_3" hidden="1">{"Tab1",#N/A,FALSE,"P";"Tab2",#N/A,FALSE,"P"}</definedName>
    <definedName name="fasf_4" localSheetId="0" hidden="1">{"Tab1",#N/A,FALSE,"P";"Tab2",#N/A,FALSE,"P"}</definedName>
    <definedName name="fasf_4" localSheetId="1" hidden="1">{"Tab1",#N/A,FALSE,"P";"Tab2",#N/A,FALSE,"P"}</definedName>
    <definedName name="fasf_4" hidden="1">{"Tab1",#N/A,FALSE,"P";"Tab2",#N/A,FALSE,"P"}</definedName>
    <definedName name="fcfasdf" localSheetId="0" hidden="1">{"Tab1",#N/A,FALSE,"P";"Tab2",#N/A,FALSE,"P"}</definedName>
    <definedName name="fcfasdf" localSheetId="1" hidden="1">{"Tab1",#N/A,FALSE,"P";"Tab2",#N/A,FALSE,"P"}</definedName>
    <definedName name="fcfasdf" hidden="1">{"Tab1",#N/A,FALSE,"P";"Tab2",#N/A,FALSE,"P"}</definedName>
    <definedName name="fcfasdf_1" localSheetId="0" hidden="1">{"Tab1",#N/A,FALSE,"P";"Tab2",#N/A,FALSE,"P"}</definedName>
    <definedName name="fcfasdf_1" localSheetId="1" hidden="1">{"Tab1",#N/A,FALSE,"P";"Tab2",#N/A,FALSE,"P"}</definedName>
    <definedName name="fcfasdf_1" hidden="1">{"Tab1",#N/A,FALSE,"P";"Tab2",#N/A,FALSE,"P"}</definedName>
    <definedName name="fcfasdf_1_1" localSheetId="0" hidden="1">{"Tab1",#N/A,FALSE,"P";"Tab2",#N/A,FALSE,"P"}</definedName>
    <definedName name="fcfasdf_1_1" localSheetId="1" hidden="1">{"Tab1",#N/A,FALSE,"P";"Tab2",#N/A,FALSE,"P"}</definedName>
    <definedName name="fcfasdf_1_1" hidden="1">{"Tab1",#N/A,FALSE,"P";"Tab2",#N/A,FALSE,"P"}</definedName>
    <definedName name="fcfasdf_1_2" localSheetId="0" hidden="1">{"Tab1",#N/A,FALSE,"P";"Tab2",#N/A,FALSE,"P"}</definedName>
    <definedName name="fcfasdf_1_2" localSheetId="1" hidden="1">{"Tab1",#N/A,FALSE,"P";"Tab2",#N/A,FALSE,"P"}</definedName>
    <definedName name="fcfasdf_1_2" hidden="1">{"Tab1",#N/A,FALSE,"P";"Tab2",#N/A,FALSE,"P"}</definedName>
    <definedName name="fcfasdf_1_3" localSheetId="0" hidden="1">{"Tab1",#N/A,FALSE,"P";"Tab2",#N/A,FALSE,"P"}</definedName>
    <definedName name="fcfasdf_1_3" localSheetId="1" hidden="1">{"Tab1",#N/A,FALSE,"P";"Tab2",#N/A,FALSE,"P"}</definedName>
    <definedName name="fcfasdf_1_3" hidden="1">{"Tab1",#N/A,FALSE,"P";"Tab2",#N/A,FALSE,"P"}</definedName>
    <definedName name="fcfasdf_1_4" localSheetId="0" hidden="1">{"Tab1",#N/A,FALSE,"P";"Tab2",#N/A,FALSE,"P"}</definedName>
    <definedName name="fcfasdf_1_4" localSheetId="1" hidden="1">{"Tab1",#N/A,FALSE,"P";"Tab2",#N/A,FALSE,"P"}</definedName>
    <definedName name="fcfasdf_1_4" hidden="1">{"Tab1",#N/A,FALSE,"P";"Tab2",#N/A,FALSE,"P"}</definedName>
    <definedName name="fcfasdf_2" localSheetId="0" hidden="1">{"Tab1",#N/A,FALSE,"P";"Tab2",#N/A,FALSE,"P"}</definedName>
    <definedName name="fcfasdf_2" localSheetId="1" hidden="1">{"Tab1",#N/A,FALSE,"P";"Tab2",#N/A,FALSE,"P"}</definedName>
    <definedName name="fcfasdf_2" hidden="1">{"Tab1",#N/A,FALSE,"P";"Tab2",#N/A,FALSE,"P"}</definedName>
    <definedName name="fcfasdf_3" localSheetId="0" hidden="1">{"Tab1",#N/A,FALSE,"P";"Tab2",#N/A,FALSE,"P"}</definedName>
    <definedName name="fcfasdf_3" localSheetId="1" hidden="1">{"Tab1",#N/A,FALSE,"P";"Tab2",#N/A,FALSE,"P"}</definedName>
    <definedName name="fcfasdf_3" hidden="1">{"Tab1",#N/A,FALSE,"P";"Tab2",#N/A,FALSE,"P"}</definedName>
    <definedName name="fcfasdf_4" localSheetId="0" hidden="1">{"Tab1",#N/A,FALSE,"P";"Tab2",#N/A,FALSE,"P"}</definedName>
    <definedName name="fcfasdf_4" localSheetId="1" hidden="1">{"Tab1",#N/A,FALSE,"P";"Tab2",#N/A,FALSE,"P"}</definedName>
    <definedName name="fcfasdf_4" hidden="1">{"Tab1",#N/A,FALSE,"P";"Tab2",#N/A,FALSE,"P"}</definedName>
    <definedName name="fd" localSheetId="1">#REF!</definedName>
    <definedName name="fd">'[97]WEO Q-4'!$E$13:$AH$13</definedName>
    <definedName name="fdasfa" localSheetId="0" hidden="1">#REF!</definedName>
    <definedName name="fdasfa" localSheetId="1" hidden="1">#REF!</definedName>
    <definedName name="fdasfa" hidden="1">#REF!</definedName>
    <definedName name="fdsg" localSheetId="0">#REF!</definedName>
    <definedName name="fdsg" localSheetId="1">#REF!</definedName>
    <definedName name="fdsg">#REF!</definedName>
    <definedName name="FE" localSheetId="1">#REF!</definedName>
    <definedName name="FE">[44]Base!$AK1</definedName>
    <definedName name="feb" localSheetId="0">[7]Programa!#REF!</definedName>
    <definedName name="feb" localSheetId="1">#REF!</definedName>
    <definedName name="feb">[7]Programa!#REF!</definedName>
    <definedName name="FEB_B7" localSheetId="1">#REF!</definedName>
    <definedName name="FEB_B7">[98]FEB!$A$282:$L$320</definedName>
    <definedName name="FEB_B8" localSheetId="1">#REF!</definedName>
    <definedName name="FEB_B8">[98]FEB!$A$321:$L$387</definedName>
    <definedName name="FEB_B9" localSheetId="1">#REF!</definedName>
    <definedName name="FEB_B9">[98]FEB!$A$388:$L$397</definedName>
    <definedName name="fecha" localSheetId="0">[7]Programa!#REF!</definedName>
    <definedName name="fecha" localSheetId="1">#REF!</definedName>
    <definedName name="fecha">[7]Programa!#REF!</definedName>
    <definedName name="fecha1" localSheetId="0">#REF!</definedName>
    <definedName name="fecha1" localSheetId="1">#REF!</definedName>
    <definedName name="fecha1">#REF!</definedName>
    <definedName name="Fechacomponentes" localSheetId="0">OFFSET(#REF!,0,0,COUNT(#REF!))</definedName>
    <definedName name="Fechacomponentes" localSheetId="1">OFFSET(#REF!,0,0,COUNT(#REF!))</definedName>
    <definedName name="Fechacomponentes">OFFSET(#REF!,0,0,COUNT(#REF!))</definedName>
    <definedName name="fed" localSheetId="0" hidden="1">{"Riqfin97",#N/A,FALSE,"Tran";"Riqfinpro",#N/A,FALSE,"Tran"}</definedName>
    <definedName name="fed" localSheetId="1" hidden="1">{"Riqfin97",#N/A,FALSE,"Tran";"Riqfinpro",#N/A,FALSE,"Tran"}</definedName>
    <definedName name="fed" hidden="1">{"Riqfin97",#N/A,FALSE,"Tran";"Riqfinpro",#N/A,FALSE,"Tran"}</definedName>
    <definedName name="fed_1" localSheetId="0" hidden="1">{"Riqfin97",#N/A,FALSE,"Tran";"Riqfinpro",#N/A,FALSE,"Tran"}</definedName>
    <definedName name="fed_1" localSheetId="1" hidden="1">{"Riqfin97",#N/A,FALSE,"Tran";"Riqfinpro",#N/A,FALSE,"Tran"}</definedName>
    <definedName name="fed_1" hidden="1">{"Riqfin97",#N/A,FALSE,"Tran";"Riqfinpro",#N/A,FALSE,"Tran"}</definedName>
    <definedName name="fed_1_1" localSheetId="0" hidden="1">{"Riqfin97",#N/A,FALSE,"Tran";"Riqfinpro",#N/A,FALSE,"Tran"}</definedName>
    <definedName name="fed_1_1" localSheetId="1" hidden="1">{"Riqfin97",#N/A,FALSE,"Tran";"Riqfinpro",#N/A,FALSE,"Tran"}</definedName>
    <definedName name="fed_1_1" hidden="1">{"Riqfin97",#N/A,FALSE,"Tran";"Riqfinpro",#N/A,FALSE,"Tran"}</definedName>
    <definedName name="fed_1_2" localSheetId="0" hidden="1">{"Riqfin97",#N/A,FALSE,"Tran";"Riqfinpro",#N/A,FALSE,"Tran"}</definedName>
    <definedName name="fed_1_2" localSheetId="1" hidden="1">{"Riqfin97",#N/A,FALSE,"Tran";"Riqfinpro",#N/A,FALSE,"Tran"}</definedName>
    <definedName name="fed_1_2" hidden="1">{"Riqfin97",#N/A,FALSE,"Tran";"Riqfinpro",#N/A,FALSE,"Tran"}</definedName>
    <definedName name="fed_1_3" localSheetId="0" hidden="1">{"Riqfin97",#N/A,FALSE,"Tran";"Riqfinpro",#N/A,FALSE,"Tran"}</definedName>
    <definedName name="fed_1_3" localSheetId="1" hidden="1">{"Riqfin97",#N/A,FALSE,"Tran";"Riqfinpro",#N/A,FALSE,"Tran"}</definedName>
    <definedName name="fed_1_3" hidden="1">{"Riqfin97",#N/A,FALSE,"Tran";"Riqfinpro",#N/A,FALSE,"Tran"}</definedName>
    <definedName name="fed_1_4" localSheetId="0" hidden="1">{"Riqfin97",#N/A,FALSE,"Tran";"Riqfinpro",#N/A,FALSE,"Tran"}</definedName>
    <definedName name="fed_1_4" localSheetId="1" hidden="1">{"Riqfin97",#N/A,FALSE,"Tran";"Riqfinpro",#N/A,FALSE,"Tran"}</definedName>
    <definedName name="fed_1_4" hidden="1">{"Riqfin97",#N/A,FALSE,"Tran";"Riqfinpro",#N/A,FALSE,"Tran"}</definedName>
    <definedName name="fed_2" localSheetId="0" hidden="1">{"Riqfin97",#N/A,FALSE,"Tran";"Riqfinpro",#N/A,FALSE,"Tran"}</definedName>
    <definedName name="fed_2" localSheetId="1" hidden="1">{"Riqfin97",#N/A,FALSE,"Tran";"Riqfinpro",#N/A,FALSE,"Tran"}</definedName>
    <definedName name="fed_2" hidden="1">{"Riqfin97",#N/A,FALSE,"Tran";"Riqfinpro",#N/A,FALSE,"Tran"}</definedName>
    <definedName name="fed_3" localSheetId="0" hidden="1">{"Riqfin97",#N/A,FALSE,"Tran";"Riqfinpro",#N/A,FALSE,"Tran"}</definedName>
    <definedName name="fed_3" localSheetId="1" hidden="1">{"Riqfin97",#N/A,FALSE,"Tran";"Riqfinpro",#N/A,FALSE,"Tran"}</definedName>
    <definedName name="fed_3" hidden="1">{"Riqfin97",#N/A,FALSE,"Tran";"Riqfinpro",#N/A,FALSE,"Tran"}</definedName>
    <definedName name="fed_4" localSheetId="0" hidden="1">{"Riqfin97",#N/A,FALSE,"Tran";"Riqfinpro",#N/A,FALSE,"Tran"}</definedName>
    <definedName name="fed_4" localSheetId="1" hidden="1">{"Riqfin97",#N/A,FALSE,"Tran";"Riqfinpro",#N/A,FALSE,"Tran"}</definedName>
    <definedName name="fed_4" hidden="1">{"Riqfin97",#N/A,FALSE,"Tran";"Riqfinpro",#N/A,FALSE,"Tran"}</definedName>
    <definedName name="fer" localSheetId="0" hidden="1">{"Riqfin97",#N/A,FALSE,"Tran";"Riqfinpro",#N/A,FALSE,"Tran"}</definedName>
    <definedName name="fer" localSheetId="1" hidden="1">{"Riqfin97",#N/A,FALSE,"Tran";"Riqfinpro",#N/A,FALSE,"Tran"}</definedName>
    <definedName name="fer" hidden="1">{"Riqfin97",#N/A,FALSE,"Tran";"Riqfinpro",#N/A,FALSE,"Tran"}</definedName>
    <definedName name="fer_1" localSheetId="0" hidden="1">{"Riqfin97",#N/A,FALSE,"Tran";"Riqfinpro",#N/A,FALSE,"Tran"}</definedName>
    <definedName name="fer_1" localSheetId="1" hidden="1">{"Riqfin97",#N/A,FALSE,"Tran";"Riqfinpro",#N/A,FALSE,"Tran"}</definedName>
    <definedName name="fer_1" hidden="1">{"Riqfin97",#N/A,FALSE,"Tran";"Riqfinpro",#N/A,FALSE,"Tran"}</definedName>
    <definedName name="fer_1_1" localSheetId="0" hidden="1">{"Riqfin97",#N/A,FALSE,"Tran";"Riqfinpro",#N/A,FALSE,"Tran"}</definedName>
    <definedName name="fer_1_1" localSheetId="1" hidden="1">{"Riqfin97",#N/A,FALSE,"Tran";"Riqfinpro",#N/A,FALSE,"Tran"}</definedName>
    <definedName name="fer_1_1" hidden="1">{"Riqfin97",#N/A,FALSE,"Tran";"Riqfinpro",#N/A,FALSE,"Tran"}</definedName>
    <definedName name="fer_1_2" localSheetId="0" hidden="1">{"Riqfin97",#N/A,FALSE,"Tran";"Riqfinpro",#N/A,FALSE,"Tran"}</definedName>
    <definedName name="fer_1_2" localSheetId="1" hidden="1">{"Riqfin97",#N/A,FALSE,"Tran";"Riqfinpro",#N/A,FALSE,"Tran"}</definedName>
    <definedName name="fer_1_2" hidden="1">{"Riqfin97",#N/A,FALSE,"Tran";"Riqfinpro",#N/A,FALSE,"Tran"}</definedName>
    <definedName name="fer_1_3" localSheetId="0" hidden="1">{"Riqfin97",#N/A,FALSE,"Tran";"Riqfinpro",#N/A,FALSE,"Tran"}</definedName>
    <definedName name="fer_1_3" localSheetId="1" hidden="1">{"Riqfin97",#N/A,FALSE,"Tran";"Riqfinpro",#N/A,FALSE,"Tran"}</definedName>
    <definedName name="fer_1_3" hidden="1">{"Riqfin97",#N/A,FALSE,"Tran";"Riqfinpro",#N/A,FALSE,"Tran"}</definedName>
    <definedName name="fer_1_4" localSheetId="0" hidden="1">{"Riqfin97",#N/A,FALSE,"Tran";"Riqfinpro",#N/A,FALSE,"Tran"}</definedName>
    <definedName name="fer_1_4" localSheetId="1" hidden="1">{"Riqfin97",#N/A,FALSE,"Tran";"Riqfinpro",#N/A,FALSE,"Tran"}</definedName>
    <definedName name="fer_1_4" hidden="1">{"Riqfin97",#N/A,FALSE,"Tran";"Riqfinpro",#N/A,FALSE,"Tran"}</definedName>
    <definedName name="fer_2" localSheetId="0" hidden="1">{"Riqfin97",#N/A,FALSE,"Tran";"Riqfinpro",#N/A,FALSE,"Tran"}</definedName>
    <definedName name="fer_2" localSheetId="1" hidden="1">{"Riqfin97",#N/A,FALSE,"Tran";"Riqfinpro",#N/A,FALSE,"Tran"}</definedName>
    <definedName name="fer_2" hidden="1">{"Riqfin97",#N/A,FALSE,"Tran";"Riqfinpro",#N/A,FALSE,"Tran"}</definedName>
    <definedName name="fer_3" localSheetId="0" hidden="1">{"Riqfin97",#N/A,FALSE,"Tran";"Riqfinpro",#N/A,FALSE,"Tran"}</definedName>
    <definedName name="fer_3" localSheetId="1" hidden="1">{"Riqfin97",#N/A,FALSE,"Tran";"Riqfinpro",#N/A,FALSE,"Tran"}</definedName>
    <definedName name="fer_3" hidden="1">{"Riqfin97",#N/A,FALSE,"Tran";"Riqfinpro",#N/A,FALSE,"Tran"}</definedName>
    <definedName name="fer_4" localSheetId="0" hidden="1">{"Riqfin97",#N/A,FALSE,"Tran";"Riqfinpro",#N/A,FALSE,"Tran"}</definedName>
    <definedName name="fer_4" localSheetId="1" hidden="1">{"Riqfin97",#N/A,FALSE,"Tran";"Riqfinpro",#N/A,FALSE,"Tran"}</definedName>
    <definedName name="fer_4" hidden="1">{"Riqfin97",#N/A,FALSE,"Tran";"Riqfinpro",#N/A,FALSE,"Tran"}</definedName>
    <definedName name="ff" localSheetId="0" hidden="1">{"Tab1",#N/A,FALSE,"P";"Tab2",#N/A,FALSE,"P"}</definedName>
    <definedName name="ff" localSheetId="1" hidden="1">{"Tab1",#N/A,FALSE,"P";"Tab2",#N/A,FALSE,"P"}</definedName>
    <definedName name="ff" hidden="1">{"Tab1",#N/A,FALSE,"P";"Tab2",#N/A,FALSE,"P"}</definedName>
    <definedName name="ff_1" localSheetId="0" hidden="1">{"Tab1",#N/A,FALSE,"P";"Tab2",#N/A,FALSE,"P"}</definedName>
    <definedName name="ff_1" localSheetId="1" hidden="1">{"Tab1",#N/A,FALSE,"P";"Tab2",#N/A,FALSE,"P"}</definedName>
    <definedName name="ff_1" hidden="1">{"Tab1",#N/A,FALSE,"P";"Tab2",#N/A,FALSE,"P"}</definedName>
    <definedName name="ff_1_1" localSheetId="0" hidden="1">{"Tab1",#N/A,FALSE,"P";"Tab2",#N/A,FALSE,"P"}</definedName>
    <definedName name="ff_1_1" localSheetId="1" hidden="1">{"Tab1",#N/A,FALSE,"P";"Tab2",#N/A,FALSE,"P"}</definedName>
    <definedName name="ff_1_1" hidden="1">{"Tab1",#N/A,FALSE,"P";"Tab2",#N/A,FALSE,"P"}</definedName>
    <definedName name="ff_1_2" localSheetId="0" hidden="1">{"Tab1",#N/A,FALSE,"P";"Tab2",#N/A,FALSE,"P"}</definedName>
    <definedName name="ff_1_2" localSheetId="1" hidden="1">{"Tab1",#N/A,FALSE,"P";"Tab2",#N/A,FALSE,"P"}</definedName>
    <definedName name="ff_1_2" hidden="1">{"Tab1",#N/A,FALSE,"P";"Tab2",#N/A,FALSE,"P"}</definedName>
    <definedName name="ff_1_3" localSheetId="0" hidden="1">{"Tab1",#N/A,FALSE,"P";"Tab2",#N/A,FALSE,"P"}</definedName>
    <definedName name="ff_1_3" localSheetId="1" hidden="1">{"Tab1",#N/A,FALSE,"P";"Tab2",#N/A,FALSE,"P"}</definedName>
    <definedName name="ff_1_3" hidden="1">{"Tab1",#N/A,FALSE,"P";"Tab2",#N/A,FALSE,"P"}</definedName>
    <definedName name="ff_1_4" localSheetId="0" hidden="1">{"Tab1",#N/A,FALSE,"P";"Tab2",#N/A,FALSE,"P"}</definedName>
    <definedName name="ff_1_4" localSheetId="1" hidden="1">{"Tab1",#N/A,FALSE,"P";"Tab2",#N/A,FALSE,"P"}</definedName>
    <definedName name="ff_1_4" hidden="1">{"Tab1",#N/A,FALSE,"P";"Tab2",#N/A,FALSE,"P"}</definedName>
    <definedName name="ff_2" localSheetId="0" hidden="1">{"Tab1",#N/A,FALSE,"P";"Tab2",#N/A,FALSE,"P"}</definedName>
    <definedName name="ff_2" localSheetId="1" hidden="1">{"Tab1",#N/A,FALSE,"P";"Tab2",#N/A,FALSE,"P"}</definedName>
    <definedName name="ff_2" hidden="1">{"Tab1",#N/A,FALSE,"P";"Tab2",#N/A,FALSE,"P"}</definedName>
    <definedName name="ff_3" localSheetId="0" hidden="1">{"Tab1",#N/A,FALSE,"P";"Tab2",#N/A,FALSE,"P"}</definedName>
    <definedName name="ff_3" localSheetId="1" hidden="1">{"Tab1",#N/A,FALSE,"P";"Tab2",#N/A,FALSE,"P"}</definedName>
    <definedName name="ff_3" hidden="1">{"Tab1",#N/A,FALSE,"P";"Tab2",#N/A,FALSE,"P"}</definedName>
    <definedName name="ff_4" localSheetId="0" hidden="1">{"Tab1",#N/A,FALSE,"P";"Tab2",#N/A,FALSE,"P"}</definedName>
    <definedName name="ff_4" localSheetId="1" hidden="1">{"Tab1",#N/A,FALSE,"P";"Tab2",#N/A,FALSE,"P"}</definedName>
    <definedName name="ff_4" hidden="1">{"Tab1",#N/A,FALSE,"P";"Tab2",#N/A,FALSE,"P"}</definedName>
    <definedName name="fff" localSheetId="0" hidden="1">{"Tab1",#N/A,FALSE,"P";"Tab2",#N/A,FALSE,"P"}</definedName>
    <definedName name="fff" localSheetId="1" hidden="1">{"Tab1",#N/A,FALSE,"P";"Tab2",#N/A,FALSE,"P"}</definedName>
    <definedName name="fff" hidden="1">{"Tab1",#N/A,FALSE,"P";"Tab2",#N/A,FALSE,"P"}</definedName>
    <definedName name="fff_1" localSheetId="0" hidden="1">{"Tab1",#N/A,FALSE,"P";"Tab2",#N/A,FALSE,"P"}</definedName>
    <definedName name="fff_1" localSheetId="1" hidden="1">{"Tab1",#N/A,FALSE,"P";"Tab2",#N/A,FALSE,"P"}</definedName>
    <definedName name="fff_1" hidden="1">{"Tab1",#N/A,FALSE,"P";"Tab2",#N/A,FALSE,"P"}</definedName>
    <definedName name="fff_1_1" localSheetId="0" hidden="1">{"Tab1",#N/A,FALSE,"P";"Tab2",#N/A,FALSE,"P"}</definedName>
    <definedName name="fff_1_1" localSheetId="1" hidden="1">{"Tab1",#N/A,FALSE,"P";"Tab2",#N/A,FALSE,"P"}</definedName>
    <definedName name="fff_1_1" hidden="1">{"Tab1",#N/A,FALSE,"P";"Tab2",#N/A,FALSE,"P"}</definedName>
    <definedName name="fff_1_2" localSheetId="0" hidden="1">{"Tab1",#N/A,FALSE,"P";"Tab2",#N/A,FALSE,"P"}</definedName>
    <definedName name="fff_1_2" localSheetId="1" hidden="1">{"Tab1",#N/A,FALSE,"P";"Tab2",#N/A,FALSE,"P"}</definedName>
    <definedName name="fff_1_2" hidden="1">{"Tab1",#N/A,FALSE,"P";"Tab2",#N/A,FALSE,"P"}</definedName>
    <definedName name="fff_1_3" localSheetId="0" hidden="1">{"Tab1",#N/A,FALSE,"P";"Tab2",#N/A,FALSE,"P"}</definedName>
    <definedName name="fff_1_3" localSheetId="1" hidden="1">{"Tab1",#N/A,FALSE,"P";"Tab2",#N/A,FALSE,"P"}</definedName>
    <definedName name="fff_1_3" hidden="1">{"Tab1",#N/A,FALSE,"P";"Tab2",#N/A,FALSE,"P"}</definedName>
    <definedName name="fff_1_4" localSheetId="0" hidden="1">{"Tab1",#N/A,FALSE,"P";"Tab2",#N/A,FALSE,"P"}</definedName>
    <definedName name="fff_1_4" localSheetId="1" hidden="1">{"Tab1",#N/A,FALSE,"P";"Tab2",#N/A,FALSE,"P"}</definedName>
    <definedName name="fff_1_4" hidden="1">{"Tab1",#N/A,FALSE,"P";"Tab2",#N/A,FALSE,"P"}</definedName>
    <definedName name="fff_2" localSheetId="0" hidden="1">{"Tab1",#N/A,FALSE,"P";"Tab2",#N/A,FALSE,"P"}</definedName>
    <definedName name="fff_2" localSheetId="1" hidden="1">{"Tab1",#N/A,FALSE,"P";"Tab2",#N/A,FALSE,"P"}</definedName>
    <definedName name="fff_2" hidden="1">{"Tab1",#N/A,FALSE,"P";"Tab2",#N/A,FALSE,"P"}</definedName>
    <definedName name="fff_3" localSheetId="0" hidden="1">{"Tab1",#N/A,FALSE,"P";"Tab2",#N/A,FALSE,"P"}</definedName>
    <definedName name="fff_3" localSheetId="1" hidden="1">{"Tab1",#N/A,FALSE,"P";"Tab2",#N/A,FALSE,"P"}</definedName>
    <definedName name="fff_3" hidden="1">{"Tab1",#N/A,FALSE,"P";"Tab2",#N/A,FALSE,"P"}</definedName>
    <definedName name="fff_4" localSheetId="0" hidden="1">{"Tab1",#N/A,FALSE,"P";"Tab2",#N/A,FALSE,"P"}</definedName>
    <definedName name="fff_4" localSheetId="1" hidden="1">{"Tab1",#N/A,FALSE,"P";"Tab2",#N/A,FALSE,"P"}</definedName>
    <definedName name="fff_4" hidden="1">{"Tab1",#N/A,FALSE,"P";"Tab2",#N/A,FALSE,"P"}</definedName>
    <definedName name="fffa" localSheetId="0" hidden="1">{"'brecha'!$A$1:$J$68","'grafica'!$A$83:$M$94"}</definedName>
    <definedName name="fffa" localSheetId="1" hidden="1">{"'brecha'!$A$1:$J$68","'grafica'!$A$83:$M$94"}</definedName>
    <definedName name="fffa" hidden="1">{"'brecha'!$A$1:$J$68","'grafica'!$A$83:$M$94"}</definedName>
    <definedName name="fffa_1" localSheetId="0" hidden="1">{"'brecha'!$A$1:$J$68","'grafica'!$A$83:$M$94"}</definedName>
    <definedName name="fffa_1" localSheetId="1" hidden="1">{"'brecha'!$A$1:$J$68","'grafica'!$A$83:$M$94"}</definedName>
    <definedName name="fffa_1" hidden="1">{"'brecha'!$A$1:$J$68","'grafica'!$A$83:$M$94"}</definedName>
    <definedName name="fffa_1_1" localSheetId="0" hidden="1">{"'brecha'!$A$1:$J$68","'grafica'!$A$83:$M$94"}</definedName>
    <definedName name="fffa_1_1" localSheetId="1" hidden="1">{"'brecha'!$A$1:$J$68","'grafica'!$A$83:$M$94"}</definedName>
    <definedName name="fffa_1_1" hidden="1">{"'brecha'!$A$1:$J$68","'grafica'!$A$83:$M$94"}</definedName>
    <definedName name="fffa_1_2" localSheetId="0" hidden="1">{"'brecha'!$A$1:$J$68","'grafica'!$A$83:$M$94"}</definedName>
    <definedName name="fffa_1_2" localSheetId="1" hidden="1">{"'brecha'!$A$1:$J$68","'grafica'!$A$83:$M$94"}</definedName>
    <definedName name="fffa_1_2" hidden="1">{"'brecha'!$A$1:$J$68","'grafica'!$A$83:$M$94"}</definedName>
    <definedName name="fffa_1_3" localSheetId="0" hidden="1">{"'brecha'!$A$1:$J$68","'grafica'!$A$83:$M$94"}</definedName>
    <definedName name="fffa_1_3" localSheetId="1" hidden="1">{"'brecha'!$A$1:$J$68","'grafica'!$A$83:$M$94"}</definedName>
    <definedName name="fffa_1_3" hidden="1">{"'brecha'!$A$1:$J$68","'grafica'!$A$83:$M$94"}</definedName>
    <definedName name="fffa_1_4" localSheetId="0" hidden="1">{"'brecha'!$A$1:$J$68","'grafica'!$A$83:$M$94"}</definedName>
    <definedName name="fffa_1_4" localSheetId="1" hidden="1">{"'brecha'!$A$1:$J$68","'grafica'!$A$83:$M$94"}</definedName>
    <definedName name="fffa_1_4" hidden="1">{"'brecha'!$A$1:$J$68","'grafica'!$A$83:$M$94"}</definedName>
    <definedName name="fffa_2" localSheetId="0" hidden="1">{"'brecha'!$A$1:$J$68","'grafica'!$A$83:$M$94"}</definedName>
    <definedName name="fffa_2" localSheetId="1" hidden="1">{"'brecha'!$A$1:$J$68","'grafica'!$A$83:$M$94"}</definedName>
    <definedName name="fffa_2" hidden="1">{"'brecha'!$A$1:$J$68","'grafica'!$A$83:$M$94"}</definedName>
    <definedName name="fffa_3" localSheetId="0" hidden="1">{"'brecha'!$A$1:$J$68","'grafica'!$A$83:$M$94"}</definedName>
    <definedName name="fffa_3" localSheetId="1" hidden="1">{"'brecha'!$A$1:$J$68","'grafica'!$A$83:$M$94"}</definedName>
    <definedName name="fffa_3" hidden="1">{"'brecha'!$A$1:$J$68","'grafica'!$A$83:$M$94"}</definedName>
    <definedName name="fffa_4" localSheetId="0" hidden="1">{"'brecha'!$A$1:$J$68","'grafica'!$A$83:$M$94"}</definedName>
    <definedName name="fffa_4" localSheetId="1" hidden="1">{"'brecha'!$A$1:$J$68","'grafica'!$A$83:$M$94"}</definedName>
    <definedName name="fffa_4" hidden="1">{"'brecha'!$A$1:$J$68","'grafica'!$A$83:$M$94"}</definedName>
    <definedName name="FFFF" localSheetId="1" hidden="1">#REF!</definedName>
    <definedName name="FFFF" hidden="1">[99]CUADRO1!$A$264:$A$269</definedName>
    <definedName name="ffffff" localSheetId="0" hidden="1">{"Tab1",#N/A,FALSE,"P";"Tab2",#N/A,FALSE,"P"}</definedName>
    <definedName name="ffffff" localSheetId="1" hidden="1">{"Tab1",#N/A,FALSE,"P";"Tab2",#N/A,FALSE,"P"}</definedName>
    <definedName name="ffffff" hidden="1">{"Tab1",#N/A,FALSE,"P";"Tab2",#N/A,FALSE,"P"}</definedName>
    <definedName name="ffffff_1" localSheetId="0" hidden="1">{"Tab1",#N/A,FALSE,"P";"Tab2",#N/A,FALSE,"P"}</definedName>
    <definedName name="ffffff_1" localSheetId="1" hidden="1">{"Tab1",#N/A,FALSE,"P";"Tab2",#N/A,FALSE,"P"}</definedName>
    <definedName name="ffffff_1" hidden="1">{"Tab1",#N/A,FALSE,"P";"Tab2",#N/A,FALSE,"P"}</definedName>
    <definedName name="ffffff_1_1" localSheetId="0" hidden="1">{"Tab1",#N/A,FALSE,"P";"Tab2",#N/A,FALSE,"P"}</definedName>
    <definedName name="ffffff_1_1" localSheetId="1" hidden="1">{"Tab1",#N/A,FALSE,"P";"Tab2",#N/A,FALSE,"P"}</definedName>
    <definedName name="ffffff_1_1" hidden="1">{"Tab1",#N/A,FALSE,"P";"Tab2",#N/A,FALSE,"P"}</definedName>
    <definedName name="ffffff_1_2" localSheetId="0" hidden="1">{"Tab1",#N/A,FALSE,"P";"Tab2",#N/A,FALSE,"P"}</definedName>
    <definedName name="ffffff_1_2" localSheetId="1" hidden="1">{"Tab1",#N/A,FALSE,"P";"Tab2",#N/A,FALSE,"P"}</definedName>
    <definedName name="ffffff_1_2" hidden="1">{"Tab1",#N/A,FALSE,"P";"Tab2",#N/A,FALSE,"P"}</definedName>
    <definedName name="ffffff_1_3" localSheetId="0" hidden="1">{"Tab1",#N/A,FALSE,"P";"Tab2",#N/A,FALSE,"P"}</definedName>
    <definedName name="ffffff_1_3" localSheetId="1" hidden="1">{"Tab1",#N/A,FALSE,"P";"Tab2",#N/A,FALSE,"P"}</definedName>
    <definedName name="ffffff_1_3" hidden="1">{"Tab1",#N/A,FALSE,"P";"Tab2",#N/A,FALSE,"P"}</definedName>
    <definedName name="ffffff_1_4" localSheetId="0" hidden="1">{"Tab1",#N/A,FALSE,"P";"Tab2",#N/A,FALSE,"P"}</definedName>
    <definedName name="ffffff_1_4" localSheetId="1" hidden="1">{"Tab1",#N/A,FALSE,"P";"Tab2",#N/A,FALSE,"P"}</definedName>
    <definedName name="ffffff_1_4" hidden="1">{"Tab1",#N/A,FALSE,"P";"Tab2",#N/A,FALSE,"P"}</definedName>
    <definedName name="ffffff_2" localSheetId="0" hidden="1">{"Tab1",#N/A,FALSE,"P";"Tab2",#N/A,FALSE,"P"}</definedName>
    <definedName name="ffffff_2" localSheetId="1" hidden="1">{"Tab1",#N/A,FALSE,"P";"Tab2",#N/A,FALSE,"P"}</definedName>
    <definedName name="ffffff_2" hidden="1">{"Tab1",#N/A,FALSE,"P";"Tab2",#N/A,FALSE,"P"}</definedName>
    <definedName name="ffffff_3" localSheetId="0" hidden="1">{"Tab1",#N/A,FALSE,"P";"Tab2",#N/A,FALSE,"P"}</definedName>
    <definedName name="ffffff_3" localSheetId="1" hidden="1">{"Tab1",#N/A,FALSE,"P";"Tab2",#N/A,FALSE,"P"}</definedName>
    <definedName name="ffffff_3" hidden="1">{"Tab1",#N/A,FALSE,"P";"Tab2",#N/A,FALSE,"P"}</definedName>
    <definedName name="ffffff_4" localSheetId="0" hidden="1">{"Tab1",#N/A,FALSE,"P";"Tab2",#N/A,FALSE,"P"}</definedName>
    <definedName name="ffffff_4" localSheetId="1" hidden="1">{"Tab1",#N/A,FALSE,"P";"Tab2",#N/A,FALSE,"P"}</definedName>
    <definedName name="ffffff_4" hidden="1">{"Tab1",#N/A,FALSE,"P";"Tab2",#N/A,FALSE,"P"}</definedName>
    <definedName name="fffffff" localSheetId="0" hidden="1">{"Minpmon",#N/A,FALSE,"Monthinput"}</definedName>
    <definedName name="fffffff" localSheetId="1" hidden="1">{"Minpmon",#N/A,FALSE,"Monthinput"}</definedName>
    <definedName name="fffffff" hidden="1">{"Minpmon",#N/A,FALSE,"Monthinput"}</definedName>
    <definedName name="fffffff_1" localSheetId="0" hidden="1">{"Minpmon",#N/A,FALSE,"Monthinput"}</definedName>
    <definedName name="fffffff_1" localSheetId="1" hidden="1">{"Minpmon",#N/A,FALSE,"Monthinput"}</definedName>
    <definedName name="fffffff_1" hidden="1">{"Minpmon",#N/A,FALSE,"Monthinput"}</definedName>
    <definedName name="fffffff_1_1" localSheetId="0" hidden="1">{"Minpmon",#N/A,FALSE,"Monthinput"}</definedName>
    <definedName name="fffffff_1_1" localSheetId="1" hidden="1">{"Minpmon",#N/A,FALSE,"Monthinput"}</definedName>
    <definedName name="fffffff_1_1" hidden="1">{"Minpmon",#N/A,FALSE,"Monthinput"}</definedName>
    <definedName name="fffffff_1_2" localSheetId="0" hidden="1">{"Minpmon",#N/A,FALSE,"Monthinput"}</definedName>
    <definedName name="fffffff_1_2" localSheetId="1" hidden="1">{"Minpmon",#N/A,FALSE,"Monthinput"}</definedName>
    <definedName name="fffffff_1_2" hidden="1">{"Minpmon",#N/A,FALSE,"Monthinput"}</definedName>
    <definedName name="fffffff_1_3" localSheetId="0" hidden="1">{"Minpmon",#N/A,FALSE,"Monthinput"}</definedName>
    <definedName name="fffffff_1_3" localSheetId="1" hidden="1">{"Minpmon",#N/A,FALSE,"Monthinput"}</definedName>
    <definedName name="fffffff_1_3" hidden="1">{"Minpmon",#N/A,FALSE,"Monthinput"}</definedName>
    <definedName name="fffffff_1_4" localSheetId="0" hidden="1">{"Minpmon",#N/A,FALSE,"Monthinput"}</definedName>
    <definedName name="fffffff_1_4" localSheetId="1" hidden="1">{"Minpmon",#N/A,FALSE,"Monthinput"}</definedName>
    <definedName name="fffffff_1_4" hidden="1">{"Minpmon",#N/A,FALSE,"Monthinput"}</definedName>
    <definedName name="fffffff_2" localSheetId="0" hidden="1">{"Minpmon",#N/A,FALSE,"Monthinput"}</definedName>
    <definedName name="fffffff_2" localSheetId="1" hidden="1">{"Minpmon",#N/A,FALSE,"Monthinput"}</definedName>
    <definedName name="fffffff_2" hidden="1">{"Minpmon",#N/A,FALSE,"Monthinput"}</definedName>
    <definedName name="fffffff_3" localSheetId="0" hidden="1">{"Minpmon",#N/A,FALSE,"Monthinput"}</definedName>
    <definedName name="fffffff_3" localSheetId="1" hidden="1">{"Minpmon",#N/A,FALSE,"Monthinput"}</definedName>
    <definedName name="fffffff_3" hidden="1">{"Minpmon",#N/A,FALSE,"Monthinput"}</definedName>
    <definedName name="fffffff_4" localSheetId="0" hidden="1">{"Minpmon",#N/A,FALSE,"Monthinput"}</definedName>
    <definedName name="fffffff_4" localSheetId="1" hidden="1">{"Minpmon",#N/A,FALSE,"Monthinput"}</definedName>
    <definedName name="fffffff_4" hidden="1">{"Minpmon",#N/A,FALSE,"Monthinput"}</definedName>
    <definedName name="ffffffffffffff" localSheetId="0" hidden="1">{"Riqfin97",#N/A,FALSE,"Tran";"Riqfinpro",#N/A,FALSE,"Tran"}</definedName>
    <definedName name="ffffffffffffff" localSheetId="1" hidden="1">{"Riqfin97",#N/A,FALSE,"Tran";"Riqfinpro",#N/A,FALSE,"Tran"}</definedName>
    <definedName name="ffffffffffffff" hidden="1">{"Riqfin97",#N/A,FALSE,"Tran";"Riqfinpro",#N/A,FALSE,"Tran"}</definedName>
    <definedName name="ffffffffffffff_1" localSheetId="0" hidden="1">{"Riqfin97",#N/A,FALSE,"Tran";"Riqfinpro",#N/A,FALSE,"Tran"}</definedName>
    <definedName name="ffffffffffffff_1" localSheetId="1" hidden="1">{"Riqfin97",#N/A,FALSE,"Tran";"Riqfinpro",#N/A,FALSE,"Tran"}</definedName>
    <definedName name="ffffffffffffff_1" hidden="1">{"Riqfin97",#N/A,FALSE,"Tran";"Riqfinpro",#N/A,FALSE,"Tran"}</definedName>
    <definedName name="ffffffffffffff_1_1" localSheetId="0" hidden="1">{"Riqfin97",#N/A,FALSE,"Tran";"Riqfinpro",#N/A,FALSE,"Tran"}</definedName>
    <definedName name="ffffffffffffff_1_1" localSheetId="1" hidden="1">{"Riqfin97",#N/A,FALSE,"Tran";"Riqfinpro",#N/A,FALSE,"Tran"}</definedName>
    <definedName name="ffffffffffffff_1_1" hidden="1">{"Riqfin97",#N/A,FALSE,"Tran";"Riqfinpro",#N/A,FALSE,"Tran"}</definedName>
    <definedName name="ffffffffffffff_1_2" localSheetId="0" hidden="1">{"Riqfin97",#N/A,FALSE,"Tran";"Riqfinpro",#N/A,FALSE,"Tran"}</definedName>
    <definedName name="ffffffffffffff_1_2" localSheetId="1" hidden="1">{"Riqfin97",#N/A,FALSE,"Tran";"Riqfinpro",#N/A,FALSE,"Tran"}</definedName>
    <definedName name="ffffffffffffff_1_2" hidden="1">{"Riqfin97",#N/A,FALSE,"Tran";"Riqfinpro",#N/A,FALSE,"Tran"}</definedName>
    <definedName name="ffffffffffffff_1_3" localSheetId="0" hidden="1">{"Riqfin97",#N/A,FALSE,"Tran";"Riqfinpro",#N/A,FALSE,"Tran"}</definedName>
    <definedName name="ffffffffffffff_1_3" localSheetId="1" hidden="1">{"Riqfin97",#N/A,FALSE,"Tran";"Riqfinpro",#N/A,FALSE,"Tran"}</definedName>
    <definedName name="ffffffffffffff_1_3" hidden="1">{"Riqfin97",#N/A,FALSE,"Tran";"Riqfinpro",#N/A,FALSE,"Tran"}</definedName>
    <definedName name="ffffffffffffff_1_4" localSheetId="0" hidden="1">{"Riqfin97",#N/A,FALSE,"Tran";"Riqfinpro",#N/A,FALSE,"Tran"}</definedName>
    <definedName name="ffffffffffffff_1_4" localSheetId="1" hidden="1">{"Riqfin97",#N/A,FALSE,"Tran";"Riqfinpro",#N/A,FALSE,"Tran"}</definedName>
    <definedName name="ffffffffffffff_1_4" hidden="1">{"Riqfin97",#N/A,FALSE,"Tran";"Riqfinpro",#N/A,FALSE,"Tran"}</definedName>
    <definedName name="ffffffffffffff_2" localSheetId="0" hidden="1">{"Riqfin97",#N/A,FALSE,"Tran";"Riqfinpro",#N/A,FALSE,"Tran"}</definedName>
    <definedName name="ffffffffffffff_2" localSheetId="1" hidden="1">{"Riqfin97",#N/A,FALSE,"Tran";"Riqfinpro",#N/A,FALSE,"Tran"}</definedName>
    <definedName name="ffffffffffffff_2" hidden="1">{"Riqfin97",#N/A,FALSE,"Tran";"Riqfinpro",#N/A,FALSE,"Tran"}</definedName>
    <definedName name="ffffffffffffff_3" localSheetId="0" hidden="1">{"Riqfin97",#N/A,FALSE,"Tran";"Riqfinpro",#N/A,FALSE,"Tran"}</definedName>
    <definedName name="ffffffffffffff_3" localSheetId="1" hidden="1">{"Riqfin97",#N/A,FALSE,"Tran";"Riqfinpro",#N/A,FALSE,"Tran"}</definedName>
    <definedName name="ffffffffffffff_3" hidden="1">{"Riqfin97",#N/A,FALSE,"Tran";"Riqfinpro",#N/A,FALSE,"Tran"}</definedName>
    <definedName name="ffffffffffffff_4" localSheetId="0" hidden="1">{"Riqfin97",#N/A,FALSE,"Tran";"Riqfinpro",#N/A,FALSE,"Tran"}</definedName>
    <definedName name="ffffffffffffff_4" localSheetId="1" hidden="1">{"Riqfin97",#N/A,FALSE,"Tran";"Riqfinpro",#N/A,FALSE,"Tran"}</definedName>
    <definedName name="ffffffffffffff_4" hidden="1">{"Riqfin97",#N/A,FALSE,"Tran";"Riqfinpro",#N/A,FALSE,"Tran"}</definedName>
    <definedName name="ffggg" localSheetId="0" hidden="1">{"Tab1",#N/A,FALSE,"P";"Tab2",#N/A,FALSE,"P"}</definedName>
    <definedName name="ffggg" localSheetId="1" hidden="1">{"Tab1",#N/A,FALSE,"P";"Tab2",#N/A,FALSE,"P"}</definedName>
    <definedName name="ffggg" hidden="1">{"Tab1",#N/A,FALSE,"P";"Tab2",#N/A,FALSE,"P"}</definedName>
    <definedName name="FFNN" localSheetId="0">#REF!</definedName>
    <definedName name="FFNN" localSheetId="1">#REF!</definedName>
    <definedName name="FFNN">#REF!</definedName>
    <definedName name="fg" localSheetId="1">#REF!</definedName>
    <definedName name="fg">'[90]19'!$A$1</definedName>
    <definedName name="fgd" localSheetId="0">#REF!</definedName>
    <definedName name="fgd" localSheetId="1">#REF!</definedName>
    <definedName name="fgd">#REF!</definedName>
    <definedName name="fgf" localSheetId="0" hidden="1">{"Riqfin97",#N/A,FALSE,"Tran";"Riqfinpro",#N/A,FALSE,"Tran"}</definedName>
    <definedName name="fgf" localSheetId="1" hidden="1">{"Riqfin97",#N/A,FALSE,"Tran";"Riqfinpro",#N/A,FALSE,"Tran"}</definedName>
    <definedName name="fgf" hidden="1">{"Riqfin97",#N/A,FALSE,"Tran";"Riqfinpro",#N/A,FALSE,"Tran"}</definedName>
    <definedName name="fgf_1" localSheetId="0" hidden="1">{"Riqfin97",#N/A,FALSE,"Tran";"Riqfinpro",#N/A,FALSE,"Tran"}</definedName>
    <definedName name="fgf_1" localSheetId="1" hidden="1">{"Riqfin97",#N/A,FALSE,"Tran";"Riqfinpro",#N/A,FALSE,"Tran"}</definedName>
    <definedName name="fgf_1" hidden="1">{"Riqfin97",#N/A,FALSE,"Tran";"Riqfinpro",#N/A,FALSE,"Tran"}</definedName>
    <definedName name="fgf_1_1" localSheetId="0" hidden="1">{"Riqfin97",#N/A,FALSE,"Tran";"Riqfinpro",#N/A,FALSE,"Tran"}</definedName>
    <definedName name="fgf_1_1" localSheetId="1" hidden="1">{"Riqfin97",#N/A,FALSE,"Tran";"Riqfinpro",#N/A,FALSE,"Tran"}</definedName>
    <definedName name="fgf_1_1" hidden="1">{"Riqfin97",#N/A,FALSE,"Tran";"Riqfinpro",#N/A,FALSE,"Tran"}</definedName>
    <definedName name="fgf_1_2" localSheetId="0" hidden="1">{"Riqfin97",#N/A,FALSE,"Tran";"Riqfinpro",#N/A,FALSE,"Tran"}</definedName>
    <definedName name="fgf_1_2" localSheetId="1" hidden="1">{"Riqfin97",#N/A,FALSE,"Tran";"Riqfinpro",#N/A,FALSE,"Tran"}</definedName>
    <definedName name="fgf_1_2" hidden="1">{"Riqfin97",#N/A,FALSE,"Tran";"Riqfinpro",#N/A,FALSE,"Tran"}</definedName>
    <definedName name="fgf_1_3" localSheetId="0" hidden="1">{"Riqfin97",#N/A,FALSE,"Tran";"Riqfinpro",#N/A,FALSE,"Tran"}</definedName>
    <definedName name="fgf_1_3" localSheetId="1" hidden="1">{"Riqfin97",#N/A,FALSE,"Tran";"Riqfinpro",#N/A,FALSE,"Tran"}</definedName>
    <definedName name="fgf_1_3" hidden="1">{"Riqfin97",#N/A,FALSE,"Tran";"Riqfinpro",#N/A,FALSE,"Tran"}</definedName>
    <definedName name="fgf_1_4" localSheetId="0" hidden="1">{"Riqfin97",#N/A,FALSE,"Tran";"Riqfinpro",#N/A,FALSE,"Tran"}</definedName>
    <definedName name="fgf_1_4" localSheetId="1" hidden="1">{"Riqfin97",#N/A,FALSE,"Tran";"Riqfinpro",#N/A,FALSE,"Tran"}</definedName>
    <definedName name="fgf_1_4" hidden="1">{"Riqfin97",#N/A,FALSE,"Tran";"Riqfinpro",#N/A,FALSE,"Tran"}</definedName>
    <definedName name="fgf_2" localSheetId="0" hidden="1">{"Riqfin97",#N/A,FALSE,"Tran";"Riqfinpro",#N/A,FALSE,"Tran"}</definedName>
    <definedName name="fgf_2" localSheetId="1" hidden="1">{"Riqfin97",#N/A,FALSE,"Tran";"Riqfinpro",#N/A,FALSE,"Tran"}</definedName>
    <definedName name="fgf_2" hidden="1">{"Riqfin97",#N/A,FALSE,"Tran";"Riqfinpro",#N/A,FALSE,"Tran"}</definedName>
    <definedName name="fgf_3" localSheetId="0" hidden="1">{"Riqfin97",#N/A,FALSE,"Tran";"Riqfinpro",#N/A,FALSE,"Tran"}</definedName>
    <definedName name="fgf_3" localSheetId="1" hidden="1">{"Riqfin97",#N/A,FALSE,"Tran";"Riqfinpro",#N/A,FALSE,"Tran"}</definedName>
    <definedName name="fgf_3" hidden="1">{"Riqfin97",#N/A,FALSE,"Tran";"Riqfinpro",#N/A,FALSE,"Tran"}</definedName>
    <definedName name="fgf_4" localSheetId="0" hidden="1">{"Riqfin97",#N/A,FALSE,"Tran";"Riqfinpro",#N/A,FALSE,"Tran"}</definedName>
    <definedName name="fgf_4" localSheetId="1" hidden="1">{"Riqfin97",#N/A,FALSE,"Tran";"Riqfinpro",#N/A,FALSE,"Tran"}</definedName>
    <definedName name="fgf_4" hidden="1">{"Riqfin97",#N/A,FALSE,"Tran";"Riqfinpro",#N/A,FALSE,"Tran"}</definedName>
    <definedName name="FIDR" localSheetId="1">#REF!</definedName>
    <definedName name="FIDR">#REF!</definedName>
    <definedName name="fig3a" localSheetId="0">#REF!</definedName>
    <definedName name="fig3a" localSheetId="1">#REF!</definedName>
    <definedName name="fig3a">#REF!</definedName>
    <definedName name="FIM" localSheetId="1">#REF!</definedName>
    <definedName name="FIM">#REF!</definedName>
    <definedName name="fin" localSheetId="0">#REF!</definedName>
    <definedName name="fin" localSheetId="1">#REF!</definedName>
    <definedName name="fin">#REF!</definedName>
    <definedName name="finan" localSheetId="0">#REF!</definedName>
    <definedName name="finan" localSheetId="1">#REF!</definedName>
    <definedName name="finan">#REF!</definedName>
    <definedName name="finan1" localSheetId="0">#REF!</definedName>
    <definedName name="finan1" localSheetId="1">#REF!</definedName>
    <definedName name="finan1">#REF!</definedName>
    <definedName name="finan3_D" localSheetId="0">#REF!</definedName>
    <definedName name="finan3_D" localSheetId="1">#REF!</definedName>
    <definedName name="finan3_D">#REF!</definedName>
    <definedName name="Financing" localSheetId="0" hidden="1">{"Tab1",#N/A,FALSE,"P";"Tab2",#N/A,FALSE,"P"}</definedName>
    <definedName name="Financing" localSheetId="1" hidden="1">{"Tab1",#N/A,FALSE,"P";"Tab2",#N/A,FALSE,"P"}</definedName>
    <definedName name="Financing" hidden="1">{"Tab1",#N/A,FALSE,"P";"Tab2",#N/A,FALSE,"P"}</definedName>
    <definedName name="Financing_1" localSheetId="0" hidden="1">{"Tab1",#N/A,FALSE,"P";"Tab2",#N/A,FALSE,"P"}</definedName>
    <definedName name="Financing_1" localSheetId="1" hidden="1">{"Tab1",#N/A,FALSE,"P";"Tab2",#N/A,FALSE,"P"}</definedName>
    <definedName name="Financing_1" hidden="1">{"Tab1",#N/A,FALSE,"P";"Tab2",#N/A,FALSE,"P"}</definedName>
    <definedName name="Financing_1_1" localSheetId="0" hidden="1">{"Tab1",#N/A,FALSE,"P";"Tab2",#N/A,FALSE,"P"}</definedName>
    <definedName name="Financing_1_1" localSheetId="1" hidden="1">{"Tab1",#N/A,FALSE,"P";"Tab2",#N/A,FALSE,"P"}</definedName>
    <definedName name="Financing_1_1" hidden="1">{"Tab1",#N/A,FALSE,"P";"Tab2",#N/A,FALSE,"P"}</definedName>
    <definedName name="Financing_1_2" localSheetId="0" hidden="1">{"Tab1",#N/A,FALSE,"P";"Tab2",#N/A,FALSE,"P"}</definedName>
    <definedName name="Financing_1_2" localSheetId="1" hidden="1">{"Tab1",#N/A,FALSE,"P";"Tab2",#N/A,FALSE,"P"}</definedName>
    <definedName name="Financing_1_2" hidden="1">{"Tab1",#N/A,FALSE,"P";"Tab2",#N/A,FALSE,"P"}</definedName>
    <definedName name="Financing_1_3" localSheetId="0" hidden="1">{"Tab1",#N/A,FALSE,"P";"Tab2",#N/A,FALSE,"P"}</definedName>
    <definedName name="Financing_1_3" localSheetId="1" hidden="1">{"Tab1",#N/A,FALSE,"P";"Tab2",#N/A,FALSE,"P"}</definedName>
    <definedName name="Financing_1_3" hidden="1">{"Tab1",#N/A,FALSE,"P";"Tab2",#N/A,FALSE,"P"}</definedName>
    <definedName name="Financing_1_4" localSheetId="0" hidden="1">{"Tab1",#N/A,FALSE,"P";"Tab2",#N/A,FALSE,"P"}</definedName>
    <definedName name="Financing_1_4" localSheetId="1" hidden="1">{"Tab1",#N/A,FALSE,"P";"Tab2",#N/A,FALSE,"P"}</definedName>
    <definedName name="Financing_1_4" hidden="1">{"Tab1",#N/A,FALSE,"P";"Tab2",#N/A,FALSE,"P"}</definedName>
    <definedName name="Financing_2" localSheetId="0" hidden="1">{"Tab1",#N/A,FALSE,"P";"Tab2",#N/A,FALSE,"P"}</definedName>
    <definedName name="Financing_2" localSheetId="1" hidden="1">{"Tab1",#N/A,FALSE,"P";"Tab2",#N/A,FALSE,"P"}</definedName>
    <definedName name="Financing_2" hidden="1">{"Tab1",#N/A,FALSE,"P";"Tab2",#N/A,FALSE,"P"}</definedName>
    <definedName name="Financing_3" localSheetId="0" hidden="1">{"Tab1",#N/A,FALSE,"P";"Tab2",#N/A,FALSE,"P"}</definedName>
    <definedName name="Financing_3" localSheetId="1" hidden="1">{"Tab1",#N/A,FALSE,"P";"Tab2",#N/A,FALSE,"P"}</definedName>
    <definedName name="Financing_3" hidden="1">{"Tab1",#N/A,FALSE,"P";"Tab2",#N/A,FALSE,"P"}</definedName>
    <definedName name="Financing_4" localSheetId="0" hidden="1">{"Tab1",#N/A,FALSE,"P";"Tab2",#N/A,FALSE,"P"}</definedName>
    <definedName name="Financing_4" localSheetId="1" hidden="1">{"Tab1",#N/A,FALSE,"P";"Tab2",#N/A,FALSE,"P"}</definedName>
    <definedName name="Financing_4" hidden="1">{"Tab1",#N/A,FALSE,"P";"Tab2",#N/A,FALSE,"P"}</definedName>
    <definedName name="find.this2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0" hidden="1">{"mt1",#N/A,FALSE,"Debt";"mt2",#N/A,FALSE,"Debt";"mt3",#N/A,FALSE,"Debt";"mt4",#N/A,FALSE,"Debt";"mt5",#N/A,FALSE,"Debt";"mt6",#N/A,FALSE,"Debt";"mt7",#N/A,FALSE,"Debt"}</definedName>
    <definedName name="findthis" localSheetId="1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NREQ" localSheetId="1">#REF!</definedName>
    <definedName name="FINREQ">#REF!</definedName>
    <definedName name="FISC" localSheetId="0">#REF!</definedName>
    <definedName name="FISC" localSheetId="1">#REF!</definedName>
    <definedName name="FISC">#REF!</definedName>
    <definedName name="FISINP" localSheetId="1">#REF!</definedName>
    <definedName name="FISINP">[60]fiscal!$B$6:$M$45</definedName>
    <definedName name="FISUM" localSheetId="0">#REF!</definedName>
    <definedName name="FISUM" localSheetId="1">#REF!</definedName>
    <definedName name="FISUM">#REF!</definedName>
    <definedName name="FJHDSAFJKHDSA" localSheetId="0">Scheduled_Payment+Extra_Payment</definedName>
    <definedName name="FJHDSAFJKHDSA" localSheetId="1">Scheduled_Payment+Extra_Payment</definedName>
    <definedName name="FJHDSAFJKHDSA">Scheduled_Payment+Extra_Payment</definedName>
    <definedName name="FLOPEC" localSheetId="0">#REF!</definedName>
    <definedName name="FLOPEC" localSheetId="1">#REF!</definedName>
    <definedName name="FLOPEC">#REF!</definedName>
    <definedName name="FLOWS" localSheetId="0">#REF!</definedName>
    <definedName name="FLOWS" localSheetId="1">#REF!</definedName>
    <definedName name="FLOWS">#REF!</definedName>
    <definedName name="fluct" localSheetId="0">#REF!</definedName>
    <definedName name="fluct" localSheetId="1">#REF!</definedName>
    <definedName name="fluct">#REF!</definedName>
    <definedName name="FLUJO" localSheetId="1">#REF!</definedName>
    <definedName name="FLUJO">'[100]Base de Datos Proyecciones'!$A$2:$H$2</definedName>
    <definedName name="flujo1" localSheetId="1">#REF!</definedName>
    <definedName name="flujo1">[38]FMI!$A$4:$CM$42</definedName>
    <definedName name="flujo2" localSheetId="1">#REF!</definedName>
    <definedName name="flujo2">[38]FMI!$A$44:$CM$80</definedName>
    <definedName name="FLUJO3" localSheetId="1">#REF!</definedName>
    <definedName name="FLUJO3">[38]FMI!$A$86:$CM$117</definedName>
    <definedName name="FLUJOS" localSheetId="1">#REF!</definedName>
    <definedName name="FLUJOS">[38]FMI!$A$5:$BV$77</definedName>
    <definedName name="FLUJOS_RECURSOS" localSheetId="0">#REF!</definedName>
    <definedName name="FLUJOS_RECURSOS" localSheetId="1">#REF!</definedName>
    <definedName name="FLUJOS_RECURSOS">#REF!</definedName>
    <definedName name="FMB" localSheetId="1">#REF!</definedName>
    <definedName name="FMB">#REF!</definedName>
    <definedName name="FNI" localSheetId="0">#REF!</definedName>
    <definedName name="FNI" localSheetId="1">#REF!</definedName>
    <definedName name="FNI">#REF!</definedName>
    <definedName name="FO" localSheetId="1">#REF!</definedName>
    <definedName name="FO">[44]Base!$AL1</definedName>
    <definedName name="FODESEC" localSheetId="0">#REF!</definedName>
    <definedName name="FODESEC" localSheetId="1">#REF!</definedName>
    <definedName name="FODESEC">#REF!</definedName>
    <definedName name="FONDO_REINTEGRABLE" localSheetId="1">#REF!</definedName>
    <definedName name="FONDO_REINTEGRABLE">[101]INFOP!$C$6</definedName>
    <definedName name="formato" localSheetId="0">#REF!</definedName>
    <definedName name="formato" localSheetId="1">#REF!</definedName>
    <definedName name="formato">#REF!</definedName>
    <definedName name="FRAMENO" localSheetId="0">#REF!</definedName>
    <definedName name="FRAMENO" localSheetId="1">#REF!</definedName>
    <definedName name="FRAMENO">#REF!</definedName>
    <definedName name="FRAMEYES" localSheetId="0">#REF!</definedName>
    <definedName name="FRAMEYES" localSheetId="1">#REF!</definedName>
    <definedName name="FRAMEYES">#REF!</definedName>
    <definedName name="fre" localSheetId="0" hidden="1">{"Tab1",#N/A,FALSE,"P";"Tab2",#N/A,FALSE,"P"}</definedName>
    <definedName name="fre" localSheetId="1" hidden="1">{"Tab1",#N/A,FALSE,"P";"Tab2",#N/A,FALSE,"P"}</definedName>
    <definedName name="fre" hidden="1">{"Tab1",#N/A,FALSE,"P";"Tab2",#N/A,FALSE,"P"}</definedName>
    <definedName name="fre_1" localSheetId="0" hidden="1">{"Tab1",#N/A,FALSE,"P";"Tab2",#N/A,FALSE,"P"}</definedName>
    <definedName name="fre_1" localSheetId="1" hidden="1">{"Tab1",#N/A,FALSE,"P";"Tab2",#N/A,FALSE,"P"}</definedName>
    <definedName name="fre_1" hidden="1">{"Tab1",#N/A,FALSE,"P";"Tab2",#N/A,FALSE,"P"}</definedName>
    <definedName name="fre_1_1" localSheetId="0" hidden="1">{"Tab1",#N/A,FALSE,"P";"Tab2",#N/A,FALSE,"P"}</definedName>
    <definedName name="fre_1_1" localSheetId="1" hidden="1">{"Tab1",#N/A,FALSE,"P";"Tab2",#N/A,FALSE,"P"}</definedName>
    <definedName name="fre_1_1" hidden="1">{"Tab1",#N/A,FALSE,"P";"Tab2",#N/A,FALSE,"P"}</definedName>
    <definedName name="fre_1_2" localSheetId="0" hidden="1">{"Tab1",#N/A,FALSE,"P";"Tab2",#N/A,FALSE,"P"}</definedName>
    <definedName name="fre_1_2" localSheetId="1" hidden="1">{"Tab1",#N/A,FALSE,"P";"Tab2",#N/A,FALSE,"P"}</definedName>
    <definedName name="fre_1_2" hidden="1">{"Tab1",#N/A,FALSE,"P";"Tab2",#N/A,FALSE,"P"}</definedName>
    <definedName name="fre_1_3" localSheetId="0" hidden="1">{"Tab1",#N/A,FALSE,"P";"Tab2",#N/A,FALSE,"P"}</definedName>
    <definedName name="fre_1_3" localSheetId="1" hidden="1">{"Tab1",#N/A,FALSE,"P";"Tab2",#N/A,FALSE,"P"}</definedName>
    <definedName name="fre_1_3" hidden="1">{"Tab1",#N/A,FALSE,"P";"Tab2",#N/A,FALSE,"P"}</definedName>
    <definedName name="fre_1_4" localSheetId="0" hidden="1">{"Tab1",#N/A,FALSE,"P";"Tab2",#N/A,FALSE,"P"}</definedName>
    <definedName name="fre_1_4" localSheetId="1" hidden="1">{"Tab1",#N/A,FALSE,"P";"Tab2",#N/A,FALSE,"P"}</definedName>
    <definedName name="fre_1_4" hidden="1">{"Tab1",#N/A,FALSE,"P";"Tab2",#N/A,FALSE,"P"}</definedName>
    <definedName name="fre_2" localSheetId="0" hidden="1">{"Tab1",#N/A,FALSE,"P";"Tab2",#N/A,FALSE,"P"}</definedName>
    <definedName name="fre_2" localSheetId="1" hidden="1">{"Tab1",#N/A,FALSE,"P";"Tab2",#N/A,FALSE,"P"}</definedName>
    <definedName name="fre_2" hidden="1">{"Tab1",#N/A,FALSE,"P";"Tab2",#N/A,FALSE,"P"}</definedName>
    <definedName name="fre_3" localSheetId="0" hidden="1">{"Tab1",#N/A,FALSE,"P";"Tab2",#N/A,FALSE,"P"}</definedName>
    <definedName name="fre_3" localSheetId="1" hidden="1">{"Tab1",#N/A,FALSE,"P";"Tab2",#N/A,FALSE,"P"}</definedName>
    <definedName name="fre_3" hidden="1">{"Tab1",#N/A,FALSE,"P";"Tab2",#N/A,FALSE,"P"}</definedName>
    <definedName name="fre_4" localSheetId="0" hidden="1">{"Tab1",#N/A,FALSE,"P";"Tab2",#N/A,FALSE,"P"}</definedName>
    <definedName name="fre_4" localSheetId="1" hidden="1">{"Tab1",#N/A,FALSE,"P";"Tab2",#N/A,FALSE,"P"}</definedName>
    <definedName name="fre_4" hidden="1">{"Tab1",#N/A,FALSE,"P";"Tab2",#N/A,FALSE,"P"}</definedName>
    <definedName name="FRF" localSheetId="1">#REF!</definedName>
    <definedName name="FRF">#REF!</definedName>
    <definedName name="FSA" localSheetId="0">Scheduled_Payment+Extra_Payment</definedName>
    <definedName name="FSA" localSheetId="1">Scheduled_Payment+Extra_Payment</definedName>
    <definedName name="FSA">Scheduled_Payment+Extra_Payment</definedName>
    <definedName name="fsdf" localSheetId="0" hidden="1">{#N/A,#N/A,FALSE,"SR1";#N/A,#N/A,FALSE,"SR2";#N/A,#N/A,FALSE,"SR3";#N/A,#N/A,FALSE,"SR4"}</definedName>
    <definedName name="fsdf" localSheetId="1" hidden="1">{#N/A,#N/A,FALSE,"SR1";#N/A,#N/A,FALSE,"SR2";#N/A,#N/A,FALSE,"SR3";#N/A,#N/A,FALSE,"SR4"}</definedName>
    <definedName name="fsdf" hidden="1">{#N/A,#N/A,FALSE,"SR1";#N/A,#N/A,FALSE,"SR2";#N/A,#N/A,FALSE,"SR3";#N/A,#N/A,FALSE,"SR4"}</definedName>
    <definedName name="fsdf_1" localSheetId="0" hidden="1">{#N/A,#N/A,FALSE,"SR1";#N/A,#N/A,FALSE,"SR2";#N/A,#N/A,FALSE,"SR3";#N/A,#N/A,FALSE,"SR4"}</definedName>
    <definedName name="fsdf_1" localSheetId="1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localSheetId="0" hidden="1">{#N/A,#N/A,FALSE,"SR1";#N/A,#N/A,FALSE,"SR2";#N/A,#N/A,FALSE,"SR3";#N/A,#N/A,FALSE,"SR4"}</definedName>
    <definedName name="fsdf_1_1" localSheetId="1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localSheetId="0" hidden="1">{#N/A,#N/A,FALSE,"SR1";#N/A,#N/A,FALSE,"SR2";#N/A,#N/A,FALSE,"SR3";#N/A,#N/A,FALSE,"SR4"}</definedName>
    <definedName name="fsdf_1_2" localSheetId="1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localSheetId="0" hidden="1">{#N/A,#N/A,FALSE,"SR1";#N/A,#N/A,FALSE,"SR2";#N/A,#N/A,FALSE,"SR3";#N/A,#N/A,FALSE,"SR4"}</definedName>
    <definedName name="fsdf_1_3" localSheetId="1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localSheetId="0" hidden="1">{#N/A,#N/A,FALSE,"SR1";#N/A,#N/A,FALSE,"SR2";#N/A,#N/A,FALSE,"SR3";#N/A,#N/A,FALSE,"SR4"}</definedName>
    <definedName name="fsdf_1_4" localSheetId="1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localSheetId="0" hidden="1">{#N/A,#N/A,FALSE,"SR1";#N/A,#N/A,FALSE,"SR2";#N/A,#N/A,FALSE,"SR3";#N/A,#N/A,FALSE,"SR4"}</definedName>
    <definedName name="fsdf_2" localSheetId="1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localSheetId="0" hidden="1">{#N/A,#N/A,FALSE,"SR1";#N/A,#N/A,FALSE,"SR2";#N/A,#N/A,FALSE,"SR3";#N/A,#N/A,FALSE,"SR4"}</definedName>
    <definedName name="fsdf_3" localSheetId="1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localSheetId="0" hidden="1">{#N/A,#N/A,FALSE,"SR1";#N/A,#N/A,FALSE,"SR2";#N/A,#N/A,FALSE,"SR3";#N/A,#N/A,FALSE,"SR4"}</definedName>
    <definedName name="fsdf_4" localSheetId="1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 localSheetId="0">#REF!</definedName>
    <definedName name="fsdfg" localSheetId="1">#REF!</definedName>
    <definedName name="fsdfg">#REF!</definedName>
    <definedName name="fsgsgfs" localSheetId="0">#REF!</definedName>
    <definedName name="fsgsgfs" localSheetId="1">#REF!</definedName>
    <definedName name="fsgsgfs">#REF!</definedName>
    <definedName name="fsgwereert" localSheetId="0" hidden="1">{"Tab1",#N/A,FALSE,"P";"Tab2",#N/A,FALSE,"P"}</definedName>
    <definedName name="fsgwereert" localSheetId="1" hidden="1">{"Tab1",#N/A,FALSE,"P";"Tab2",#N/A,FALSE,"P"}</definedName>
    <definedName name="fsgwereert" hidden="1">{"Tab1",#N/A,FALSE,"P";"Tab2",#N/A,FALSE,"P"}</definedName>
    <definedName name="fsgwereert_1" localSheetId="0" hidden="1">{"Tab1",#N/A,FALSE,"P";"Tab2",#N/A,FALSE,"P"}</definedName>
    <definedName name="fsgwereert_1" localSheetId="1" hidden="1">{"Tab1",#N/A,FALSE,"P";"Tab2",#N/A,FALSE,"P"}</definedName>
    <definedName name="fsgwereert_1" hidden="1">{"Tab1",#N/A,FALSE,"P";"Tab2",#N/A,FALSE,"P"}</definedName>
    <definedName name="fsgwereert_1_1" localSheetId="0" hidden="1">{"Tab1",#N/A,FALSE,"P";"Tab2",#N/A,FALSE,"P"}</definedName>
    <definedName name="fsgwereert_1_1" localSheetId="1" hidden="1">{"Tab1",#N/A,FALSE,"P";"Tab2",#N/A,FALSE,"P"}</definedName>
    <definedName name="fsgwereert_1_1" hidden="1">{"Tab1",#N/A,FALSE,"P";"Tab2",#N/A,FALSE,"P"}</definedName>
    <definedName name="fsgwereert_1_2" localSheetId="0" hidden="1">{"Tab1",#N/A,FALSE,"P";"Tab2",#N/A,FALSE,"P"}</definedName>
    <definedName name="fsgwereert_1_2" localSheetId="1" hidden="1">{"Tab1",#N/A,FALSE,"P";"Tab2",#N/A,FALSE,"P"}</definedName>
    <definedName name="fsgwereert_1_2" hidden="1">{"Tab1",#N/A,FALSE,"P";"Tab2",#N/A,FALSE,"P"}</definedName>
    <definedName name="fsgwereert_1_3" localSheetId="0" hidden="1">{"Tab1",#N/A,FALSE,"P";"Tab2",#N/A,FALSE,"P"}</definedName>
    <definedName name="fsgwereert_1_3" localSheetId="1" hidden="1">{"Tab1",#N/A,FALSE,"P";"Tab2",#N/A,FALSE,"P"}</definedName>
    <definedName name="fsgwereert_1_3" hidden="1">{"Tab1",#N/A,FALSE,"P";"Tab2",#N/A,FALSE,"P"}</definedName>
    <definedName name="fsgwereert_1_4" localSheetId="0" hidden="1">{"Tab1",#N/A,FALSE,"P";"Tab2",#N/A,FALSE,"P"}</definedName>
    <definedName name="fsgwereert_1_4" localSheetId="1" hidden="1">{"Tab1",#N/A,FALSE,"P";"Tab2",#N/A,FALSE,"P"}</definedName>
    <definedName name="fsgwereert_1_4" hidden="1">{"Tab1",#N/A,FALSE,"P";"Tab2",#N/A,FALSE,"P"}</definedName>
    <definedName name="fsgwereert_2" localSheetId="0" hidden="1">{"Tab1",#N/A,FALSE,"P";"Tab2",#N/A,FALSE,"P"}</definedName>
    <definedName name="fsgwereert_2" localSheetId="1" hidden="1">{"Tab1",#N/A,FALSE,"P";"Tab2",#N/A,FALSE,"P"}</definedName>
    <definedName name="fsgwereert_2" hidden="1">{"Tab1",#N/A,FALSE,"P";"Tab2",#N/A,FALSE,"P"}</definedName>
    <definedName name="fsgwereert_3" localSheetId="0" hidden="1">{"Tab1",#N/A,FALSE,"P";"Tab2",#N/A,FALSE,"P"}</definedName>
    <definedName name="fsgwereert_3" localSheetId="1" hidden="1">{"Tab1",#N/A,FALSE,"P";"Tab2",#N/A,FALSE,"P"}</definedName>
    <definedName name="fsgwereert_3" hidden="1">{"Tab1",#N/A,FALSE,"P";"Tab2",#N/A,FALSE,"P"}</definedName>
    <definedName name="fsgwereert_4" localSheetId="0" hidden="1">{"Tab1",#N/A,FALSE,"P";"Tab2",#N/A,FALSE,"P"}</definedName>
    <definedName name="fsgwereert_4" localSheetId="1" hidden="1">{"Tab1",#N/A,FALSE,"P";"Tab2",#N/A,FALSE,"P"}</definedName>
    <definedName name="fsgwereert_4" hidden="1">{"Tab1",#N/A,FALSE,"P";"Tab2",#N/A,FALSE,"P"}</definedName>
    <definedName name="ftaref" localSheetId="0">#REF!</definedName>
    <definedName name="ftaref" localSheetId="1">#REF!</definedName>
    <definedName name="ftaref">#REF!</definedName>
    <definedName name="ftconf" localSheetId="0">#REF!</definedName>
    <definedName name="ftconf" localSheetId="1">#REF!</definedName>
    <definedName name="ftconf">#REF!</definedName>
    <definedName name="ftima" localSheetId="0">#REF!</definedName>
    <definedName name="ftima" localSheetId="1">#REF!</definedName>
    <definedName name="ftima">#REF!</definedName>
    <definedName name="ftimaf" localSheetId="0">#REF!</definedName>
    <definedName name="ftimaf" localSheetId="1">#REF!</definedName>
    <definedName name="ftimaf">#REF!</definedName>
    <definedName name="ftr" localSheetId="0" hidden="1">{"Riqfin97",#N/A,FALSE,"Tran";"Riqfinpro",#N/A,FALSE,"Tran"}</definedName>
    <definedName name="ftr" localSheetId="1" hidden="1">{"Riqfin97",#N/A,FALSE,"Tran";"Riqfinpro",#N/A,FALSE,"Tran"}</definedName>
    <definedName name="ftr" hidden="1">{"Riqfin97",#N/A,FALSE,"Tran";"Riqfinpro",#N/A,FALSE,"Tran"}</definedName>
    <definedName name="ftr_1" localSheetId="0" hidden="1">{"Riqfin97",#N/A,FALSE,"Tran";"Riqfinpro",#N/A,FALSE,"Tran"}</definedName>
    <definedName name="ftr_1" localSheetId="1" hidden="1">{"Riqfin97",#N/A,FALSE,"Tran";"Riqfinpro",#N/A,FALSE,"Tran"}</definedName>
    <definedName name="ftr_1" hidden="1">{"Riqfin97",#N/A,FALSE,"Tran";"Riqfinpro",#N/A,FALSE,"Tran"}</definedName>
    <definedName name="ftr_1_1" localSheetId="0" hidden="1">{"Riqfin97",#N/A,FALSE,"Tran";"Riqfinpro",#N/A,FALSE,"Tran"}</definedName>
    <definedName name="ftr_1_1" localSheetId="1" hidden="1">{"Riqfin97",#N/A,FALSE,"Tran";"Riqfinpro",#N/A,FALSE,"Tran"}</definedName>
    <definedName name="ftr_1_1" hidden="1">{"Riqfin97",#N/A,FALSE,"Tran";"Riqfinpro",#N/A,FALSE,"Tran"}</definedName>
    <definedName name="ftr_1_2" localSheetId="0" hidden="1">{"Riqfin97",#N/A,FALSE,"Tran";"Riqfinpro",#N/A,FALSE,"Tran"}</definedName>
    <definedName name="ftr_1_2" localSheetId="1" hidden="1">{"Riqfin97",#N/A,FALSE,"Tran";"Riqfinpro",#N/A,FALSE,"Tran"}</definedName>
    <definedName name="ftr_1_2" hidden="1">{"Riqfin97",#N/A,FALSE,"Tran";"Riqfinpro",#N/A,FALSE,"Tran"}</definedName>
    <definedName name="ftr_1_3" localSheetId="0" hidden="1">{"Riqfin97",#N/A,FALSE,"Tran";"Riqfinpro",#N/A,FALSE,"Tran"}</definedName>
    <definedName name="ftr_1_3" localSheetId="1" hidden="1">{"Riqfin97",#N/A,FALSE,"Tran";"Riqfinpro",#N/A,FALSE,"Tran"}</definedName>
    <definedName name="ftr_1_3" hidden="1">{"Riqfin97",#N/A,FALSE,"Tran";"Riqfinpro",#N/A,FALSE,"Tran"}</definedName>
    <definedName name="ftr_1_4" localSheetId="0" hidden="1">{"Riqfin97",#N/A,FALSE,"Tran";"Riqfinpro",#N/A,FALSE,"Tran"}</definedName>
    <definedName name="ftr_1_4" localSheetId="1" hidden="1">{"Riqfin97",#N/A,FALSE,"Tran";"Riqfinpro",#N/A,FALSE,"Tran"}</definedName>
    <definedName name="ftr_1_4" hidden="1">{"Riqfin97",#N/A,FALSE,"Tran";"Riqfinpro",#N/A,FALSE,"Tran"}</definedName>
    <definedName name="ftr_2" localSheetId="0" hidden="1">{"Riqfin97",#N/A,FALSE,"Tran";"Riqfinpro",#N/A,FALSE,"Tran"}</definedName>
    <definedName name="ftr_2" localSheetId="1" hidden="1">{"Riqfin97",#N/A,FALSE,"Tran";"Riqfinpro",#N/A,FALSE,"Tran"}</definedName>
    <definedName name="ftr_2" hidden="1">{"Riqfin97",#N/A,FALSE,"Tran";"Riqfinpro",#N/A,FALSE,"Tran"}</definedName>
    <definedName name="ftr_3" localSheetId="0" hidden="1">{"Riqfin97",#N/A,FALSE,"Tran";"Riqfinpro",#N/A,FALSE,"Tran"}</definedName>
    <definedName name="ftr_3" localSheetId="1" hidden="1">{"Riqfin97",#N/A,FALSE,"Tran";"Riqfinpro",#N/A,FALSE,"Tran"}</definedName>
    <definedName name="ftr_3" hidden="1">{"Riqfin97",#N/A,FALSE,"Tran";"Riqfinpro",#N/A,FALSE,"Tran"}</definedName>
    <definedName name="ftr_4" localSheetId="0" hidden="1">{"Riqfin97",#N/A,FALSE,"Tran";"Riqfinpro",#N/A,FALSE,"Tran"}</definedName>
    <definedName name="ftr_4" localSheetId="1" hidden="1">{"Riqfin97",#N/A,FALSE,"Tran";"Riqfinpro",#N/A,FALSE,"Tran"}</definedName>
    <definedName name="ftr_4" hidden="1">{"Riqfin97",#N/A,FALSE,"Tran";"Riqfinpro",#N/A,FALSE,"Tran"}</definedName>
    <definedName name="fty" localSheetId="0" hidden="1">{"Riqfin97",#N/A,FALSE,"Tran";"Riqfinpro",#N/A,FALSE,"Tran"}</definedName>
    <definedName name="fty" localSheetId="1" hidden="1">{"Riqfin97",#N/A,FALSE,"Tran";"Riqfinpro",#N/A,FALSE,"Tran"}</definedName>
    <definedName name="fty" hidden="1">{"Riqfin97",#N/A,FALSE,"Tran";"Riqfinpro",#N/A,FALSE,"Tran"}</definedName>
    <definedName name="fty_1" localSheetId="0" hidden="1">{"Riqfin97",#N/A,FALSE,"Tran";"Riqfinpro",#N/A,FALSE,"Tran"}</definedName>
    <definedName name="fty_1" localSheetId="1" hidden="1">{"Riqfin97",#N/A,FALSE,"Tran";"Riqfinpro",#N/A,FALSE,"Tran"}</definedName>
    <definedName name="fty_1" hidden="1">{"Riqfin97",#N/A,FALSE,"Tran";"Riqfinpro",#N/A,FALSE,"Tran"}</definedName>
    <definedName name="fty_1_1" localSheetId="0" hidden="1">{"Riqfin97",#N/A,FALSE,"Tran";"Riqfinpro",#N/A,FALSE,"Tran"}</definedName>
    <definedName name="fty_1_1" localSheetId="1" hidden="1">{"Riqfin97",#N/A,FALSE,"Tran";"Riqfinpro",#N/A,FALSE,"Tran"}</definedName>
    <definedName name="fty_1_1" hidden="1">{"Riqfin97",#N/A,FALSE,"Tran";"Riqfinpro",#N/A,FALSE,"Tran"}</definedName>
    <definedName name="fty_1_2" localSheetId="0" hidden="1">{"Riqfin97",#N/A,FALSE,"Tran";"Riqfinpro",#N/A,FALSE,"Tran"}</definedName>
    <definedName name="fty_1_2" localSheetId="1" hidden="1">{"Riqfin97",#N/A,FALSE,"Tran";"Riqfinpro",#N/A,FALSE,"Tran"}</definedName>
    <definedName name="fty_1_2" hidden="1">{"Riqfin97",#N/A,FALSE,"Tran";"Riqfinpro",#N/A,FALSE,"Tran"}</definedName>
    <definedName name="fty_1_3" localSheetId="0" hidden="1">{"Riqfin97",#N/A,FALSE,"Tran";"Riqfinpro",#N/A,FALSE,"Tran"}</definedName>
    <definedName name="fty_1_3" localSheetId="1" hidden="1">{"Riqfin97",#N/A,FALSE,"Tran";"Riqfinpro",#N/A,FALSE,"Tran"}</definedName>
    <definedName name="fty_1_3" hidden="1">{"Riqfin97",#N/A,FALSE,"Tran";"Riqfinpro",#N/A,FALSE,"Tran"}</definedName>
    <definedName name="fty_1_4" localSheetId="0" hidden="1">{"Riqfin97",#N/A,FALSE,"Tran";"Riqfinpro",#N/A,FALSE,"Tran"}</definedName>
    <definedName name="fty_1_4" localSheetId="1" hidden="1">{"Riqfin97",#N/A,FALSE,"Tran";"Riqfinpro",#N/A,FALSE,"Tran"}</definedName>
    <definedName name="fty_1_4" hidden="1">{"Riqfin97",#N/A,FALSE,"Tran";"Riqfinpro",#N/A,FALSE,"Tran"}</definedName>
    <definedName name="fty_2" localSheetId="0" hidden="1">{"Riqfin97",#N/A,FALSE,"Tran";"Riqfinpro",#N/A,FALSE,"Tran"}</definedName>
    <definedName name="fty_2" localSheetId="1" hidden="1">{"Riqfin97",#N/A,FALSE,"Tran";"Riqfinpro",#N/A,FALSE,"Tran"}</definedName>
    <definedName name="fty_2" hidden="1">{"Riqfin97",#N/A,FALSE,"Tran";"Riqfinpro",#N/A,FALSE,"Tran"}</definedName>
    <definedName name="fty_3" localSheetId="0" hidden="1">{"Riqfin97",#N/A,FALSE,"Tran";"Riqfinpro",#N/A,FALSE,"Tran"}</definedName>
    <definedName name="fty_3" localSheetId="1" hidden="1">{"Riqfin97",#N/A,FALSE,"Tran";"Riqfinpro",#N/A,FALSE,"Tran"}</definedName>
    <definedName name="fty_3" hidden="1">{"Riqfin97",#N/A,FALSE,"Tran";"Riqfinpro",#N/A,FALSE,"Tran"}</definedName>
    <definedName name="fty_4" localSheetId="0" hidden="1">{"Riqfin97",#N/A,FALSE,"Tran";"Riqfinpro",#N/A,FALSE,"Tran"}</definedName>
    <definedName name="fty_4" localSheetId="1" hidden="1">{"Riqfin97",#N/A,FALSE,"Tran";"Riqfinpro",#N/A,FALSE,"Tran"}</definedName>
    <definedName name="fty_4" hidden="1">{"Riqfin97",#N/A,FALSE,"Tran";"Riqfinpro",#N/A,FALSE,"Tran"}</definedName>
    <definedName name="FUENTE" localSheetId="0">#REF!</definedName>
    <definedName name="FUENTE" localSheetId="1">#REF!</definedName>
    <definedName name="FUENTE">#REF!</definedName>
    <definedName name="Full_Print" localSheetId="0">#REF!</definedName>
    <definedName name="Full_Print" localSheetId="1">#REF!</definedName>
    <definedName name="Full_Print">#REF!</definedName>
    <definedName name="G" localSheetId="1">#REF!</definedName>
    <definedName name="G">[44]Base!$AM1</definedName>
    <definedName name="G.C._1ERCUA" localSheetId="0">#REF!</definedName>
    <definedName name="G.C._1ERCUA" localSheetId="1">#REF!</definedName>
    <definedName name="G.C._1ERCUA">#REF!</definedName>
    <definedName name="G.C._2DOCUA" localSheetId="0">#REF!</definedName>
    <definedName name="G.C._2DOCUA" localSheetId="1">#REF!</definedName>
    <definedName name="G.C._2DOCUA">#REF!</definedName>
    <definedName name="G.C._3ERCUA" localSheetId="0">#REF!</definedName>
    <definedName name="G.C._3ERCUA" localSheetId="1">#REF!</definedName>
    <definedName name="G.C._3ERCUA">#REF!</definedName>
    <definedName name="g1std" localSheetId="1">#REF!</definedName>
    <definedName name="g1std">#REF!</definedName>
    <definedName name="g2std" localSheetId="1">#REF!</definedName>
    <definedName name="g2std">#REF!</definedName>
    <definedName name="GAP" localSheetId="0">#REF!</definedName>
    <definedName name="GAP" localSheetId="1">#REF!</definedName>
    <definedName name="GAP">#REF!</definedName>
    <definedName name="GAPFGFROM" localSheetId="0">#REF!</definedName>
    <definedName name="GAPFGFROM" localSheetId="1">#REF!</definedName>
    <definedName name="GAPFGFROM">#REF!</definedName>
    <definedName name="GAPFGTO" localSheetId="0">#REF!</definedName>
    <definedName name="GAPFGTO" localSheetId="1">#REF!</definedName>
    <definedName name="GAPFGTO">#REF!</definedName>
    <definedName name="GAPSTFROM" localSheetId="0">#REF!</definedName>
    <definedName name="GAPSTFROM" localSheetId="1">#REF!</definedName>
    <definedName name="GAPSTFROM">#REF!</definedName>
    <definedName name="GAPSTTO" localSheetId="0">#REF!</definedName>
    <definedName name="GAPSTTO" localSheetId="1">#REF!</definedName>
    <definedName name="GAPSTTO">#REF!</definedName>
    <definedName name="GAPTEST" localSheetId="0">#REF!</definedName>
    <definedName name="GAPTEST" localSheetId="1">#REF!</definedName>
    <definedName name="GAPTEST">#REF!</definedName>
    <definedName name="GAPTESTFG" localSheetId="0">#REF!</definedName>
    <definedName name="GAPTESTFG" localSheetId="1">#REF!</definedName>
    <definedName name="GAPTESTFG">#REF!</definedName>
    <definedName name="GASTOCORD" localSheetId="0">'[11]PIB corr'!#REF!</definedName>
    <definedName name="GASTOCORD" localSheetId="1">#REF!</definedName>
    <definedName name="GASTOCORD">'[11]PIB corr'!#REF!</definedName>
    <definedName name="GASTORO" localSheetId="0">'[11]PIB corr'!#REF!</definedName>
    <definedName name="GASTORO" localSheetId="1">#REF!</definedName>
    <definedName name="GASTORO">'[11]PIB corr'!#REF!</definedName>
    <definedName name="GATO" localSheetId="0">#REF!</definedName>
    <definedName name="GATO" localSheetId="1">#REF!</definedName>
    <definedName name="GATO">#REF!</definedName>
    <definedName name="Gave" localSheetId="1">#REF!</definedName>
    <definedName name="Gave">#REF!</definedName>
    <definedName name="gbnj" localSheetId="0" hidden="1">{"Tab1",#N/A,FALSE,"P";"Tab2",#N/A,FALSE,"P"}</definedName>
    <definedName name="gbnj" localSheetId="1" hidden="1">{"Tab1",#N/A,FALSE,"P";"Tab2",#N/A,FALSE,"P"}</definedName>
    <definedName name="gbnj" hidden="1">{"Tab1",#N/A,FALSE,"P";"Tab2",#N/A,FALSE,"P"}</definedName>
    <definedName name="GBP" localSheetId="1">#REF!</definedName>
    <definedName name="GBP">#REF!</definedName>
    <definedName name="GC">[56]BEM_1!#REF!</definedName>
    <definedName name="GCB" localSheetId="1">#REF!</definedName>
    <definedName name="GCB">#REF!</definedName>
    <definedName name="GCB_NGDP">#N/A</definedName>
    <definedName name="GCCC" localSheetId="1">#REF!</definedName>
    <definedName name="GCCC">#REF!</definedName>
    <definedName name="GCCCCC" localSheetId="1">#REF!</definedName>
    <definedName name="GCCCCC">#REF!</definedName>
    <definedName name="GCCCCCCC" localSheetId="1">#REF!</definedName>
    <definedName name="GCCCCCCC">#REF!</definedName>
    <definedName name="GCD" localSheetId="1">#REF!</definedName>
    <definedName name="GCD">#REF!</definedName>
    <definedName name="GCEC" localSheetId="1">#REF!</definedName>
    <definedName name="GCEC">#REF!</definedName>
    <definedName name="GCED" localSheetId="1">#REF!</definedName>
    <definedName name="GCED">#REF!</definedName>
    <definedName name="GCEE" localSheetId="1">#REF!</definedName>
    <definedName name="GCEE">#REF!</definedName>
    <definedName name="GCEEP" localSheetId="1">#REF!</definedName>
    <definedName name="GCEEP">#REF!</definedName>
    <definedName name="GCEES" localSheetId="1">#REF!</definedName>
    <definedName name="GCEES">#REF!</definedName>
    <definedName name="GCEG" localSheetId="1">#REF!</definedName>
    <definedName name="GCEG">#REF!</definedName>
    <definedName name="GCEH" localSheetId="1">#REF!</definedName>
    <definedName name="GCEH">#REF!</definedName>
    <definedName name="GCEHP" localSheetId="1">#REF!</definedName>
    <definedName name="GCEHP">#REF!</definedName>
    <definedName name="GCEI" localSheetId="1">#REF!</definedName>
    <definedName name="GCEI">#REF!</definedName>
    <definedName name="GCEI_D" localSheetId="1">#REF!</definedName>
    <definedName name="GCEI_D">#REF!</definedName>
    <definedName name="GCEI_F" localSheetId="1">#REF!</definedName>
    <definedName name="GCEI_F">#REF!</definedName>
    <definedName name="GCENL" localSheetId="1">#REF!</definedName>
    <definedName name="GCENL">[102]WEO!#REF!</definedName>
    <definedName name="GCEO" localSheetId="1">#REF!</definedName>
    <definedName name="GCEO">#REF!</definedName>
    <definedName name="GCESWH" localSheetId="1">#REF!</definedName>
    <definedName name="GCESWH">#REF!</definedName>
    <definedName name="GCEW" localSheetId="1">#REF!</definedName>
    <definedName name="GCEW">#REF!</definedName>
    <definedName name="GCG" localSheetId="1">#REF!</definedName>
    <definedName name="GCG">#REF!</definedName>
    <definedName name="GCGC" localSheetId="1">#REF!</definedName>
    <definedName name="GCGC">#REF!</definedName>
    <definedName name="GCND" localSheetId="1">#REF!</definedName>
    <definedName name="GCND">#REF!</definedName>
    <definedName name="GCND_NGDP" localSheetId="1">#REF!</definedName>
    <definedName name="GCND_NGDP">#REF!</definedName>
    <definedName name="GCRG" localSheetId="1">#REF!</definedName>
    <definedName name="GCRG">[102]WEO!#REF!</definedName>
    <definedName name="gd" localSheetId="0" hidden="1">{"'RIN-INTRANET'!$A$1:$K$71"}</definedName>
    <definedName name="gd" localSheetId="1" hidden="1">{"'RIN-INTRANET'!$A$1:$K$71"}</definedName>
    <definedName name="gd" hidden="1">{"'RIN-INTRANET'!$A$1:$K$71"}</definedName>
    <definedName name="GDPDEFL" localSheetId="1">#REF!</definedName>
    <definedName name="GDPDEFL">[103]NA!#REF!</definedName>
    <definedName name="GDPOR" localSheetId="1">#REF!</definedName>
    <definedName name="GDPOR">[103]NA!#REF!</definedName>
    <definedName name="GDPOR_" localSheetId="1">#REF!</definedName>
    <definedName name="GDPOR_">[103]NA!#REF!</definedName>
    <definedName name="ge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dr" localSheetId="1">#REF!</definedName>
    <definedName name="gedr">'[53]Debt 2009'!#REF!</definedName>
    <definedName name="gfd" localSheetId="0" hidden="1">{"mt1",#N/A,FALSE,"Debt";"mt2",#N/A,FALSE,"Debt";"mt3",#N/A,FALSE,"Debt";"mt4",#N/A,FALSE,"Debt";"mt5",#N/A,FALSE,"Debt";"mt6",#N/A,FALSE,"Debt";"mt7",#N/A,FALSE,"Debt"}</definedName>
    <definedName name="gfd" localSheetId="1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fd" localSheetId="0" hidden="1">{"Riqfin97",#N/A,FALSE,"Tran";"Riqfinpro",#N/A,FALSE,"Tran"}</definedName>
    <definedName name="gffd" localSheetId="1" hidden="1">{"Riqfin97",#N/A,FALSE,"Tran";"Riqfinpro",#N/A,FALSE,"Tran"}</definedName>
    <definedName name="gffd" hidden="1">{"Riqfin97",#N/A,FALSE,"Tran";"Riqfinpro",#N/A,FALSE,"Tran"}</definedName>
    <definedName name="gffgfj" localSheetId="0" hidden="1">{"'RIN-INTRANET'!$A$1:$K$71"}</definedName>
    <definedName name="gffgfj" localSheetId="1" hidden="1">{"'RIN-INTRANET'!$A$1:$K$71"}</definedName>
    <definedName name="gffgfj" hidden="1">{"'RIN-INTRANET'!$A$1:$K$71"}</definedName>
    <definedName name="gffgfj_1" localSheetId="0" hidden="1">{"'RIN-INTRANET'!$A$1:$K$71"}</definedName>
    <definedName name="gffgfj_1" localSheetId="1" hidden="1">{"'RIN-INTRANET'!$A$1:$K$71"}</definedName>
    <definedName name="gffgfj_1" hidden="1">{"'RIN-INTRANET'!$A$1:$K$71"}</definedName>
    <definedName name="gffgfj_1_1" localSheetId="0" hidden="1">{"'RIN-INTRANET'!$A$1:$K$71"}</definedName>
    <definedName name="gffgfj_1_1" localSheetId="1" hidden="1">{"'RIN-INTRANET'!$A$1:$K$71"}</definedName>
    <definedName name="gffgfj_1_1" hidden="1">{"'RIN-INTRANET'!$A$1:$K$71"}</definedName>
    <definedName name="gffgfj_1_1_1" localSheetId="0" hidden="1">{"'RIN-INTRANET'!$A$1:$K$71"}</definedName>
    <definedName name="gffgfj_1_1_1" localSheetId="1" hidden="1">{"'RIN-INTRANET'!$A$1:$K$71"}</definedName>
    <definedName name="gffgfj_1_1_1" hidden="1">{"'RIN-INTRANET'!$A$1:$K$71"}</definedName>
    <definedName name="gffgfj_1_1_2" localSheetId="0" hidden="1">{"'RIN-INTRANET'!$A$1:$K$71"}</definedName>
    <definedName name="gffgfj_1_1_2" localSheetId="1" hidden="1">{"'RIN-INTRANET'!$A$1:$K$71"}</definedName>
    <definedName name="gffgfj_1_1_2" hidden="1">{"'RIN-INTRANET'!$A$1:$K$71"}</definedName>
    <definedName name="gffgfj_1_1_3" localSheetId="0" hidden="1">{"'RIN-INTRANET'!$A$1:$K$71"}</definedName>
    <definedName name="gffgfj_1_1_3" localSheetId="1" hidden="1">{"'RIN-INTRANET'!$A$1:$K$71"}</definedName>
    <definedName name="gffgfj_1_1_3" hidden="1">{"'RIN-INTRANET'!$A$1:$K$71"}</definedName>
    <definedName name="gffgfj_1_1_4" localSheetId="0" hidden="1">{"'RIN-INTRANET'!$A$1:$K$71"}</definedName>
    <definedName name="gffgfj_1_1_4" localSheetId="1" hidden="1">{"'RIN-INTRANET'!$A$1:$K$71"}</definedName>
    <definedName name="gffgfj_1_1_4" hidden="1">{"'RIN-INTRANET'!$A$1:$K$71"}</definedName>
    <definedName name="gffgfj_1_2" localSheetId="0" hidden="1">{"'RIN-INTRANET'!$A$1:$K$71"}</definedName>
    <definedName name="gffgfj_1_2" localSheetId="1" hidden="1">{"'RIN-INTRANET'!$A$1:$K$71"}</definedName>
    <definedName name="gffgfj_1_2" hidden="1">{"'RIN-INTRANET'!$A$1:$K$71"}</definedName>
    <definedName name="gffgfj_1_2_1" localSheetId="0" hidden="1">{"'RIN-INTRANET'!$A$1:$K$71"}</definedName>
    <definedName name="gffgfj_1_2_1" localSheetId="1" hidden="1">{"'RIN-INTRANET'!$A$1:$K$71"}</definedName>
    <definedName name="gffgfj_1_2_1" hidden="1">{"'RIN-INTRANET'!$A$1:$K$71"}</definedName>
    <definedName name="gffgfj_1_2_2" localSheetId="0" hidden="1">{"'RIN-INTRANET'!$A$1:$K$71"}</definedName>
    <definedName name="gffgfj_1_2_2" localSheetId="1" hidden="1">{"'RIN-INTRANET'!$A$1:$K$71"}</definedName>
    <definedName name="gffgfj_1_2_2" hidden="1">{"'RIN-INTRANET'!$A$1:$K$71"}</definedName>
    <definedName name="gffgfj_1_2_3" localSheetId="0" hidden="1">{"'RIN-INTRANET'!$A$1:$K$71"}</definedName>
    <definedName name="gffgfj_1_2_3" localSheetId="1" hidden="1">{"'RIN-INTRANET'!$A$1:$K$71"}</definedName>
    <definedName name="gffgfj_1_2_3" hidden="1">{"'RIN-INTRANET'!$A$1:$K$71"}</definedName>
    <definedName name="gffgfj_1_3" localSheetId="0" hidden="1">{"'RIN-INTRANET'!$A$1:$K$71"}</definedName>
    <definedName name="gffgfj_1_3" localSheetId="1" hidden="1">{"'RIN-INTRANET'!$A$1:$K$71"}</definedName>
    <definedName name="gffgfj_1_3" hidden="1">{"'RIN-INTRANET'!$A$1:$K$71"}</definedName>
    <definedName name="gffgfj_1_4" localSheetId="0" hidden="1">{"'RIN-INTRANET'!$A$1:$K$71"}</definedName>
    <definedName name="gffgfj_1_4" localSheetId="1" hidden="1">{"'RIN-INTRANET'!$A$1:$K$71"}</definedName>
    <definedName name="gffgfj_1_4" hidden="1">{"'RIN-INTRANET'!$A$1:$K$71"}</definedName>
    <definedName name="gffgfj_1_5" localSheetId="0" hidden="1">{"'RIN-INTRANET'!$A$1:$K$71"}</definedName>
    <definedName name="gffgfj_1_5" localSheetId="1" hidden="1">{"'RIN-INTRANET'!$A$1:$K$71"}</definedName>
    <definedName name="gffgfj_1_5" hidden="1">{"'RIN-INTRANET'!$A$1:$K$71"}</definedName>
    <definedName name="gffgfj_2" localSheetId="0" hidden="1">{"'RIN-INTRANET'!$A$1:$K$71"}</definedName>
    <definedName name="gffgfj_2" localSheetId="1" hidden="1">{"'RIN-INTRANET'!$A$1:$K$71"}</definedName>
    <definedName name="gffgfj_2" hidden="1">{"'RIN-INTRANET'!$A$1:$K$71"}</definedName>
    <definedName name="gffgfj_2_1" localSheetId="0" hidden="1">{"'RIN-INTRANET'!$A$1:$K$71"}</definedName>
    <definedName name="gffgfj_2_1" localSheetId="1" hidden="1">{"'RIN-INTRANET'!$A$1:$K$71"}</definedName>
    <definedName name="gffgfj_2_1" hidden="1">{"'RIN-INTRANET'!$A$1:$K$71"}</definedName>
    <definedName name="gffgfj_2_2" localSheetId="0" hidden="1">{"'RIN-INTRANET'!$A$1:$K$71"}</definedName>
    <definedName name="gffgfj_2_2" localSheetId="1" hidden="1">{"'RIN-INTRANET'!$A$1:$K$71"}</definedName>
    <definedName name="gffgfj_2_2" hidden="1">{"'RIN-INTRANET'!$A$1:$K$71"}</definedName>
    <definedName name="gffgfj_2_3" localSheetId="0" hidden="1">{"'RIN-INTRANET'!$A$1:$K$71"}</definedName>
    <definedName name="gffgfj_2_3" localSheetId="1" hidden="1">{"'RIN-INTRANET'!$A$1:$K$71"}</definedName>
    <definedName name="gffgfj_2_3" hidden="1">{"'RIN-INTRANET'!$A$1:$K$71"}</definedName>
    <definedName name="gffgfj_2_4" localSheetId="0" hidden="1">{"'RIN-INTRANET'!$A$1:$K$71"}</definedName>
    <definedName name="gffgfj_2_4" localSheetId="1" hidden="1">{"'RIN-INTRANET'!$A$1:$K$71"}</definedName>
    <definedName name="gffgfj_2_4" hidden="1">{"'RIN-INTRANET'!$A$1:$K$71"}</definedName>
    <definedName name="gffgfj_3" localSheetId="0" hidden="1">{"'RIN-INTRANET'!$A$1:$K$71"}</definedName>
    <definedName name="gffgfj_3" localSheetId="1" hidden="1">{"'RIN-INTRANET'!$A$1:$K$71"}</definedName>
    <definedName name="gffgfj_3" hidden="1">{"'RIN-INTRANET'!$A$1:$K$71"}</definedName>
    <definedName name="gffgfj_4" localSheetId="0" hidden="1">{"'RIN-INTRANET'!$A$1:$K$71"}</definedName>
    <definedName name="gffgfj_4" localSheetId="1" hidden="1">{"'RIN-INTRANET'!$A$1:$K$71"}</definedName>
    <definedName name="gffgfj_4" hidden="1">{"'RIN-INTRANET'!$A$1:$K$71"}</definedName>
    <definedName name="gffgfj_5" localSheetId="0" hidden="1">{"'RIN-INTRANET'!$A$1:$K$71"}</definedName>
    <definedName name="gffgfj_5" localSheetId="1" hidden="1">{"'RIN-INTRANET'!$A$1:$K$71"}</definedName>
    <definedName name="gffgfj_5" hidden="1">{"'RIN-INTRANET'!$A$1:$K$71"}</definedName>
    <definedName name="GG96_" localSheetId="1">#REF!</definedName>
    <definedName name="GG96_">'[47]prog-2003'!#REF!</definedName>
    <definedName name="GG97_" localSheetId="1">#REF!</definedName>
    <definedName name="GG97_">'[47]prog-2003'!#REF!</definedName>
    <definedName name="GGANUAL" localSheetId="1">#REF!</definedName>
    <definedName name="GGANUAL">'[47]prog-2003'!#REF!</definedName>
    <definedName name="GGANUALPIB" localSheetId="1">#REF!</definedName>
    <definedName name="GGANUALPIB">'[47]prog-2003'!#REF!</definedName>
    <definedName name="GGB" localSheetId="1">#REF!</definedName>
    <definedName name="GGB">#REF!</definedName>
    <definedName name="GGB_NGDP">#N/A</definedName>
    <definedName name="GGCONS" localSheetId="0">#REF!</definedName>
    <definedName name="GGCONS" localSheetId="1">#REF!</definedName>
    <definedName name="GGCONS">#REF!</definedName>
    <definedName name="GGD" localSheetId="1">#REF!</definedName>
    <definedName name="GGD">#REF!</definedName>
    <definedName name="GGEC" localSheetId="1">#REF!</definedName>
    <definedName name="GGEC">#REF!</definedName>
    <definedName name="GGED" localSheetId="1">#REF!</definedName>
    <definedName name="GGED">#REF!</definedName>
    <definedName name="GGEI" localSheetId="1">#REF!</definedName>
    <definedName name="GGEI">#REF!</definedName>
    <definedName name="GGENL" localSheetId="1">#REF!</definedName>
    <definedName name="GGENL">[102]WEO!#REF!</definedName>
    <definedName name="ggfsgf" localSheetId="0" hidden="1">{"Riqfin97",#N/A,FALSE,"Tran";"Riqfinpro",#N/A,FALSE,"Tran"}</definedName>
    <definedName name="ggfsgf" localSheetId="1" hidden="1">{"Riqfin97",#N/A,FALSE,"Tran";"Riqfinpro",#N/A,FALSE,"Tran"}</definedName>
    <definedName name="ggfsgf" hidden="1">{"Riqfin97",#N/A,FALSE,"Tran";"Riqfinpro",#N/A,FALSE,"Tran"}</definedName>
    <definedName name="ggfsgf_1" localSheetId="0" hidden="1">{"Riqfin97",#N/A,FALSE,"Tran";"Riqfinpro",#N/A,FALSE,"Tran"}</definedName>
    <definedName name="ggfsgf_1" localSheetId="1" hidden="1">{"Riqfin97",#N/A,FALSE,"Tran";"Riqfinpro",#N/A,FALSE,"Tran"}</definedName>
    <definedName name="ggfsgf_1" hidden="1">{"Riqfin97",#N/A,FALSE,"Tran";"Riqfinpro",#N/A,FALSE,"Tran"}</definedName>
    <definedName name="ggfsgf_1_1" localSheetId="0" hidden="1">{"Riqfin97",#N/A,FALSE,"Tran";"Riqfinpro",#N/A,FALSE,"Tran"}</definedName>
    <definedName name="ggfsgf_1_1" localSheetId="1" hidden="1">{"Riqfin97",#N/A,FALSE,"Tran";"Riqfinpro",#N/A,FALSE,"Tran"}</definedName>
    <definedName name="ggfsgf_1_1" hidden="1">{"Riqfin97",#N/A,FALSE,"Tran";"Riqfinpro",#N/A,FALSE,"Tran"}</definedName>
    <definedName name="ggfsgf_1_2" localSheetId="0" hidden="1">{"Riqfin97",#N/A,FALSE,"Tran";"Riqfinpro",#N/A,FALSE,"Tran"}</definedName>
    <definedName name="ggfsgf_1_2" localSheetId="1" hidden="1">{"Riqfin97",#N/A,FALSE,"Tran";"Riqfinpro",#N/A,FALSE,"Tran"}</definedName>
    <definedName name="ggfsgf_1_2" hidden="1">{"Riqfin97",#N/A,FALSE,"Tran";"Riqfinpro",#N/A,FALSE,"Tran"}</definedName>
    <definedName name="ggfsgf_1_3" localSheetId="0" hidden="1">{"Riqfin97",#N/A,FALSE,"Tran";"Riqfinpro",#N/A,FALSE,"Tran"}</definedName>
    <definedName name="ggfsgf_1_3" localSheetId="1" hidden="1">{"Riqfin97",#N/A,FALSE,"Tran";"Riqfinpro",#N/A,FALSE,"Tran"}</definedName>
    <definedName name="ggfsgf_1_3" hidden="1">{"Riqfin97",#N/A,FALSE,"Tran";"Riqfinpro",#N/A,FALSE,"Tran"}</definedName>
    <definedName name="ggfsgf_1_4" localSheetId="0" hidden="1">{"Riqfin97",#N/A,FALSE,"Tran";"Riqfinpro",#N/A,FALSE,"Tran"}</definedName>
    <definedName name="ggfsgf_1_4" localSheetId="1" hidden="1">{"Riqfin97",#N/A,FALSE,"Tran";"Riqfinpro",#N/A,FALSE,"Tran"}</definedName>
    <definedName name="ggfsgf_1_4" hidden="1">{"Riqfin97",#N/A,FALSE,"Tran";"Riqfinpro",#N/A,FALSE,"Tran"}</definedName>
    <definedName name="ggfsgf_2" localSheetId="0" hidden="1">{"Riqfin97",#N/A,FALSE,"Tran";"Riqfinpro",#N/A,FALSE,"Tran"}</definedName>
    <definedName name="ggfsgf_2" localSheetId="1" hidden="1">{"Riqfin97",#N/A,FALSE,"Tran";"Riqfinpro",#N/A,FALSE,"Tran"}</definedName>
    <definedName name="ggfsgf_2" hidden="1">{"Riqfin97",#N/A,FALSE,"Tran";"Riqfinpro",#N/A,FALSE,"Tran"}</definedName>
    <definedName name="ggfsgf_3" localSheetId="0" hidden="1">{"Riqfin97",#N/A,FALSE,"Tran";"Riqfinpro",#N/A,FALSE,"Tran"}</definedName>
    <definedName name="ggfsgf_3" localSheetId="1" hidden="1">{"Riqfin97",#N/A,FALSE,"Tran";"Riqfinpro",#N/A,FALSE,"Tran"}</definedName>
    <definedName name="ggfsgf_3" hidden="1">{"Riqfin97",#N/A,FALSE,"Tran";"Riqfinpro",#N/A,FALSE,"Tran"}</definedName>
    <definedName name="ggfsgf_4" localSheetId="0" hidden="1">{"Riqfin97",#N/A,FALSE,"Tran";"Riqfinpro",#N/A,FALSE,"Tran"}</definedName>
    <definedName name="ggfsgf_4" localSheetId="1" hidden="1">{"Riqfin97",#N/A,FALSE,"Tran";"Riqfinpro",#N/A,FALSE,"Tran"}</definedName>
    <definedName name="ggfsgf_4" hidden="1">{"Riqfin97",#N/A,FALSE,"Tran";"Riqfinpro",#N/A,FALSE,"Tran"}</definedName>
    <definedName name="ggg" localSheetId="0" hidden="1">{"Riqfin97",#N/A,FALSE,"Tran";"Riqfinpro",#N/A,FALSE,"Tran"}</definedName>
    <definedName name="ggg" localSheetId="1" hidden="1">{"Riqfin97",#N/A,FALSE,"Tran";"Riqfinpro",#N/A,FALSE,"Tran"}</definedName>
    <definedName name="ggg" hidden="1">{"Riqfin97",#N/A,FALSE,"Tran";"Riqfinpro",#N/A,FALSE,"Tran"}</definedName>
    <definedName name="ggg.thj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localSheetId="0" hidden="1">{"Riqfin97",#N/A,FALSE,"Tran";"Riqfinpro",#N/A,FALSE,"Tran"}</definedName>
    <definedName name="ggg_1" localSheetId="1" hidden="1">{"Riqfin97",#N/A,FALSE,"Tran";"Riqfinpro",#N/A,FALSE,"Tran"}</definedName>
    <definedName name="ggg_1" hidden="1">{"Riqfin97",#N/A,FALSE,"Tran";"Riqfinpro",#N/A,FALSE,"Tran"}</definedName>
    <definedName name="ggg_1_1" localSheetId="0" hidden="1">{"Riqfin97",#N/A,FALSE,"Tran";"Riqfinpro",#N/A,FALSE,"Tran"}</definedName>
    <definedName name="ggg_1_1" localSheetId="1" hidden="1">{"Riqfin97",#N/A,FALSE,"Tran";"Riqfinpro",#N/A,FALSE,"Tran"}</definedName>
    <definedName name="ggg_1_1" hidden="1">{"Riqfin97",#N/A,FALSE,"Tran";"Riqfinpro",#N/A,FALSE,"Tran"}</definedName>
    <definedName name="ggg_1_2" localSheetId="0" hidden="1">{"Riqfin97",#N/A,FALSE,"Tran";"Riqfinpro",#N/A,FALSE,"Tran"}</definedName>
    <definedName name="ggg_1_2" localSheetId="1" hidden="1">{"Riqfin97",#N/A,FALSE,"Tran";"Riqfinpro",#N/A,FALSE,"Tran"}</definedName>
    <definedName name="ggg_1_2" hidden="1">{"Riqfin97",#N/A,FALSE,"Tran";"Riqfinpro",#N/A,FALSE,"Tran"}</definedName>
    <definedName name="ggg_1_3" localSheetId="0" hidden="1">{"Riqfin97",#N/A,FALSE,"Tran";"Riqfinpro",#N/A,FALSE,"Tran"}</definedName>
    <definedName name="ggg_1_3" localSheetId="1" hidden="1">{"Riqfin97",#N/A,FALSE,"Tran";"Riqfinpro",#N/A,FALSE,"Tran"}</definedName>
    <definedName name="ggg_1_3" hidden="1">{"Riqfin97",#N/A,FALSE,"Tran";"Riqfinpro",#N/A,FALSE,"Tran"}</definedName>
    <definedName name="ggg_1_4" localSheetId="0" hidden="1">{"Riqfin97",#N/A,FALSE,"Tran";"Riqfinpro",#N/A,FALSE,"Tran"}</definedName>
    <definedName name="ggg_1_4" localSheetId="1" hidden="1">{"Riqfin97",#N/A,FALSE,"Tran";"Riqfinpro",#N/A,FALSE,"Tran"}</definedName>
    <definedName name="ggg_1_4" hidden="1">{"Riqfin97",#N/A,FALSE,"Tran";"Riqfinpro",#N/A,FALSE,"Tran"}</definedName>
    <definedName name="ggg_2" localSheetId="0" hidden="1">{"Riqfin97",#N/A,FALSE,"Tran";"Riqfinpro",#N/A,FALSE,"Tran"}</definedName>
    <definedName name="ggg_2" localSheetId="1" hidden="1">{"Riqfin97",#N/A,FALSE,"Tran";"Riqfinpro",#N/A,FALSE,"Tran"}</definedName>
    <definedName name="ggg_2" hidden="1">{"Riqfin97",#N/A,FALSE,"Tran";"Riqfinpro",#N/A,FALSE,"Tran"}</definedName>
    <definedName name="ggg_3" localSheetId="0" hidden="1">{"Riqfin97",#N/A,FALSE,"Tran";"Riqfinpro",#N/A,FALSE,"Tran"}</definedName>
    <definedName name="ggg_3" localSheetId="1" hidden="1">{"Riqfin97",#N/A,FALSE,"Tran";"Riqfinpro",#N/A,FALSE,"Tran"}</definedName>
    <definedName name="ggg_3" hidden="1">{"Riqfin97",#N/A,FALSE,"Tran";"Riqfinpro",#N/A,FALSE,"Tran"}</definedName>
    <definedName name="ggg_4" localSheetId="0" hidden="1">{"Riqfin97",#N/A,FALSE,"Tran";"Riqfinpro",#N/A,FALSE,"Tran"}</definedName>
    <definedName name="ggg_4" localSheetId="1" hidden="1">{"Riqfin97",#N/A,FALSE,"Tran";"Riqfinpro",#N/A,FALSE,"Tran"}</definedName>
    <definedName name="ggg_4" hidden="1">{"Riqfin97",#N/A,FALSE,"Tran";"Riqfinpro",#N/A,FALSE,"Tran"}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1" hidden="1">#REF!</definedName>
    <definedName name="ggggg" hidden="1">'[104]J(Priv.Cap)'!#REF!</definedName>
    <definedName name="gggggggg" localSheetId="0" hidden="1">{"Tab1",#N/A,FALSE,"P";"Tab2",#N/A,FALSE,"P"}</definedName>
    <definedName name="gggggggg" localSheetId="1" hidden="1">{"Tab1",#N/A,FALSE,"P";"Tab2",#N/A,FALSE,"P"}</definedName>
    <definedName name="gggggggg" hidden="1">{"Tab1",#N/A,FALSE,"P";"Tab2",#N/A,FALSE,"P"}</definedName>
    <definedName name="gghh">#N/A</definedName>
    <definedName name="GGND" localSheetId="1">#REF!</definedName>
    <definedName name="GGND">#REF!</definedName>
    <definedName name="GGRG" localSheetId="1">#REF!</definedName>
    <definedName name="GGRG">[102]WEO!#REF!</definedName>
    <definedName name="GHG">#N/A</definedName>
    <definedName name="ghs" localSheetId="1">#REF!</definedName>
    <definedName name="ghs">'[54]Prog-Ejec'!$G$229</definedName>
    <definedName name="ght" localSheetId="0" hidden="1">{"Tab1",#N/A,FALSE,"P";"Tab2",#N/A,FALSE,"P"}</definedName>
    <definedName name="ght" localSheetId="1" hidden="1">{"Tab1",#N/A,FALSE,"P";"Tab2",#N/A,FALSE,"P"}</definedName>
    <definedName name="ght" hidden="1">{"Tab1",#N/A,FALSE,"P";"Tab2",#N/A,FALSE,"P"}</definedName>
    <definedName name="ght_1" localSheetId="0" hidden="1">{"Tab1",#N/A,FALSE,"P";"Tab2",#N/A,FALSE,"P"}</definedName>
    <definedName name="ght_1" localSheetId="1" hidden="1">{"Tab1",#N/A,FALSE,"P";"Tab2",#N/A,FALSE,"P"}</definedName>
    <definedName name="ght_1" hidden="1">{"Tab1",#N/A,FALSE,"P";"Tab2",#N/A,FALSE,"P"}</definedName>
    <definedName name="ght_1_1" localSheetId="0" hidden="1">{"Tab1",#N/A,FALSE,"P";"Tab2",#N/A,FALSE,"P"}</definedName>
    <definedName name="ght_1_1" localSheetId="1" hidden="1">{"Tab1",#N/A,FALSE,"P";"Tab2",#N/A,FALSE,"P"}</definedName>
    <definedName name="ght_1_1" hidden="1">{"Tab1",#N/A,FALSE,"P";"Tab2",#N/A,FALSE,"P"}</definedName>
    <definedName name="ght_1_2" localSheetId="0" hidden="1">{"Tab1",#N/A,FALSE,"P";"Tab2",#N/A,FALSE,"P"}</definedName>
    <definedName name="ght_1_2" localSheetId="1" hidden="1">{"Tab1",#N/A,FALSE,"P";"Tab2",#N/A,FALSE,"P"}</definedName>
    <definedName name="ght_1_2" hidden="1">{"Tab1",#N/A,FALSE,"P";"Tab2",#N/A,FALSE,"P"}</definedName>
    <definedName name="ght_1_3" localSheetId="0" hidden="1">{"Tab1",#N/A,FALSE,"P";"Tab2",#N/A,FALSE,"P"}</definedName>
    <definedName name="ght_1_3" localSheetId="1" hidden="1">{"Tab1",#N/A,FALSE,"P";"Tab2",#N/A,FALSE,"P"}</definedName>
    <definedName name="ght_1_3" hidden="1">{"Tab1",#N/A,FALSE,"P";"Tab2",#N/A,FALSE,"P"}</definedName>
    <definedName name="ght_1_4" localSheetId="0" hidden="1">{"Tab1",#N/A,FALSE,"P";"Tab2",#N/A,FALSE,"P"}</definedName>
    <definedName name="ght_1_4" localSheetId="1" hidden="1">{"Tab1",#N/A,FALSE,"P";"Tab2",#N/A,FALSE,"P"}</definedName>
    <definedName name="ght_1_4" hidden="1">{"Tab1",#N/A,FALSE,"P";"Tab2",#N/A,FALSE,"P"}</definedName>
    <definedName name="ght_2" localSheetId="0" hidden="1">{"Tab1",#N/A,FALSE,"P";"Tab2",#N/A,FALSE,"P"}</definedName>
    <definedName name="ght_2" localSheetId="1" hidden="1">{"Tab1",#N/A,FALSE,"P";"Tab2",#N/A,FALSE,"P"}</definedName>
    <definedName name="ght_2" hidden="1">{"Tab1",#N/A,FALSE,"P";"Tab2",#N/A,FALSE,"P"}</definedName>
    <definedName name="ght_3" localSheetId="0" hidden="1">{"Tab1",#N/A,FALSE,"P";"Tab2",#N/A,FALSE,"P"}</definedName>
    <definedName name="ght_3" localSheetId="1" hidden="1">{"Tab1",#N/A,FALSE,"P";"Tab2",#N/A,FALSE,"P"}</definedName>
    <definedName name="ght_3" hidden="1">{"Tab1",#N/A,FALSE,"P";"Tab2",#N/A,FALSE,"P"}</definedName>
    <definedName name="ght_4" localSheetId="0" hidden="1">{"Tab1",#N/A,FALSE,"P";"Tab2",#N/A,FALSE,"P"}</definedName>
    <definedName name="ght_4" localSheetId="1" hidden="1">{"Tab1",#N/A,FALSE,"P";"Tab2",#N/A,FALSE,"P"}</definedName>
    <definedName name="ght_4" hidden="1">{"Tab1",#N/A,FALSE,"P";"Tab2",#N/A,FALSE,"P"}</definedName>
    <definedName name="giuih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" localSheetId="1">#REF!</definedName>
    <definedName name="gk">'[54]Prog-Ejec'!$A$9:$D$33</definedName>
    <definedName name="GL_Z" localSheetId="0">#REF!</definedName>
    <definedName name="GL_Z" localSheetId="1">#REF!</definedName>
    <definedName name="GL_Z">#REF!</definedName>
    <definedName name="GOBIERNO1" localSheetId="0">#REF!</definedName>
    <definedName name="GOBIERNO1" localSheetId="1">#REF!</definedName>
    <definedName name="GOBIERNO1">#REF!</definedName>
    <definedName name="GOBIERNO2" localSheetId="0">#REF!</definedName>
    <definedName name="GOBIERNO2" localSheetId="1">#REF!</definedName>
    <definedName name="GOBIERNO2">#REF!</definedName>
    <definedName name="GOESC96" localSheetId="0">#REF!</definedName>
    <definedName name="GOESC96" localSheetId="1">#REF!</definedName>
    <definedName name="GOESC96">#REF!</definedName>
    <definedName name="govt" localSheetId="0">[71]Bilateral!#REF!</definedName>
    <definedName name="govt" localSheetId="1">#REF!</definedName>
    <definedName name="govt">[71]Bilateral!#REF!</definedName>
    <definedName name="GR" localSheetId="1">#REF!</definedName>
    <definedName name="GR">[44]Base!$AN1</definedName>
    <definedName name="Gra_IDA">'[105]new multi borr (Sce 2)'!$C$14</definedName>
    <definedName name="_xlnm.Recorder" localSheetId="0">#REF!</definedName>
    <definedName name="_xlnm.Recorder" localSheetId="1">#REF!</definedName>
    <definedName name="_xlnm.Recorder">#REF!</definedName>
    <definedName name="Grace_IDA" localSheetId="0">#REF!</definedName>
    <definedName name="Grace_IDA" localSheetId="1">#REF!</definedName>
    <definedName name="Grace_IDA">#REF!</definedName>
    <definedName name="Grace_IDA1" localSheetId="1">#REF!</definedName>
    <definedName name="Grace_IDA1">#REF!</definedName>
    <definedName name="Grace_NC" localSheetId="0">#REF!</definedName>
    <definedName name="Grace_NC" localSheetId="1">#REF!</definedName>
    <definedName name="Grace_NC">#REF!</definedName>
    <definedName name="Grace1_IDA" localSheetId="0">#REF!</definedName>
    <definedName name="Grace1_IDA" localSheetId="1">#REF!</definedName>
    <definedName name="Grace1_IDA">#REF!</definedName>
    <definedName name="Graphs" localSheetId="0">#REF!</definedName>
    <definedName name="Graphs" localSheetId="1">#REF!</definedName>
    <definedName name="Graphs">#REF!</definedName>
    <definedName name="gre" localSheetId="0" hidden="1">{"Riqfin97",#N/A,FALSE,"Tran";"Riqfinpro",#N/A,FALSE,"Tran"}</definedName>
    <definedName name="gre" localSheetId="1" hidden="1">{"Riqfin97",#N/A,FALSE,"Tran";"Riqfinpro",#N/A,FALSE,"Tran"}</definedName>
    <definedName name="gre" hidden="1">{"Riqfin97",#N/A,FALSE,"Tran";"Riqfinpro",#N/A,FALSE,"Tran"}</definedName>
    <definedName name="gre_1" localSheetId="0" hidden="1">{"Riqfin97",#N/A,FALSE,"Tran";"Riqfinpro",#N/A,FALSE,"Tran"}</definedName>
    <definedName name="gre_1" localSheetId="1" hidden="1">{"Riqfin97",#N/A,FALSE,"Tran";"Riqfinpro",#N/A,FALSE,"Tran"}</definedName>
    <definedName name="gre_1" hidden="1">{"Riqfin97",#N/A,FALSE,"Tran";"Riqfinpro",#N/A,FALSE,"Tran"}</definedName>
    <definedName name="gre_1_1" localSheetId="0" hidden="1">{"Riqfin97",#N/A,FALSE,"Tran";"Riqfinpro",#N/A,FALSE,"Tran"}</definedName>
    <definedName name="gre_1_1" localSheetId="1" hidden="1">{"Riqfin97",#N/A,FALSE,"Tran";"Riqfinpro",#N/A,FALSE,"Tran"}</definedName>
    <definedName name="gre_1_1" hidden="1">{"Riqfin97",#N/A,FALSE,"Tran";"Riqfinpro",#N/A,FALSE,"Tran"}</definedName>
    <definedName name="gre_1_2" localSheetId="0" hidden="1">{"Riqfin97",#N/A,FALSE,"Tran";"Riqfinpro",#N/A,FALSE,"Tran"}</definedName>
    <definedName name="gre_1_2" localSheetId="1" hidden="1">{"Riqfin97",#N/A,FALSE,"Tran";"Riqfinpro",#N/A,FALSE,"Tran"}</definedName>
    <definedName name="gre_1_2" hidden="1">{"Riqfin97",#N/A,FALSE,"Tran";"Riqfinpro",#N/A,FALSE,"Tran"}</definedName>
    <definedName name="gre_1_3" localSheetId="0" hidden="1">{"Riqfin97",#N/A,FALSE,"Tran";"Riqfinpro",#N/A,FALSE,"Tran"}</definedName>
    <definedName name="gre_1_3" localSheetId="1" hidden="1">{"Riqfin97",#N/A,FALSE,"Tran";"Riqfinpro",#N/A,FALSE,"Tran"}</definedName>
    <definedName name="gre_1_3" hidden="1">{"Riqfin97",#N/A,FALSE,"Tran";"Riqfinpro",#N/A,FALSE,"Tran"}</definedName>
    <definedName name="gre_1_4" localSheetId="0" hidden="1">{"Riqfin97",#N/A,FALSE,"Tran";"Riqfinpro",#N/A,FALSE,"Tran"}</definedName>
    <definedName name="gre_1_4" localSheetId="1" hidden="1">{"Riqfin97",#N/A,FALSE,"Tran";"Riqfinpro",#N/A,FALSE,"Tran"}</definedName>
    <definedName name="gre_1_4" hidden="1">{"Riqfin97",#N/A,FALSE,"Tran";"Riqfinpro",#N/A,FALSE,"Tran"}</definedName>
    <definedName name="gre_2" localSheetId="0" hidden="1">{"Riqfin97",#N/A,FALSE,"Tran";"Riqfinpro",#N/A,FALSE,"Tran"}</definedName>
    <definedName name="gre_2" localSheetId="1" hidden="1">{"Riqfin97",#N/A,FALSE,"Tran";"Riqfinpro",#N/A,FALSE,"Tran"}</definedName>
    <definedName name="gre_2" hidden="1">{"Riqfin97",#N/A,FALSE,"Tran";"Riqfinpro",#N/A,FALSE,"Tran"}</definedName>
    <definedName name="gre_3" localSheetId="0" hidden="1">{"Riqfin97",#N/A,FALSE,"Tran";"Riqfinpro",#N/A,FALSE,"Tran"}</definedName>
    <definedName name="gre_3" localSheetId="1" hidden="1">{"Riqfin97",#N/A,FALSE,"Tran";"Riqfinpro",#N/A,FALSE,"Tran"}</definedName>
    <definedName name="gre_3" hidden="1">{"Riqfin97",#N/A,FALSE,"Tran";"Riqfinpro",#N/A,FALSE,"Tran"}</definedName>
    <definedName name="gre_4" localSheetId="0" hidden="1">{"Riqfin97",#N/A,FALSE,"Tran";"Riqfinpro",#N/A,FALSE,"Tran"}</definedName>
    <definedName name="gre_4" localSheetId="1" hidden="1">{"Riqfin97",#N/A,FALSE,"Tran";"Riqfinpro",#N/A,FALSE,"Tran"}</definedName>
    <definedName name="gre_4" hidden="1">{"Riqfin97",#N/A,FALSE,"Tran";"Riqfinpro",#N/A,FALSE,"Tran"}</definedName>
    <definedName name="grgwe" localSheetId="0" hidden="1">{"Minpmon",#N/A,FALSE,"Monthinput"}</definedName>
    <definedName name="grgwe" localSheetId="1" hidden="1">{"Minpmon",#N/A,FALSE,"Monthinput"}</definedName>
    <definedName name="grgwe" hidden="1">{"Minpmon",#N/A,FALSE,"Monthinput"}</definedName>
    <definedName name="grgwe_1" localSheetId="0" hidden="1">{"Minpmon",#N/A,FALSE,"Monthinput"}</definedName>
    <definedName name="grgwe_1" localSheetId="1" hidden="1">{"Minpmon",#N/A,FALSE,"Monthinput"}</definedName>
    <definedName name="grgwe_1" hidden="1">{"Minpmon",#N/A,FALSE,"Monthinput"}</definedName>
    <definedName name="grgwe_1_1" localSheetId="0" hidden="1">{"Minpmon",#N/A,FALSE,"Monthinput"}</definedName>
    <definedName name="grgwe_1_1" localSheetId="1" hidden="1">{"Minpmon",#N/A,FALSE,"Monthinput"}</definedName>
    <definedName name="grgwe_1_1" hidden="1">{"Minpmon",#N/A,FALSE,"Monthinput"}</definedName>
    <definedName name="grgwe_1_2" localSheetId="0" hidden="1">{"Minpmon",#N/A,FALSE,"Monthinput"}</definedName>
    <definedName name="grgwe_1_2" localSheetId="1" hidden="1">{"Minpmon",#N/A,FALSE,"Monthinput"}</definedName>
    <definedName name="grgwe_1_2" hidden="1">{"Minpmon",#N/A,FALSE,"Monthinput"}</definedName>
    <definedName name="grgwe_1_3" localSheetId="0" hidden="1">{"Minpmon",#N/A,FALSE,"Monthinput"}</definedName>
    <definedName name="grgwe_1_3" localSheetId="1" hidden="1">{"Minpmon",#N/A,FALSE,"Monthinput"}</definedName>
    <definedName name="grgwe_1_3" hidden="1">{"Minpmon",#N/A,FALSE,"Monthinput"}</definedName>
    <definedName name="grgwe_1_4" localSheetId="0" hidden="1">{"Minpmon",#N/A,FALSE,"Monthinput"}</definedName>
    <definedName name="grgwe_1_4" localSheetId="1" hidden="1">{"Minpmon",#N/A,FALSE,"Monthinput"}</definedName>
    <definedName name="grgwe_1_4" hidden="1">{"Minpmon",#N/A,FALSE,"Monthinput"}</definedName>
    <definedName name="grgwe_2" localSheetId="0" hidden="1">{"Minpmon",#N/A,FALSE,"Monthinput"}</definedName>
    <definedName name="grgwe_2" localSheetId="1" hidden="1">{"Minpmon",#N/A,FALSE,"Monthinput"}</definedName>
    <definedName name="grgwe_2" hidden="1">{"Minpmon",#N/A,FALSE,"Monthinput"}</definedName>
    <definedName name="grgwe_3" localSheetId="0" hidden="1">{"Minpmon",#N/A,FALSE,"Monthinput"}</definedName>
    <definedName name="grgwe_3" localSheetId="1" hidden="1">{"Minpmon",#N/A,FALSE,"Monthinput"}</definedName>
    <definedName name="grgwe_3" hidden="1">{"Minpmon",#N/A,FALSE,"Monthinput"}</definedName>
    <definedName name="grgwe_4" localSheetId="0" hidden="1">{"Minpmon",#N/A,FALSE,"Monthinput"}</definedName>
    <definedName name="grgwe_4" localSheetId="1" hidden="1">{"Minpmon",#N/A,FALSE,"Monthinput"}</definedName>
    <definedName name="grgwe_4" hidden="1">{"Minpmon",#N/A,FALSE,"Monthinput"}</definedName>
    <definedName name="Gstd" localSheetId="1">#REF!</definedName>
    <definedName name="Gstd">#REF!</definedName>
    <definedName name="gujk" localSheetId="1">#REF!</definedName>
    <definedName name="gujk">'[54]Prog-Ejec'!$G$9:$J$37</definedName>
    <definedName name="gwergwe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0" hidden="1">{"Tab1",#N/A,FALSE,"P";"Tab2",#N/A,FALSE,"P"}</definedName>
    <definedName name="gyu" localSheetId="1" hidden="1">{"Tab1",#N/A,FALSE,"P";"Tab2",#N/A,FALSE,"P"}</definedName>
    <definedName name="gyu" hidden="1">{"Tab1",#N/A,FALSE,"P";"Tab2",#N/A,FALSE,"P"}</definedName>
    <definedName name="gyu_1" localSheetId="0" hidden="1">{"Tab1",#N/A,FALSE,"P";"Tab2",#N/A,FALSE,"P"}</definedName>
    <definedName name="gyu_1" localSheetId="1" hidden="1">{"Tab1",#N/A,FALSE,"P";"Tab2",#N/A,FALSE,"P"}</definedName>
    <definedName name="gyu_1" hidden="1">{"Tab1",#N/A,FALSE,"P";"Tab2",#N/A,FALSE,"P"}</definedName>
    <definedName name="gyu_1_1" localSheetId="0" hidden="1">{"Tab1",#N/A,FALSE,"P";"Tab2",#N/A,FALSE,"P"}</definedName>
    <definedName name="gyu_1_1" localSheetId="1" hidden="1">{"Tab1",#N/A,FALSE,"P";"Tab2",#N/A,FALSE,"P"}</definedName>
    <definedName name="gyu_1_1" hidden="1">{"Tab1",#N/A,FALSE,"P";"Tab2",#N/A,FALSE,"P"}</definedName>
    <definedName name="gyu_1_2" localSheetId="0" hidden="1">{"Tab1",#N/A,FALSE,"P";"Tab2",#N/A,FALSE,"P"}</definedName>
    <definedName name="gyu_1_2" localSheetId="1" hidden="1">{"Tab1",#N/A,FALSE,"P";"Tab2",#N/A,FALSE,"P"}</definedName>
    <definedName name="gyu_1_2" hidden="1">{"Tab1",#N/A,FALSE,"P";"Tab2",#N/A,FALSE,"P"}</definedName>
    <definedName name="gyu_1_3" localSheetId="0" hidden="1">{"Tab1",#N/A,FALSE,"P";"Tab2",#N/A,FALSE,"P"}</definedName>
    <definedName name="gyu_1_3" localSheetId="1" hidden="1">{"Tab1",#N/A,FALSE,"P";"Tab2",#N/A,FALSE,"P"}</definedName>
    <definedName name="gyu_1_3" hidden="1">{"Tab1",#N/A,FALSE,"P";"Tab2",#N/A,FALSE,"P"}</definedName>
    <definedName name="gyu_1_4" localSheetId="0" hidden="1">{"Tab1",#N/A,FALSE,"P";"Tab2",#N/A,FALSE,"P"}</definedName>
    <definedName name="gyu_1_4" localSheetId="1" hidden="1">{"Tab1",#N/A,FALSE,"P";"Tab2",#N/A,FALSE,"P"}</definedName>
    <definedName name="gyu_1_4" hidden="1">{"Tab1",#N/A,FALSE,"P";"Tab2",#N/A,FALSE,"P"}</definedName>
    <definedName name="gyu_2" localSheetId="0" hidden="1">{"Tab1",#N/A,FALSE,"P";"Tab2",#N/A,FALSE,"P"}</definedName>
    <definedName name="gyu_2" localSheetId="1" hidden="1">{"Tab1",#N/A,FALSE,"P";"Tab2",#N/A,FALSE,"P"}</definedName>
    <definedName name="gyu_2" hidden="1">{"Tab1",#N/A,FALSE,"P";"Tab2",#N/A,FALSE,"P"}</definedName>
    <definedName name="gyu_3" localSheetId="0" hidden="1">{"Tab1",#N/A,FALSE,"P";"Tab2",#N/A,FALSE,"P"}</definedName>
    <definedName name="gyu_3" localSheetId="1" hidden="1">{"Tab1",#N/A,FALSE,"P";"Tab2",#N/A,FALSE,"P"}</definedName>
    <definedName name="gyu_3" hidden="1">{"Tab1",#N/A,FALSE,"P";"Tab2",#N/A,FALSE,"P"}</definedName>
    <definedName name="gyu_4" localSheetId="0" hidden="1">{"Tab1",#N/A,FALSE,"P";"Tab2",#N/A,FALSE,"P"}</definedName>
    <definedName name="gyu_4" localSheetId="1" hidden="1">{"Tab1",#N/A,FALSE,"P";"Tab2",#N/A,FALSE,"P"}</definedName>
    <definedName name="gyu_4" hidden="1">{"Tab1",#N/A,FALSE,"P";"Tab2",#N/A,FALSE,"P"}</definedName>
    <definedName name="gz" localSheetId="1">#REF!</definedName>
    <definedName name="gz">[106]MD5!#REF!</definedName>
    <definedName name="h" localSheetId="0">#REF!</definedName>
    <definedName name="h" localSheetId="1">#REF!</definedName>
    <definedName name="h">#REF!</definedName>
    <definedName name="hacienda1" localSheetId="1">#REF!</definedName>
    <definedName name="hacienda1">[107]HACIENDA!$A$2:$M$28</definedName>
    <definedName name="hacienda2" localSheetId="1">#REF!</definedName>
    <definedName name="hacienda2">[107]HACIENDA!$A$1:$N$28</definedName>
    <definedName name="harina" localSheetId="0" hidden="1">{"'boletin'!$A$1:$R$73"}</definedName>
    <definedName name="harina" localSheetId="1" hidden="1">{"'boletin'!$A$1:$R$73"}</definedName>
    <definedName name="harina" hidden="1">{"'boletin'!$A$1:$R$73"}</definedName>
    <definedName name="hdah" localSheetId="0" hidden="1">{"'RIN-INTRANET'!$A$1:$K$71"}</definedName>
    <definedName name="hdah" localSheetId="1" hidden="1">{"'RIN-INTRANET'!$A$1:$K$71"}</definedName>
    <definedName name="hdah" hidden="1">{"'RIN-INTRANET'!$A$1:$K$71"}</definedName>
    <definedName name="hdah_1" localSheetId="0" hidden="1">{"'RIN-INTRANET'!$A$1:$K$71"}</definedName>
    <definedName name="hdah_1" localSheetId="1" hidden="1">{"'RIN-INTRANET'!$A$1:$K$71"}</definedName>
    <definedName name="hdah_1" hidden="1">{"'RIN-INTRANET'!$A$1:$K$71"}</definedName>
    <definedName name="hdah_1_1" localSheetId="0" hidden="1">{"'RIN-INTRANET'!$A$1:$K$71"}</definedName>
    <definedName name="hdah_1_1" localSheetId="1" hidden="1">{"'RIN-INTRANET'!$A$1:$K$71"}</definedName>
    <definedName name="hdah_1_1" hidden="1">{"'RIN-INTRANET'!$A$1:$K$71"}</definedName>
    <definedName name="hdah_1_1_1" localSheetId="0" hidden="1">{"'RIN-INTRANET'!$A$1:$K$71"}</definedName>
    <definedName name="hdah_1_1_1" localSheetId="1" hidden="1">{"'RIN-INTRANET'!$A$1:$K$71"}</definedName>
    <definedName name="hdah_1_1_1" hidden="1">{"'RIN-INTRANET'!$A$1:$K$71"}</definedName>
    <definedName name="hdah_1_1_2" localSheetId="0" hidden="1">{"'RIN-INTRANET'!$A$1:$K$71"}</definedName>
    <definedName name="hdah_1_1_2" localSheetId="1" hidden="1">{"'RIN-INTRANET'!$A$1:$K$71"}</definedName>
    <definedName name="hdah_1_1_2" hidden="1">{"'RIN-INTRANET'!$A$1:$K$71"}</definedName>
    <definedName name="hdah_1_1_3" localSheetId="0" hidden="1">{"'RIN-INTRANET'!$A$1:$K$71"}</definedName>
    <definedName name="hdah_1_1_3" localSheetId="1" hidden="1">{"'RIN-INTRANET'!$A$1:$K$71"}</definedName>
    <definedName name="hdah_1_1_3" hidden="1">{"'RIN-INTRANET'!$A$1:$K$71"}</definedName>
    <definedName name="hdah_1_1_4" localSheetId="0" hidden="1">{"'RIN-INTRANET'!$A$1:$K$71"}</definedName>
    <definedName name="hdah_1_1_4" localSheetId="1" hidden="1">{"'RIN-INTRANET'!$A$1:$K$71"}</definedName>
    <definedName name="hdah_1_1_4" hidden="1">{"'RIN-INTRANET'!$A$1:$K$71"}</definedName>
    <definedName name="hdah_1_2" localSheetId="0" hidden="1">{"'RIN-INTRANET'!$A$1:$K$71"}</definedName>
    <definedName name="hdah_1_2" localSheetId="1" hidden="1">{"'RIN-INTRANET'!$A$1:$K$71"}</definedName>
    <definedName name="hdah_1_2" hidden="1">{"'RIN-INTRANET'!$A$1:$K$71"}</definedName>
    <definedName name="hdah_1_2_1" localSheetId="0" hidden="1">{"'RIN-INTRANET'!$A$1:$K$71"}</definedName>
    <definedName name="hdah_1_2_1" localSheetId="1" hidden="1">{"'RIN-INTRANET'!$A$1:$K$71"}</definedName>
    <definedName name="hdah_1_2_1" hidden="1">{"'RIN-INTRANET'!$A$1:$K$71"}</definedName>
    <definedName name="hdah_1_2_2" localSheetId="0" hidden="1">{"'RIN-INTRANET'!$A$1:$K$71"}</definedName>
    <definedName name="hdah_1_2_2" localSheetId="1" hidden="1">{"'RIN-INTRANET'!$A$1:$K$71"}</definedName>
    <definedName name="hdah_1_2_2" hidden="1">{"'RIN-INTRANET'!$A$1:$K$71"}</definedName>
    <definedName name="hdah_1_2_3" localSheetId="0" hidden="1">{"'RIN-INTRANET'!$A$1:$K$71"}</definedName>
    <definedName name="hdah_1_2_3" localSheetId="1" hidden="1">{"'RIN-INTRANET'!$A$1:$K$71"}</definedName>
    <definedName name="hdah_1_2_3" hidden="1">{"'RIN-INTRANET'!$A$1:$K$71"}</definedName>
    <definedName name="hdah_1_3" localSheetId="0" hidden="1">{"'RIN-INTRANET'!$A$1:$K$71"}</definedName>
    <definedName name="hdah_1_3" localSheetId="1" hidden="1">{"'RIN-INTRANET'!$A$1:$K$71"}</definedName>
    <definedName name="hdah_1_3" hidden="1">{"'RIN-INTRANET'!$A$1:$K$71"}</definedName>
    <definedName name="hdah_1_4" localSheetId="0" hidden="1">{"'RIN-INTRANET'!$A$1:$K$71"}</definedName>
    <definedName name="hdah_1_4" localSheetId="1" hidden="1">{"'RIN-INTRANET'!$A$1:$K$71"}</definedName>
    <definedName name="hdah_1_4" hidden="1">{"'RIN-INTRANET'!$A$1:$K$71"}</definedName>
    <definedName name="hdah_1_5" localSheetId="0" hidden="1">{"'RIN-INTRANET'!$A$1:$K$71"}</definedName>
    <definedName name="hdah_1_5" localSheetId="1" hidden="1">{"'RIN-INTRANET'!$A$1:$K$71"}</definedName>
    <definedName name="hdah_1_5" hidden="1">{"'RIN-INTRANET'!$A$1:$K$71"}</definedName>
    <definedName name="hdah_2" localSheetId="0" hidden="1">{"'RIN-INTRANET'!$A$1:$K$71"}</definedName>
    <definedName name="hdah_2" localSheetId="1" hidden="1">{"'RIN-INTRANET'!$A$1:$K$71"}</definedName>
    <definedName name="hdah_2" hidden="1">{"'RIN-INTRANET'!$A$1:$K$71"}</definedName>
    <definedName name="hdah_2_1" localSheetId="0" hidden="1">{"'RIN-INTRANET'!$A$1:$K$71"}</definedName>
    <definedName name="hdah_2_1" localSheetId="1" hidden="1">{"'RIN-INTRANET'!$A$1:$K$71"}</definedName>
    <definedName name="hdah_2_1" hidden="1">{"'RIN-INTRANET'!$A$1:$K$71"}</definedName>
    <definedName name="hdah_2_2" localSheetId="0" hidden="1">{"'RIN-INTRANET'!$A$1:$K$71"}</definedName>
    <definedName name="hdah_2_2" localSheetId="1" hidden="1">{"'RIN-INTRANET'!$A$1:$K$71"}</definedName>
    <definedName name="hdah_2_2" hidden="1">{"'RIN-INTRANET'!$A$1:$K$71"}</definedName>
    <definedName name="hdah_2_3" localSheetId="0" hidden="1">{"'RIN-INTRANET'!$A$1:$K$71"}</definedName>
    <definedName name="hdah_2_3" localSheetId="1" hidden="1">{"'RIN-INTRANET'!$A$1:$K$71"}</definedName>
    <definedName name="hdah_2_3" hidden="1">{"'RIN-INTRANET'!$A$1:$K$71"}</definedName>
    <definedName name="hdah_2_4" localSheetId="0" hidden="1">{"'RIN-INTRANET'!$A$1:$K$71"}</definedName>
    <definedName name="hdah_2_4" localSheetId="1" hidden="1">{"'RIN-INTRANET'!$A$1:$K$71"}</definedName>
    <definedName name="hdah_2_4" hidden="1">{"'RIN-INTRANET'!$A$1:$K$71"}</definedName>
    <definedName name="hdah_3" localSheetId="0" hidden="1">{"'RIN-INTRANET'!$A$1:$K$71"}</definedName>
    <definedName name="hdah_3" localSheetId="1" hidden="1">{"'RIN-INTRANET'!$A$1:$K$71"}</definedName>
    <definedName name="hdah_3" hidden="1">{"'RIN-INTRANET'!$A$1:$K$71"}</definedName>
    <definedName name="hdah_4" localSheetId="0" hidden="1">{"'RIN-INTRANET'!$A$1:$K$71"}</definedName>
    <definedName name="hdah_4" localSheetId="1" hidden="1">{"'RIN-INTRANET'!$A$1:$K$71"}</definedName>
    <definedName name="hdah_4" hidden="1">{"'RIN-INTRANET'!$A$1:$K$71"}</definedName>
    <definedName name="hdah_5" localSheetId="0" hidden="1">{"'RIN-INTRANET'!$A$1:$K$71"}</definedName>
    <definedName name="hdah_5" localSheetId="1" hidden="1">{"'RIN-INTRANET'!$A$1:$K$71"}</definedName>
    <definedName name="hdah_5" hidden="1">{"'RIN-INTRANET'!$A$1:$K$71"}</definedName>
    <definedName name="hdgdh" localSheetId="0" hidden="1">{"'RIN-INTRANET'!$A$1:$K$71"}</definedName>
    <definedName name="hdgdh" localSheetId="1" hidden="1">{"'RIN-INTRANET'!$A$1:$K$71"}</definedName>
    <definedName name="hdgdh" hidden="1">{"'RIN-INTRANET'!$A$1:$K$71"}</definedName>
    <definedName name="hdgdh_1" localSheetId="0" hidden="1">{"'RIN-INTRANET'!$A$1:$K$71"}</definedName>
    <definedName name="hdgdh_1" localSheetId="1" hidden="1">{"'RIN-INTRANET'!$A$1:$K$71"}</definedName>
    <definedName name="hdgdh_1" hidden="1">{"'RIN-INTRANET'!$A$1:$K$71"}</definedName>
    <definedName name="hdgdh_1_1" localSheetId="0" hidden="1">{"'RIN-INTRANET'!$A$1:$K$71"}</definedName>
    <definedName name="hdgdh_1_1" localSheetId="1" hidden="1">{"'RIN-INTRANET'!$A$1:$K$71"}</definedName>
    <definedName name="hdgdh_1_1" hidden="1">{"'RIN-INTRANET'!$A$1:$K$71"}</definedName>
    <definedName name="hdgdh_1_1_1" localSheetId="0" hidden="1">{"'RIN-INTRANET'!$A$1:$K$71"}</definedName>
    <definedName name="hdgdh_1_1_1" localSheetId="1" hidden="1">{"'RIN-INTRANET'!$A$1:$K$71"}</definedName>
    <definedName name="hdgdh_1_1_1" hidden="1">{"'RIN-INTRANET'!$A$1:$K$71"}</definedName>
    <definedName name="hdgdh_1_1_2" localSheetId="0" hidden="1">{"'RIN-INTRANET'!$A$1:$K$71"}</definedName>
    <definedName name="hdgdh_1_1_2" localSheetId="1" hidden="1">{"'RIN-INTRANET'!$A$1:$K$71"}</definedName>
    <definedName name="hdgdh_1_1_2" hidden="1">{"'RIN-INTRANET'!$A$1:$K$71"}</definedName>
    <definedName name="hdgdh_1_1_3" localSheetId="0" hidden="1">{"'RIN-INTRANET'!$A$1:$K$71"}</definedName>
    <definedName name="hdgdh_1_1_3" localSheetId="1" hidden="1">{"'RIN-INTRANET'!$A$1:$K$71"}</definedName>
    <definedName name="hdgdh_1_1_3" hidden="1">{"'RIN-INTRANET'!$A$1:$K$71"}</definedName>
    <definedName name="hdgdh_1_1_4" localSheetId="0" hidden="1">{"'RIN-INTRANET'!$A$1:$K$71"}</definedName>
    <definedName name="hdgdh_1_1_4" localSheetId="1" hidden="1">{"'RIN-INTRANET'!$A$1:$K$71"}</definedName>
    <definedName name="hdgdh_1_1_4" hidden="1">{"'RIN-INTRANET'!$A$1:$K$71"}</definedName>
    <definedName name="hdgdh_1_2" localSheetId="0" hidden="1">{"'RIN-INTRANET'!$A$1:$K$71"}</definedName>
    <definedName name="hdgdh_1_2" localSheetId="1" hidden="1">{"'RIN-INTRANET'!$A$1:$K$71"}</definedName>
    <definedName name="hdgdh_1_2" hidden="1">{"'RIN-INTRANET'!$A$1:$K$71"}</definedName>
    <definedName name="hdgdh_1_2_1" localSheetId="0" hidden="1">{"'RIN-INTRANET'!$A$1:$K$71"}</definedName>
    <definedName name="hdgdh_1_2_1" localSheetId="1" hidden="1">{"'RIN-INTRANET'!$A$1:$K$71"}</definedName>
    <definedName name="hdgdh_1_2_1" hidden="1">{"'RIN-INTRANET'!$A$1:$K$71"}</definedName>
    <definedName name="hdgdh_1_2_2" localSheetId="0" hidden="1">{"'RIN-INTRANET'!$A$1:$K$71"}</definedName>
    <definedName name="hdgdh_1_2_2" localSheetId="1" hidden="1">{"'RIN-INTRANET'!$A$1:$K$71"}</definedName>
    <definedName name="hdgdh_1_2_2" hidden="1">{"'RIN-INTRANET'!$A$1:$K$71"}</definedName>
    <definedName name="hdgdh_1_2_3" localSheetId="0" hidden="1">{"'RIN-INTRANET'!$A$1:$K$71"}</definedName>
    <definedName name="hdgdh_1_2_3" localSheetId="1" hidden="1">{"'RIN-INTRANET'!$A$1:$K$71"}</definedName>
    <definedName name="hdgdh_1_2_3" hidden="1">{"'RIN-INTRANET'!$A$1:$K$71"}</definedName>
    <definedName name="hdgdh_1_3" localSheetId="0" hidden="1">{"'RIN-INTRANET'!$A$1:$K$71"}</definedName>
    <definedName name="hdgdh_1_3" localSheetId="1" hidden="1">{"'RIN-INTRANET'!$A$1:$K$71"}</definedName>
    <definedName name="hdgdh_1_3" hidden="1">{"'RIN-INTRANET'!$A$1:$K$71"}</definedName>
    <definedName name="hdgdh_1_4" localSheetId="0" hidden="1">{"'RIN-INTRANET'!$A$1:$K$71"}</definedName>
    <definedName name="hdgdh_1_4" localSheetId="1" hidden="1">{"'RIN-INTRANET'!$A$1:$K$71"}</definedName>
    <definedName name="hdgdh_1_4" hidden="1">{"'RIN-INTRANET'!$A$1:$K$71"}</definedName>
    <definedName name="hdgdh_1_5" localSheetId="0" hidden="1">{"'RIN-INTRANET'!$A$1:$K$71"}</definedName>
    <definedName name="hdgdh_1_5" localSheetId="1" hidden="1">{"'RIN-INTRANET'!$A$1:$K$71"}</definedName>
    <definedName name="hdgdh_1_5" hidden="1">{"'RIN-INTRANET'!$A$1:$K$71"}</definedName>
    <definedName name="hdgdh_2" localSheetId="0" hidden="1">{"'RIN-INTRANET'!$A$1:$K$71"}</definedName>
    <definedName name="hdgdh_2" localSheetId="1" hidden="1">{"'RIN-INTRANET'!$A$1:$K$71"}</definedName>
    <definedName name="hdgdh_2" hidden="1">{"'RIN-INTRANET'!$A$1:$K$71"}</definedName>
    <definedName name="hdgdh_2_1" localSheetId="0" hidden="1">{"'RIN-INTRANET'!$A$1:$K$71"}</definedName>
    <definedName name="hdgdh_2_1" localSheetId="1" hidden="1">{"'RIN-INTRANET'!$A$1:$K$71"}</definedName>
    <definedName name="hdgdh_2_1" hidden="1">{"'RIN-INTRANET'!$A$1:$K$71"}</definedName>
    <definedName name="hdgdh_2_2" localSheetId="0" hidden="1">{"'RIN-INTRANET'!$A$1:$K$71"}</definedName>
    <definedName name="hdgdh_2_2" localSheetId="1" hidden="1">{"'RIN-INTRANET'!$A$1:$K$71"}</definedName>
    <definedName name="hdgdh_2_2" hidden="1">{"'RIN-INTRANET'!$A$1:$K$71"}</definedName>
    <definedName name="hdgdh_2_3" localSheetId="0" hidden="1">{"'RIN-INTRANET'!$A$1:$K$71"}</definedName>
    <definedName name="hdgdh_2_3" localSheetId="1" hidden="1">{"'RIN-INTRANET'!$A$1:$K$71"}</definedName>
    <definedName name="hdgdh_2_3" hidden="1">{"'RIN-INTRANET'!$A$1:$K$71"}</definedName>
    <definedName name="hdgdh_2_4" localSheetId="0" hidden="1">{"'RIN-INTRANET'!$A$1:$K$71"}</definedName>
    <definedName name="hdgdh_2_4" localSheetId="1" hidden="1">{"'RIN-INTRANET'!$A$1:$K$71"}</definedName>
    <definedName name="hdgdh_2_4" hidden="1">{"'RIN-INTRANET'!$A$1:$K$71"}</definedName>
    <definedName name="hdgdh_3" localSheetId="0" hidden="1">{"'RIN-INTRANET'!$A$1:$K$71"}</definedName>
    <definedName name="hdgdh_3" localSheetId="1" hidden="1">{"'RIN-INTRANET'!$A$1:$K$71"}</definedName>
    <definedName name="hdgdh_3" hidden="1">{"'RIN-INTRANET'!$A$1:$K$71"}</definedName>
    <definedName name="hdgdh_4" localSheetId="0" hidden="1">{"'RIN-INTRANET'!$A$1:$K$71"}</definedName>
    <definedName name="hdgdh_4" localSheetId="1" hidden="1">{"'RIN-INTRANET'!$A$1:$K$71"}</definedName>
    <definedName name="hdgdh_4" hidden="1">{"'RIN-INTRANET'!$A$1:$K$71"}</definedName>
    <definedName name="hdgdh_5" localSheetId="0" hidden="1">{"'RIN-INTRANET'!$A$1:$K$71"}</definedName>
    <definedName name="hdgdh_5" localSheetId="1" hidden="1">{"'RIN-INTRANET'!$A$1:$K$71"}</definedName>
    <definedName name="hdgdh_5" hidden="1">{"'RIN-INTRANET'!$A$1:$K$71"}</definedName>
    <definedName name="Header_Row" localSheetId="1">ROW(#REF!)</definedName>
    <definedName name="Header_Row">ROW(#REF!)</definedName>
    <definedName name="Heading39" localSheetId="0">#REF!</definedName>
    <definedName name="Heading39" localSheetId="1">#REF!</definedName>
    <definedName name="Heading39">#REF!</definedName>
    <definedName name="hello" localSheetId="0" hidden="1">{#N/A,#N/A,FALSE,"CB";#N/A,#N/A,FALSE,"CMB";#N/A,#N/A,FALSE,"BSYS";#N/A,#N/A,FALSE,"NBFI";#N/A,#N/A,FALSE,"FSYS"}</definedName>
    <definedName name="hello" localSheetId="1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gjffu">#N/A</definedName>
    <definedName name="hhh" localSheetId="0" hidden="1">{"Minpmon",#N/A,FALSE,"Monthinput"}</definedName>
    <definedName name="hhh" localSheetId="1" hidden="1">{"Minpmon",#N/A,FALSE,"Monthinput"}</definedName>
    <definedName name="hhh" hidden="1">{"Minpmon",#N/A,FALSE,"Monthinput"}</definedName>
    <definedName name="hhh_1" localSheetId="0" hidden="1">{"Minpmon",#N/A,FALSE,"Monthinput"}</definedName>
    <definedName name="hhh_1" localSheetId="1" hidden="1">{"Minpmon",#N/A,FALSE,"Monthinput"}</definedName>
    <definedName name="hhh_1" hidden="1">{"Minpmon",#N/A,FALSE,"Monthinput"}</definedName>
    <definedName name="hhh_1_1" localSheetId="0" hidden="1">{"Minpmon",#N/A,FALSE,"Monthinput"}</definedName>
    <definedName name="hhh_1_1" localSheetId="1" hidden="1">{"Minpmon",#N/A,FALSE,"Monthinput"}</definedName>
    <definedName name="hhh_1_1" hidden="1">{"Minpmon",#N/A,FALSE,"Monthinput"}</definedName>
    <definedName name="hhh_1_2" localSheetId="0" hidden="1">{"Minpmon",#N/A,FALSE,"Monthinput"}</definedName>
    <definedName name="hhh_1_2" localSheetId="1" hidden="1">{"Minpmon",#N/A,FALSE,"Monthinput"}</definedName>
    <definedName name="hhh_1_2" hidden="1">{"Minpmon",#N/A,FALSE,"Monthinput"}</definedName>
    <definedName name="hhh_1_3" localSheetId="0" hidden="1">{"Minpmon",#N/A,FALSE,"Monthinput"}</definedName>
    <definedName name="hhh_1_3" localSheetId="1" hidden="1">{"Minpmon",#N/A,FALSE,"Monthinput"}</definedName>
    <definedName name="hhh_1_3" hidden="1">{"Minpmon",#N/A,FALSE,"Monthinput"}</definedName>
    <definedName name="hhh_1_4" localSheetId="0" hidden="1">{"Minpmon",#N/A,FALSE,"Monthinput"}</definedName>
    <definedName name="hhh_1_4" localSheetId="1" hidden="1">{"Minpmon",#N/A,FALSE,"Monthinput"}</definedName>
    <definedName name="hhh_1_4" hidden="1">{"Minpmon",#N/A,FALSE,"Monthinput"}</definedName>
    <definedName name="hhh_2" localSheetId="0" hidden="1">{"Minpmon",#N/A,FALSE,"Monthinput"}</definedName>
    <definedName name="hhh_2" localSheetId="1" hidden="1">{"Minpmon",#N/A,FALSE,"Monthinput"}</definedName>
    <definedName name="hhh_2" hidden="1">{"Minpmon",#N/A,FALSE,"Monthinput"}</definedName>
    <definedName name="hhh_3" localSheetId="0" hidden="1">{"Minpmon",#N/A,FALSE,"Monthinput"}</definedName>
    <definedName name="hhh_3" localSheetId="1" hidden="1">{"Minpmon",#N/A,FALSE,"Monthinput"}</definedName>
    <definedName name="hhh_3" hidden="1">{"Minpmon",#N/A,FALSE,"Monthinput"}</definedName>
    <definedName name="hhh_4" localSheetId="0" hidden="1">{"Minpmon",#N/A,FALSE,"Monthinput"}</definedName>
    <definedName name="hhh_4" localSheetId="1" hidden="1">{"Minpmon",#N/A,FALSE,"Monthinput"}</definedName>
    <definedName name="hhh_4" hidden="1">{"Minpmon",#N/A,FALSE,"Monthinput"}</definedName>
    <definedName name="hhhh">#N/A</definedName>
    <definedName name="hhhhh" localSheetId="0" hidden="1">{"Tab1",#N/A,FALSE,"P";"Tab2",#N/A,FALSE,"P"}</definedName>
    <definedName name="hhhhh" localSheetId="1" hidden="1">{"Tab1",#N/A,FALSE,"P";"Tab2",#N/A,FALSE,"P"}</definedName>
    <definedName name="hhhhh" hidden="1">{"Tab1",#N/A,FALSE,"P";"Tab2",#N/A,FALSE,"P"}</definedName>
    <definedName name="hhhhh_1" localSheetId="0" hidden="1">{"Tab1",#N/A,FALSE,"P";"Tab2",#N/A,FALSE,"P"}</definedName>
    <definedName name="hhhhh_1" localSheetId="1" hidden="1">{"Tab1",#N/A,FALSE,"P";"Tab2",#N/A,FALSE,"P"}</definedName>
    <definedName name="hhhhh_1" hidden="1">{"Tab1",#N/A,FALSE,"P";"Tab2",#N/A,FALSE,"P"}</definedName>
    <definedName name="hhhhh_1_1" localSheetId="0" hidden="1">{"Tab1",#N/A,FALSE,"P";"Tab2",#N/A,FALSE,"P"}</definedName>
    <definedName name="hhhhh_1_1" localSheetId="1" hidden="1">{"Tab1",#N/A,FALSE,"P";"Tab2",#N/A,FALSE,"P"}</definedName>
    <definedName name="hhhhh_1_1" hidden="1">{"Tab1",#N/A,FALSE,"P";"Tab2",#N/A,FALSE,"P"}</definedName>
    <definedName name="hhhhh_1_2" localSheetId="0" hidden="1">{"Tab1",#N/A,FALSE,"P";"Tab2",#N/A,FALSE,"P"}</definedName>
    <definedName name="hhhhh_1_2" localSheetId="1" hidden="1">{"Tab1",#N/A,FALSE,"P";"Tab2",#N/A,FALSE,"P"}</definedName>
    <definedName name="hhhhh_1_2" hidden="1">{"Tab1",#N/A,FALSE,"P";"Tab2",#N/A,FALSE,"P"}</definedName>
    <definedName name="hhhhh_1_3" localSheetId="0" hidden="1">{"Tab1",#N/A,FALSE,"P";"Tab2",#N/A,FALSE,"P"}</definedName>
    <definedName name="hhhhh_1_3" localSheetId="1" hidden="1">{"Tab1",#N/A,FALSE,"P";"Tab2",#N/A,FALSE,"P"}</definedName>
    <definedName name="hhhhh_1_3" hidden="1">{"Tab1",#N/A,FALSE,"P";"Tab2",#N/A,FALSE,"P"}</definedName>
    <definedName name="hhhhh_1_4" localSheetId="0" hidden="1">{"Tab1",#N/A,FALSE,"P";"Tab2",#N/A,FALSE,"P"}</definedName>
    <definedName name="hhhhh_1_4" localSheetId="1" hidden="1">{"Tab1",#N/A,FALSE,"P";"Tab2",#N/A,FALSE,"P"}</definedName>
    <definedName name="hhhhh_1_4" hidden="1">{"Tab1",#N/A,FALSE,"P";"Tab2",#N/A,FALSE,"P"}</definedName>
    <definedName name="hhhhh_2" localSheetId="0" hidden="1">{"Tab1",#N/A,FALSE,"P";"Tab2",#N/A,FALSE,"P"}</definedName>
    <definedName name="hhhhh_2" localSheetId="1" hidden="1">{"Tab1",#N/A,FALSE,"P";"Tab2",#N/A,FALSE,"P"}</definedName>
    <definedName name="hhhhh_2" hidden="1">{"Tab1",#N/A,FALSE,"P";"Tab2",#N/A,FALSE,"P"}</definedName>
    <definedName name="hhhhh_3" localSheetId="0" hidden="1">{"Tab1",#N/A,FALSE,"P";"Tab2",#N/A,FALSE,"P"}</definedName>
    <definedName name="hhhhh_3" localSheetId="1" hidden="1">{"Tab1",#N/A,FALSE,"P";"Tab2",#N/A,FALSE,"P"}</definedName>
    <definedName name="hhhhh_3" hidden="1">{"Tab1",#N/A,FALSE,"P";"Tab2",#N/A,FALSE,"P"}</definedName>
    <definedName name="hhhhh_4" localSheetId="0" hidden="1">{"Tab1",#N/A,FALSE,"P";"Tab2",#N/A,FALSE,"P"}</definedName>
    <definedName name="hhhhh_4" localSheetId="1" hidden="1">{"Tab1",#N/A,FALSE,"P";"Tab2",#N/A,FALSE,"P"}</definedName>
    <definedName name="hhhhh_4" hidden="1">{"Tab1",#N/A,FALSE,"P";"Tab2",#N/A,FALSE,"P"}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RO1" localSheetId="0">#REF!</definedName>
    <definedName name="HIDRO1" localSheetId="1">#REF!</definedName>
    <definedName name="HIDRO1">#REF!</definedName>
    <definedName name="High_external" localSheetId="0">#REF!</definedName>
    <definedName name="High_external" localSheetId="1">#REF!</definedName>
    <definedName name="High_external">#REF!</definedName>
    <definedName name="High_fiscal" localSheetId="0">#REF!</definedName>
    <definedName name="High_fiscal" localSheetId="1">#REF!</definedName>
    <definedName name="High_fiscal">#REF!</definedName>
    <definedName name="High_growth_extended" localSheetId="0">#REF!</definedName>
    <definedName name="High_growth_extended" localSheetId="1">#REF!</definedName>
    <definedName name="High_growth_extended">#REF!</definedName>
    <definedName name="High_growth_summary" localSheetId="0">#REF!</definedName>
    <definedName name="High_growth_summary" localSheetId="1">#REF!</definedName>
    <definedName name="High_growth_summary">#REF!</definedName>
    <definedName name="High_monetary" localSheetId="0">#REF!</definedName>
    <definedName name="High_monetary" localSheetId="1">#REF!</definedName>
    <definedName name="High_monetary">#REF!</definedName>
    <definedName name="High_real" localSheetId="0">#REF!</definedName>
    <definedName name="High_real" localSheetId="1">#REF!</definedName>
    <definedName name="High_real">#REF!</definedName>
    <definedName name="High_summary" localSheetId="0">#REF!</definedName>
    <definedName name="High_summary" localSheetId="1">#REF!</definedName>
    <definedName name="High_summary">#REF!</definedName>
    <definedName name="hihp" localSheetId="0" hidden="1">{"Riqfin97",#N/A,FALSE,"Tran";"Riqfinpro",#N/A,FALSE,"Tran"}</definedName>
    <definedName name="hihp" localSheetId="1" hidden="1">{"Riqfin97",#N/A,FALSE,"Tran";"Riqfinpro",#N/A,FALSE,"Tran"}</definedName>
    <definedName name="hihp" hidden="1">{"Riqfin97",#N/A,FALSE,"Tran";"Riqfinpro",#N/A,FALSE,"Tran"}</definedName>
    <definedName name="hihp_1" localSheetId="0" hidden="1">{"Riqfin97",#N/A,FALSE,"Tran";"Riqfinpro",#N/A,FALSE,"Tran"}</definedName>
    <definedName name="hihp_1" localSheetId="1" hidden="1">{"Riqfin97",#N/A,FALSE,"Tran";"Riqfinpro",#N/A,FALSE,"Tran"}</definedName>
    <definedName name="hihp_1" hidden="1">{"Riqfin97",#N/A,FALSE,"Tran";"Riqfinpro",#N/A,FALSE,"Tran"}</definedName>
    <definedName name="hihp_1_1" localSheetId="0" hidden="1">{"Riqfin97",#N/A,FALSE,"Tran";"Riqfinpro",#N/A,FALSE,"Tran"}</definedName>
    <definedName name="hihp_1_1" localSheetId="1" hidden="1">{"Riqfin97",#N/A,FALSE,"Tran";"Riqfinpro",#N/A,FALSE,"Tran"}</definedName>
    <definedName name="hihp_1_1" hidden="1">{"Riqfin97",#N/A,FALSE,"Tran";"Riqfinpro",#N/A,FALSE,"Tran"}</definedName>
    <definedName name="hihp_1_2" localSheetId="0" hidden="1">{"Riqfin97",#N/A,FALSE,"Tran";"Riqfinpro",#N/A,FALSE,"Tran"}</definedName>
    <definedName name="hihp_1_2" localSheetId="1" hidden="1">{"Riqfin97",#N/A,FALSE,"Tran";"Riqfinpro",#N/A,FALSE,"Tran"}</definedName>
    <definedName name="hihp_1_2" hidden="1">{"Riqfin97",#N/A,FALSE,"Tran";"Riqfinpro",#N/A,FALSE,"Tran"}</definedName>
    <definedName name="hihp_1_3" localSheetId="0" hidden="1">{"Riqfin97",#N/A,FALSE,"Tran";"Riqfinpro",#N/A,FALSE,"Tran"}</definedName>
    <definedName name="hihp_1_3" localSheetId="1" hidden="1">{"Riqfin97",#N/A,FALSE,"Tran";"Riqfinpro",#N/A,FALSE,"Tran"}</definedName>
    <definedName name="hihp_1_3" hidden="1">{"Riqfin97",#N/A,FALSE,"Tran";"Riqfinpro",#N/A,FALSE,"Tran"}</definedName>
    <definedName name="hihp_1_4" localSheetId="0" hidden="1">{"Riqfin97",#N/A,FALSE,"Tran";"Riqfinpro",#N/A,FALSE,"Tran"}</definedName>
    <definedName name="hihp_1_4" localSheetId="1" hidden="1">{"Riqfin97",#N/A,FALSE,"Tran";"Riqfinpro",#N/A,FALSE,"Tran"}</definedName>
    <definedName name="hihp_1_4" hidden="1">{"Riqfin97",#N/A,FALSE,"Tran";"Riqfinpro",#N/A,FALSE,"Tran"}</definedName>
    <definedName name="hihp_2" localSheetId="0" hidden="1">{"Riqfin97",#N/A,FALSE,"Tran";"Riqfinpro",#N/A,FALSE,"Tran"}</definedName>
    <definedName name="hihp_2" localSheetId="1" hidden="1">{"Riqfin97",#N/A,FALSE,"Tran";"Riqfinpro",#N/A,FALSE,"Tran"}</definedName>
    <definedName name="hihp_2" hidden="1">{"Riqfin97",#N/A,FALSE,"Tran";"Riqfinpro",#N/A,FALSE,"Tran"}</definedName>
    <definedName name="hihp_3" localSheetId="0" hidden="1">{"Riqfin97",#N/A,FALSE,"Tran";"Riqfinpro",#N/A,FALSE,"Tran"}</definedName>
    <definedName name="hihp_3" localSheetId="1" hidden="1">{"Riqfin97",#N/A,FALSE,"Tran";"Riqfinpro",#N/A,FALSE,"Tran"}</definedName>
    <definedName name="hihp_3" hidden="1">{"Riqfin97",#N/A,FALSE,"Tran";"Riqfinpro",#N/A,FALSE,"Tran"}</definedName>
    <definedName name="hihp_4" localSheetId="0" hidden="1">{"Riqfin97",#N/A,FALSE,"Tran";"Riqfinpro",#N/A,FALSE,"Tran"}</definedName>
    <definedName name="hihp_4" localSheetId="1" hidden="1">{"Riqfin97",#N/A,FALSE,"Tran";"Riqfinpro",#N/A,FALSE,"Tran"}</definedName>
    <definedName name="hihp_4" hidden="1">{"Riqfin97",#N/A,FALSE,"Tran";"Riqfinpro",#N/A,FALSE,"Tran"}</definedName>
    <definedName name="hio" localSheetId="0" hidden="1">{"Tab1",#N/A,FALSE,"P";"Tab2",#N/A,FALSE,"P"}</definedName>
    <definedName name="hio" localSheetId="1" hidden="1">{"Tab1",#N/A,FALSE,"P";"Tab2",#N/A,FALSE,"P"}</definedName>
    <definedName name="hio" hidden="1">{"Tab1",#N/A,FALSE,"P";"Tab2",#N/A,FALSE,"P"}</definedName>
    <definedName name="hio_1" localSheetId="0" hidden="1">{"Tab1",#N/A,FALSE,"P";"Tab2",#N/A,FALSE,"P"}</definedName>
    <definedName name="hio_1" localSheetId="1" hidden="1">{"Tab1",#N/A,FALSE,"P";"Tab2",#N/A,FALSE,"P"}</definedName>
    <definedName name="hio_1" hidden="1">{"Tab1",#N/A,FALSE,"P";"Tab2",#N/A,FALSE,"P"}</definedName>
    <definedName name="hio_1_1" localSheetId="0" hidden="1">{"Tab1",#N/A,FALSE,"P";"Tab2",#N/A,FALSE,"P"}</definedName>
    <definedName name="hio_1_1" localSheetId="1" hidden="1">{"Tab1",#N/A,FALSE,"P";"Tab2",#N/A,FALSE,"P"}</definedName>
    <definedName name="hio_1_1" hidden="1">{"Tab1",#N/A,FALSE,"P";"Tab2",#N/A,FALSE,"P"}</definedName>
    <definedName name="hio_1_2" localSheetId="0" hidden="1">{"Tab1",#N/A,FALSE,"P";"Tab2",#N/A,FALSE,"P"}</definedName>
    <definedName name="hio_1_2" localSheetId="1" hidden="1">{"Tab1",#N/A,FALSE,"P";"Tab2",#N/A,FALSE,"P"}</definedName>
    <definedName name="hio_1_2" hidden="1">{"Tab1",#N/A,FALSE,"P";"Tab2",#N/A,FALSE,"P"}</definedName>
    <definedName name="hio_1_3" localSheetId="0" hidden="1">{"Tab1",#N/A,FALSE,"P";"Tab2",#N/A,FALSE,"P"}</definedName>
    <definedName name="hio_1_3" localSheetId="1" hidden="1">{"Tab1",#N/A,FALSE,"P";"Tab2",#N/A,FALSE,"P"}</definedName>
    <definedName name="hio_1_3" hidden="1">{"Tab1",#N/A,FALSE,"P";"Tab2",#N/A,FALSE,"P"}</definedName>
    <definedName name="hio_1_4" localSheetId="0" hidden="1">{"Tab1",#N/A,FALSE,"P";"Tab2",#N/A,FALSE,"P"}</definedName>
    <definedName name="hio_1_4" localSheetId="1" hidden="1">{"Tab1",#N/A,FALSE,"P";"Tab2",#N/A,FALSE,"P"}</definedName>
    <definedName name="hio_1_4" hidden="1">{"Tab1",#N/A,FALSE,"P";"Tab2",#N/A,FALSE,"P"}</definedName>
    <definedName name="hio_2" localSheetId="0" hidden="1">{"Tab1",#N/A,FALSE,"P";"Tab2",#N/A,FALSE,"P"}</definedName>
    <definedName name="hio_2" localSheetId="1" hidden="1">{"Tab1",#N/A,FALSE,"P";"Tab2",#N/A,FALSE,"P"}</definedName>
    <definedName name="hio_2" hidden="1">{"Tab1",#N/A,FALSE,"P";"Tab2",#N/A,FALSE,"P"}</definedName>
    <definedName name="hio_3" localSheetId="0" hidden="1">{"Tab1",#N/A,FALSE,"P";"Tab2",#N/A,FALSE,"P"}</definedName>
    <definedName name="hio_3" localSheetId="1" hidden="1">{"Tab1",#N/A,FALSE,"P";"Tab2",#N/A,FALSE,"P"}</definedName>
    <definedName name="hio_3" hidden="1">{"Tab1",#N/A,FALSE,"P";"Tab2",#N/A,FALSE,"P"}</definedName>
    <definedName name="hio_4" localSheetId="0" hidden="1">{"Tab1",#N/A,FALSE,"P";"Tab2",#N/A,FALSE,"P"}</definedName>
    <definedName name="hio_4" localSheetId="1" hidden="1">{"Tab1",#N/A,FALSE,"P";"Tab2",#N/A,FALSE,"P"}</definedName>
    <definedName name="hio_4" hidden="1">{"Tab1",#N/A,FALSE,"P";"Tab2",#N/A,FALSE,"P"}</definedName>
    <definedName name="hip" localSheetId="1">#REF!</definedName>
    <definedName name="hip">'[108]Supuestos '!$A$3:$I$34</definedName>
    <definedName name="HIPCDATA" localSheetId="0">#REF!</definedName>
    <definedName name="HIPCDATA" localSheetId="1">#REF!</definedName>
    <definedName name="HIPCDATA">#REF!</definedName>
    <definedName name="hjdhshsd" localSheetId="0" hidden="1">{"'RIN-INTRANET'!$A$1:$K$71"}</definedName>
    <definedName name="hjdhshsd" localSheetId="1" hidden="1">{"'RIN-INTRANET'!$A$1:$K$71"}</definedName>
    <definedName name="hjdhshsd" hidden="1">{"'RIN-INTRANET'!$A$1:$K$71"}</definedName>
    <definedName name="hjdhshsd_1" localSheetId="0" hidden="1">{"'RIN-INTRANET'!$A$1:$K$71"}</definedName>
    <definedName name="hjdhshsd_1" localSheetId="1" hidden="1">{"'RIN-INTRANET'!$A$1:$K$71"}</definedName>
    <definedName name="hjdhshsd_1" hidden="1">{"'RIN-INTRANET'!$A$1:$K$71"}</definedName>
    <definedName name="hjdhshsd_1_1" localSheetId="0" hidden="1">{"'RIN-INTRANET'!$A$1:$K$71"}</definedName>
    <definedName name="hjdhshsd_1_1" localSheetId="1" hidden="1">{"'RIN-INTRANET'!$A$1:$K$71"}</definedName>
    <definedName name="hjdhshsd_1_1" hidden="1">{"'RIN-INTRANET'!$A$1:$K$71"}</definedName>
    <definedName name="hjdhshsd_1_1_1" localSheetId="0" hidden="1">{"'RIN-INTRANET'!$A$1:$K$71"}</definedName>
    <definedName name="hjdhshsd_1_1_1" localSheetId="1" hidden="1">{"'RIN-INTRANET'!$A$1:$K$71"}</definedName>
    <definedName name="hjdhshsd_1_1_1" hidden="1">{"'RIN-INTRANET'!$A$1:$K$71"}</definedName>
    <definedName name="hjdhshsd_1_1_2" localSheetId="0" hidden="1">{"'RIN-INTRANET'!$A$1:$K$71"}</definedName>
    <definedName name="hjdhshsd_1_1_2" localSheetId="1" hidden="1">{"'RIN-INTRANET'!$A$1:$K$71"}</definedName>
    <definedName name="hjdhshsd_1_1_2" hidden="1">{"'RIN-INTRANET'!$A$1:$K$71"}</definedName>
    <definedName name="hjdhshsd_1_1_3" localSheetId="0" hidden="1">{"'RIN-INTRANET'!$A$1:$K$71"}</definedName>
    <definedName name="hjdhshsd_1_1_3" localSheetId="1" hidden="1">{"'RIN-INTRANET'!$A$1:$K$71"}</definedName>
    <definedName name="hjdhshsd_1_1_3" hidden="1">{"'RIN-INTRANET'!$A$1:$K$71"}</definedName>
    <definedName name="hjdhshsd_1_1_4" localSheetId="0" hidden="1">{"'RIN-INTRANET'!$A$1:$K$71"}</definedName>
    <definedName name="hjdhshsd_1_1_4" localSheetId="1" hidden="1">{"'RIN-INTRANET'!$A$1:$K$71"}</definedName>
    <definedName name="hjdhshsd_1_1_4" hidden="1">{"'RIN-INTRANET'!$A$1:$K$71"}</definedName>
    <definedName name="hjdhshsd_1_2" localSheetId="0" hidden="1">{"'RIN-INTRANET'!$A$1:$K$71"}</definedName>
    <definedName name="hjdhshsd_1_2" localSheetId="1" hidden="1">{"'RIN-INTRANET'!$A$1:$K$71"}</definedName>
    <definedName name="hjdhshsd_1_2" hidden="1">{"'RIN-INTRANET'!$A$1:$K$71"}</definedName>
    <definedName name="hjdhshsd_1_2_1" localSheetId="0" hidden="1">{"'RIN-INTRANET'!$A$1:$K$71"}</definedName>
    <definedName name="hjdhshsd_1_2_1" localSheetId="1" hidden="1">{"'RIN-INTRANET'!$A$1:$K$71"}</definedName>
    <definedName name="hjdhshsd_1_2_1" hidden="1">{"'RIN-INTRANET'!$A$1:$K$71"}</definedName>
    <definedName name="hjdhshsd_1_2_2" localSheetId="0" hidden="1">{"'RIN-INTRANET'!$A$1:$K$71"}</definedName>
    <definedName name="hjdhshsd_1_2_2" localSheetId="1" hidden="1">{"'RIN-INTRANET'!$A$1:$K$71"}</definedName>
    <definedName name="hjdhshsd_1_2_2" hidden="1">{"'RIN-INTRANET'!$A$1:$K$71"}</definedName>
    <definedName name="hjdhshsd_1_2_3" localSheetId="0" hidden="1">{"'RIN-INTRANET'!$A$1:$K$71"}</definedName>
    <definedName name="hjdhshsd_1_2_3" localSheetId="1" hidden="1">{"'RIN-INTRANET'!$A$1:$K$71"}</definedName>
    <definedName name="hjdhshsd_1_2_3" hidden="1">{"'RIN-INTRANET'!$A$1:$K$71"}</definedName>
    <definedName name="hjdhshsd_1_3" localSheetId="0" hidden="1">{"'RIN-INTRANET'!$A$1:$K$71"}</definedName>
    <definedName name="hjdhshsd_1_3" localSheetId="1" hidden="1">{"'RIN-INTRANET'!$A$1:$K$71"}</definedName>
    <definedName name="hjdhshsd_1_3" hidden="1">{"'RIN-INTRANET'!$A$1:$K$71"}</definedName>
    <definedName name="hjdhshsd_1_4" localSheetId="0" hidden="1">{"'RIN-INTRANET'!$A$1:$K$71"}</definedName>
    <definedName name="hjdhshsd_1_4" localSheetId="1" hidden="1">{"'RIN-INTRANET'!$A$1:$K$71"}</definedName>
    <definedName name="hjdhshsd_1_4" hidden="1">{"'RIN-INTRANET'!$A$1:$K$71"}</definedName>
    <definedName name="hjdhshsd_1_5" localSheetId="0" hidden="1">{"'RIN-INTRANET'!$A$1:$K$71"}</definedName>
    <definedName name="hjdhshsd_1_5" localSheetId="1" hidden="1">{"'RIN-INTRANET'!$A$1:$K$71"}</definedName>
    <definedName name="hjdhshsd_1_5" hidden="1">{"'RIN-INTRANET'!$A$1:$K$71"}</definedName>
    <definedName name="hjdhshsd_2" localSheetId="0" hidden="1">{"'RIN-INTRANET'!$A$1:$K$71"}</definedName>
    <definedName name="hjdhshsd_2" localSheetId="1" hidden="1">{"'RIN-INTRANET'!$A$1:$K$71"}</definedName>
    <definedName name="hjdhshsd_2" hidden="1">{"'RIN-INTRANET'!$A$1:$K$71"}</definedName>
    <definedName name="hjdhshsd_2_1" localSheetId="0" hidden="1">{"'RIN-INTRANET'!$A$1:$K$71"}</definedName>
    <definedName name="hjdhshsd_2_1" localSheetId="1" hidden="1">{"'RIN-INTRANET'!$A$1:$K$71"}</definedName>
    <definedName name="hjdhshsd_2_1" hidden="1">{"'RIN-INTRANET'!$A$1:$K$71"}</definedName>
    <definedName name="hjdhshsd_2_2" localSheetId="0" hidden="1">{"'RIN-INTRANET'!$A$1:$K$71"}</definedName>
    <definedName name="hjdhshsd_2_2" localSheetId="1" hidden="1">{"'RIN-INTRANET'!$A$1:$K$71"}</definedName>
    <definedName name="hjdhshsd_2_2" hidden="1">{"'RIN-INTRANET'!$A$1:$K$71"}</definedName>
    <definedName name="hjdhshsd_2_3" localSheetId="0" hidden="1">{"'RIN-INTRANET'!$A$1:$K$71"}</definedName>
    <definedName name="hjdhshsd_2_3" localSheetId="1" hidden="1">{"'RIN-INTRANET'!$A$1:$K$71"}</definedName>
    <definedName name="hjdhshsd_2_3" hidden="1">{"'RIN-INTRANET'!$A$1:$K$71"}</definedName>
    <definedName name="hjdhshsd_2_4" localSheetId="0" hidden="1">{"'RIN-INTRANET'!$A$1:$K$71"}</definedName>
    <definedName name="hjdhshsd_2_4" localSheetId="1" hidden="1">{"'RIN-INTRANET'!$A$1:$K$71"}</definedName>
    <definedName name="hjdhshsd_2_4" hidden="1">{"'RIN-INTRANET'!$A$1:$K$71"}</definedName>
    <definedName name="hjdhshsd_3" localSheetId="0" hidden="1">{"'RIN-INTRANET'!$A$1:$K$71"}</definedName>
    <definedName name="hjdhshsd_3" localSheetId="1" hidden="1">{"'RIN-INTRANET'!$A$1:$K$71"}</definedName>
    <definedName name="hjdhshsd_3" hidden="1">{"'RIN-INTRANET'!$A$1:$K$71"}</definedName>
    <definedName name="hjdhshsd_4" localSheetId="0" hidden="1">{"'RIN-INTRANET'!$A$1:$K$71"}</definedName>
    <definedName name="hjdhshsd_4" localSheetId="1" hidden="1">{"'RIN-INTRANET'!$A$1:$K$71"}</definedName>
    <definedName name="hjdhshsd_4" hidden="1">{"'RIN-INTRANET'!$A$1:$K$71"}</definedName>
    <definedName name="hjdhshsd_5" localSheetId="0" hidden="1">{"'RIN-INTRANET'!$A$1:$K$71"}</definedName>
    <definedName name="hjdhshsd_5" localSheetId="1" hidden="1">{"'RIN-INTRANET'!$A$1:$K$71"}</definedName>
    <definedName name="hjdhshsd_5" hidden="1">{"'RIN-INTRANET'!$A$1:$K$71"}</definedName>
    <definedName name="hjfhklahfksj">#N/A</definedName>
    <definedName name="hjk" localSheetId="0" hidden="1">{"Riqfin97",#N/A,FALSE,"Tran";"Riqfinpro",#N/A,FALSE,"Tran"}</definedName>
    <definedName name="hjk" localSheetId="1" hidden="1">{"Riqfin97",#N/A,FALSE,"Tran";"Riqfinpro",#N/A,FALSE,"Tran"}</definedName>
    <definedName name="hjk" hidden="1">{"Riqfin97",#N/A,FALSE,"Tran";"Riqfinpro",#N/A,FALSE,"Tran"}</definedName>
    <definedName name="hn" localSheetId="0" hidden="1">{"Riqfin97",#N/A,FALSE,"Tran";"Riqfinpro",#N/A,FALSE,"Tran"}</definedName>
    <definedName name="hn" localSheetId="1" hidden="1">{"Riqfin97",#N/A,FALSE,"Tran";"Riqfinpro",#N/A,FALSE,"Tran"}</definedName>
    <definedName name="hn" hidden="1">{"Riqfin97",#N/A,FALSE,"Tran";"Riqfinpro",#N/A,FALSE,"Tran"}</definedName>
    <definedName name="hora" localSheetId="1">#REF!</definedName>
    <definedName name="hora">[7]Programa!#REF!</definedName>
    <definedName name="HOSP96" localSheetId="0">#REF!</definedName>
    <definedName name="HOSP96" localSheetId="1">#REF!</definedName>
    <definedName name="HOSP96">#REF!</definedName>
    <definedName name="hpu" localSheetId="0" hidden="1">{"Tab1",#N/A,FALSE,"P";"Tab2",#N/A,FALSE,"P"}</definedName>
    <definedName name="hpu" localSheetId="1" hidden="1">{"Tab1",#N/A,FALSE,"P";"Tab2",#N/A,FALSE,"P"}</definedName>
    <definedName name="hpu" hidden="1">{"Tab1",#N/A,FALSE,"P";"Tab2",#N/A,FALSE,"P"}</definedName>
    <definedName name="hpu_1" localSheetId="0" hidden="1">{"Tab1",#N/A,FALSE,"P";"Tab2",#N/A,FALSE,"P"}</definedName>
    <definedName name="hpu_1" localSheetId="1" hidden="1">{"Tab1",#N/A,FALSE,"P";"Tab2",#N/A,FALSE,"P"}</definedName>
    <definedName name="hpu_1" hidden="1">{"Tab1",#N/A,FALSE,"P";"Tab2",#N/A,FALSE,"P"}</definedName>
    <definedName name="hpu_1_1" localSheetId="0" hidden="1">{"Tab1",#N/A,FALSE,"P";"Tab2",#N/A,FALSE,"P"}</definedName>
    <definedName name="hpu_1_1" localSheetId="1" hidden="1">{"Tab1",#N/A,FALSE,"P";"Tab2",#N/A,FALSE,"P"}</definedName>
    <definedName name="hpu_1_1" hidden="1">{"Tab1",#N/A,FALSE,"P";"Tab2",#N/A,FALSE,"P"}</definedName>
    <definedName name="hpu_1_2" localSheetId="0" hidden="1">{"Tab1",#N/A,FALSE,"P";"Tab2",#N/A,FALSE,"P"}</definedName>
    <definedName name="hpu_1_2" localSheetId="1" hidden="1">{"Tab1",#N/A,FALSE,"P";"Tab2",#N/A,FALSE,"P"}</definedName>
    <definedName name="hpu_1_2" hidden="1">{"Tab1",#N/A,FALSE,"P";"Tab2",#N/A,FALSE,"P"}</definedName>
    <definedName name="hpu_1_3" localSheetId="0" hidden="1">{"Tab1",#N/A,FALSE,"P";"Tab2",#N/A,FALSE,"P"}</definedName>
    <definedName name="hpu_1_3" localSheetId="1" hidden="1">{"Tab1",#N/A,FALSE,"P";"Tab2",#N/A,FALSE,"P"}</definedName>
    <definedName name="hpu_1_3" hidden="1">{"Tab1",#N/A,FALSE,"P";"Tab2",#N/A,FALSE,"P"}</definedName>
    <definedName name="hpu_1_4" localSheetId="0" hidden="1">{"Tab1",#N/A,FALSE,"P";"Tab2",#N/A,FALSE,"P"}</definedName>
    <definedName name="hpu_1_4" localSheetId="1" hidden="1">{"Tab1",#N/A,FALSE,"P";"Tab2",#N/A,FALSE,"P"}</definedName>
    <definedName name="hpu_1_4" hidden="1">{"Tab1",#N/A,FALSE,"P";"Tab2",#N/A,FALSE,"P"}</definedName>
    <definedName name="hpu_2" localSheetId="0" hidden="1">{"Tab1",#N/A,FALSE,"P";"Tab2",#N/A,FALSE,"P"}</definedName>
    <definedName name="hpu_2" localSheetId="1" hidden="1">{"Tab1",#N/A,FALSE,"P";"Tab2",#N/A,FALSE,"P"}</definedName>
    <definedName name="hpu_2" hidden="1">{"Tab1",#N/A,FALSE,"P";"Tab2",#N/A,FALSE,"P"}</definedName>
    <definedName name="hpu_3" localSheetId="0" hidden="1">{"Tab1",#N/A,FALSE,"P";"Tab2",#N/A,FALSE,"P"}</definedName>
    <definedName name="hpu_3" localSheetId="1" hidden="1">{"Tab1",#N/A,FALSE,"P";"Tab2",#N/A,FALSE,"P"}</definedName>
    <definedName name="hpu_3" hidden="1">{"Tab1",#N/A,FALSE,"P";"Tab2",#N/A,FALSE,"P"}</definedName>
    <definedName name="hpu_4" localSheetId="0" hidden="1">{"Tab1",#N/A,FALSE,"P";"Tab2",#N/A,FALSE,"P"}</definedName>
    <definedName name="hpu_4" localSheetId="1" hidden="1">{"Tab1",#N/A,FALSE,"P";"Tab2",#N/A,FALSE,"P"}</definedName>
    <definedName name="hpu_4" hidden="1">{"Tab1",#N/A,FALSE,"P";"Tab2",#N/A,FALSE,"P"}</definedName>
    <definedName name="HTMatriz" localSheetId="0">#REF!</definedName>
    <definedName name="HTMatriz" localSheetId="1">#REF!</definedName>
    <definedName name="HTMatriz">#REF!</definedName>
    <definedName name="HTML_CodePage" hidden="1">1252</definedName>
    <definedName name="HTML_Control" localSheetId="0" hidden="1">{"'para SB'!$A$1318:$F$1381"}</definedName>
    <definedName name="HTML_Control" localSheetId="1" hidden="1">{"'para SB'!$A$1318:$F$1381"}</definedName>
    <definedName name="HTML_Control" hidden="1">{"'para SB'!$A$1318:$F$1381"}</definedName>
    <definedName name="HTML_Control_1" localSheetId="0" hidden="1">{"'RIN-INTRANET'!$A$1:$K$71"}</definedName>
    <definedName name="HTML_Control_1" localSheetId="1" hidden="1">{"'RIN-INTRANET'!$A$1:$K$71"}</definedName>
    <definedName name="HTML_Control_1" hidden="1">{"'RIN-INTRANET'!$A$1:$K$71"}</definedName>
    <definedName name="HTML_Control_1_1" localSheetId="0" hidden="1">{"'para SB'!$A$1420:$F$1479"}</definedName>
    <definedName name="HTML_Control_1_1" localSheetId="1" hidden="1">{"'para SB'!$A$1420:$F$1479"}</definedName>
    <definedName name="HTML_Control_1_1" hidden="1">{"'para SB'!$A$1420:$F$1479"}</definedName>
    <definedName name="HTML_Control_1_1_1" localSheetId="0" hidden="1">{"'RIN-INTRANET'!$A$1:$K$71"}</definedName>
    <definedName name="HTML_Control_1_1_1" localSheetId="1" hidden="1">{"'RIN-INTRANET'!$A$1:$K$71"}</definedName>
    <definedName name="HTML_Control_1_1_1" hidden="1">{"'RIN-INTRANET'!$A$1:$K$71"}</definedName>
    <definedName name="HTML_Control_1_1_2" localSheetId="0" hidden="1">{"'RIN-INTRANET'!$A$1:$K$71"}</definedName>
    <definedName name="HTML_Control_1_1_2" localSheetId="1" hidden="1">{"'RIN-INTRANET'!$A$1:$K$71"}</definedName>
    <definedName name="HTML_Control_1_1_2" hidden="1">{"'RIN-INTRANET'!$A$1:$K$71"}</definedName>
    <definedName name="HTML_Control_1_1_3" localSheetId="0" hidden="1">{"'RIN-INTRANET'!$A$1:$K$71"}</definedName>
    <definedName name="HTML_Control_1_1_3" localSheetId="1" hidden="1">{"'RIN-INTRANET'!$A$1:$K$71"}</definedName>
    <definedName name="HTML_Control_1_1_3" hidden="1">{"'RIN-INTRANET'!$A$1:$K$71"}</definedName>
    <definedName name="HTML_Control_1_1_4" localSheetId="0" hidden="1">{"'RIN-INTRANET'!$A$1:$K$71"}</definedName>
    <definedName name="HTML_Control_1_1_4" localSheetId="1" hidden="1">{"'RIN-INTRANET'!$A$1:$K$71"}</definedName>
    <definedName name="HTML_Control_1_1_4" hidden="1">{"'RIN-INTRANET'!$A$1:$K$71"}</definedName>
    <definedName name="HTML_Control_1_2" localSheetId="0" hidden="1">{"'RIN-INTRANET'!$A$1:$K$71"}</definedName>
    <definedName name="HTML_Control_1_2" localSheetId="1" hidden="1">{"'RIN-INTRANET'!$A$1:$K$71"}</definedName>
    <definedName name="HTML_Control_1_2" hidden="1">{"'RIN-INTRANET'!$A$1:$K$71"}</definedName>
    <definedName name="HTML_Control_1_2_1" localSheetId="0" hidden="1">{"'RIN-INTRANET'!$A$1:$K$71"}</definedName>
    <definedName name="HTML_Control_1_2_1" localSheetId="1" hidden="1">{"'RIN-INTRANET'!$A$1:$K$71"}</definedName>
    <definedName name="HTML_Control_1_2_1" hidden="1">{"'RIN-INTRANET'!$A$1:$K$71"}</definedName>
    <definedName name="HTML_Control_1_2_2" localSheetId="0" hidden="1">{"'RIN-INTRANET'!$A$1:$K$71"}</definedName>
    <definedName name="HTML_Control_1_2_2" localSheetId="1" hidden="1">{"'RIN-INTRANET'!$A$1:$K$71"}</definedName>
    <definedName name="HTML_Control_1_2_2" hidden="1">{"'RIN-INTRANET'!$A$1:$K$71"}</definedName>
    <definedName name="HTML_Control_1_2_3" localSheetId="0" hidden="1">{"'RIN-INTRANET'!$A$1:$K$71"}</definedName>
    <definedName name="HTML_Control_1_2_3" localSheetId="1" hidden="1">{"'RIN-INTRANET'!$A$1:$K$71"}</definedName>
    <definedName name="HTML_Control_1_2_3" hidden="1">{"'RIN-INTRANET'!$A$1:$K$71"}</definedName>
    <definedName name="HTML_Control_1_3" localSheetId="0" hidden="1">{"'para SB'!$A$1420:$F$1479"}</definedName>
    <definedName name="HTML_Control_1_3" localSheetId="1" hidden="1">{"'para SB'!$A$1420:$F$1479"}</definedName>
    <definedName name="HTML_Control_1_3" hidden="1">{"'para SB'!$A$1420:$F$1479"}</definedName>
    <definedName name="HTML_Control_1_4" localSheetId="0" hidden="1">{"'para SB'!$A$1420:$F$1479"}</definedName>
    <definedName name="HTML_Control_1_4" localSheetId="1" hidden="1">{"'para SB'!$A$1420:$F$1479"}</definedName>
    <definedName name="HTML_Control_1_4" hidden="1">{"'para SB'!$A$1420:$F$1479"}</definedName>
    <definedName name="HTML_Control_1_5" localSheetId="0" hidden="1">{"'para SB'!$A$1420:$F$1479"}</definedName>
    <definedName name="HTML_Control_1_5" localSheetId="1" hidden="1">{"'para SB'!$A$1420:$F$1479"}</definedName>
    <definedName name="HTML_Control_1_5" hidden="1">{"'para SB'!$A$1420:$F$1479"}</definedName>
    <definedName name="HTML_Control_2" localSheetId="0" hidden="1">{"'RIN-INTRANET'!$A$1:$K$71"}</definedName>
    <definedName name="HTML_Control_2" localSheetId="1" hidden="1">{"'RIN-INTRANET'!$A$1:$K$71"}</definedName>
    <definedName name="HTML_Control_2" hidden="1">{"'RIN-INTRANET'!$A$1:$K$71"}</definedName>
    <definedName name="HTML_Control_2_1" localSheetId="0" hidden="1">{"'para SB'!$A$1420:$F$1479"}</definedName>
    <definedName name="HTML_Control_2_1" localSheetId="1" hidden="1">{"'para SB'!$A$1420:$F$1479"}</definedName>
    <definedName name="HTML_Control_2_1" hidden="1">{"'para SB'!$A$1420:$F$1479"}</definedName>
    <definedName name="HTML_Control_2_2" localSheetId="0" hidden="1">{"'para SB'!$A$1420:$F$1479"}</definedName>
    <definedName name="HTML_Control_2_2" localSheetId="1" hidden="1">{"'para SB'!$A$1420:$F$1479"}</definedName>
    <definedName name="HTML_Control_2_2" hidden="1">{"'para SB'!$A$1420:$F$1479"}</definedName>
    <definedName name="HTML_Control_2_3" localSheetId="0" hidden="1">{"'para SB'!$A$1420:$F$1479"}</definedName>
    <definedName name="HTML_Control_2_3" localSheetId="1" hidden="1">{"'para SB'!$A$1420:$F$1479"}</definedName>
    <definedName name="HTML_Control_2_3" hidden="1">{"'para SB'!$A$1420:$F$1479"}</definedName>
    <definedName name="HTML_Control_2_4" localSheetId="0" hidden="1">{"'para SB'!$A$1420:$F$1479"}</definedName>
    <definedName name="HTML_Control_2_4" localSheetId="1" hidden="1">{"'para SB'!$A$1420:$F$1479"}</definedName>
    <definedName name="HTML_Control_2_4" hidden="1">{"'para SB'!$A$1420:$F$1479"}</definedName>
    <definedName name="HTML_Control_3" localSheetId="0" hidden="1">{"'RIN-INTRANET'!$A$1:$K$71"}</definedName>
    <definedName name="HTML_Control_3" localSheetId="1" hidden="1">{"'RIN-INTRANET'!$A$1:$K$71"}</definedName>
    <definedName name="HTML_Control_3" hidden="1">{"'RIN-INTRANET'!$A$1:$K$71"}</definedName>
    <definedName name="HTML_Control_4" localSheetId="0" hidden="1">{"'RIN-INTRANET'!$A$1:$K$71"}</definedName>
    <definedName name="HTML_Control_4" localSheetId="1" hidden="1">{"'RIN-INTRANET'!$A$1:$K$71"}</definedName>
    <definedName name="HTML_Control_4" hidden="1">{"'RIN-INTRANET'!$A$1:$K$71"}</definedName>
    <definedName name="HTML_Control_5" localSheetId="0" hidden="1">{"'RIN-INTRANET'!$A$1:$K$71"}</definedName>
    <definedName name="HTML_Control_5" localSheetId="1" hidden="1">{"'RIN-INTRANET'!$A$1:$K$71"}</definedName>
    <definedName name="HTML_Control_5" hidden="1">{"'RIN-INTRANET'!$A$1:$K$71"}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i" localSheetId="0" hidden="1">{"Tab1",#N/A,FALSE,"P";"Tab2",#N/A,FALSE,"P"}</definedName>
    <definedName name="hui" localSheetId="1" hidden="1">{"Tab1",#N/A,FALSE,"P";"Tab2",#N/A,FALSE,"P"}</definedName>
    <definedName name="hui" hidden="1">{"Tab1",#N/A,FALSE,"P";"Tab2",#N/A,FALSE,"P"}</definedName>
    <definedName name="hui_1" localSheetId="0" hidden="1">{"Tab1",#N/A,FALSE,"P";"Tab2",#N/A,FALSE,"P"}</definedName>
    <definedName name="hui_1" localSheetId="1" hidden="1">{"Tab1",#N/A,FALSE,"P";"Tab2",#N/A,FALSE,"P"}</definedName>
    <definedName name="hui_1" hidden="1">{"Tab1",#N/A,FALSE,"P";"Tab2",#N/A,FALSE,"P"}</definedName>
    <definedName name="hui_1_1" localSheetId="0" hidden="1">{"Tab1",#N/A,FALSE,"P";"Tab2",#N/A,FALSE,"P"}</definedName>
    <definedName name="hui_1_1" localSheetId="1" hidden="1">{"Tab1",#N/A,FALSE,"P";"Tab2",#N/A,FALSE,"P"}</definedName>
    <definedName name="hui_1_1" hidden="1">{"Tab1",#N/A,FALSE,"P";"Tab2",#N/A,FALSE,"P"}</definedName>
    <definedName name="hui_1_2" localSheetId="0" hidden="1">{"Tab1",#N/A,FALSE,"P";"Tab2",#N/A,FALSE,"P"}</definedName>
    <definedName name="hui_1_2" localSheetId="1" hidden="1">{"Tab1",#N/A,FALSE,"P";"Tab2",#N/A,FALSE,"P"}</definedName>
    <definedName name="hui_1_2" hidden="1">{"Tab1",#N/A,FALSE,"P";"Tab2",#N/A,FALSE,"P"}</definedName>
    <definedName name="hui_1_3" localSheetId="0" hidden="1">{"Tab1",#N/A,FALSE,"P";"Tab2",#N/A,FALSE,"P"}</definedName>
    <definedName name="hui_1_3" localSheetId="1" hidden="1">{"Tab1",#N/A,FALSE,"P";"Tab2",#N/A,FALSE,"P"}</definedName>
    <definedName name="hui_1_3" hidden="1">{"Tab1",#N/A,FALSE,"P";"Tab2",#N/A,FALSE,"P"}</definedName>
    <definedName name="hui_1_4" localSheetId="0" hidden="1">{"Tab1",#N/A,FALSE,"P";"Tab2",#N/A,FALSE,"P"}</definedName>
    <definedName name="hui_1_4" localSheetId="1" hidden="1">{"Tab1",#N/A,FALSE,"P";"Tab2",#N/A,FALSE,"P"}</definedName>
    <definedName name="hui_1_4" hidden="1">{"Tab1",#N/A,FALSE,"P";"Tab2",#N/A,FALSE,"P"}</definedName>
    <definedName name="hui_2" localSheetId="0" hidden="1">{"Tab1",#N/A,FALSE,"P";"Tab2",#N/A,FALSE,"P"}</definedName>
    <definedName name="hui_2" localSheetId="1" hidden="1">{"Tab1",#N/A,FALSE,"P";"Tab2",#N/A,FALSE,"P"}</definedName>
    <definedName name="hui_2" hidden="1">{"Tab1",#N/A,FALSE,"P";"Tab2",#N/A,FALSE,"P"}</definedName>
    <definedName name="hui_3" localSheetId="0" hidden="1">{"Tab1",#N/A,FALSE,"P";"Tab2",#N/A,FALSE,"P"}</definedName>
    <definedName name="hui_3" localSheetId="1" hidden="1">{"Tab1",#N/A,FALSE,"P";"Tab2",#N/A,FALSE,"P"}</definedName>
    <definedName name="hui_3" hidden="1">{"Tab1",#N/A,FALSE,"P";"Tab2",#N/A,FALSE,"P"}</definedName>
    <definedName name="hui_4" localSheetId="0" hidden="1">{"Tab1",#N/A,FALSE,"P";"Tab2",#N/A,FALSE,"P"}</definedName>
    <definedName name="hui_4" localSheetId="1" hidden="1">{"Tab1",#N/A,FALSE,"P";"Tab2",#N/A,FALSE,"P"}</definedName>
    <definedName name="hui_4" hidden="1">{"Tab1",#N/A,FALSE,"P";"Tab2",#N/A,FALSE,"P"}</definedName>
    <definedName name="huo" localSheetId="0" hidden="1">{"Tab1",#N/A,FALSE,"P";"Tab2",#N/A,FALSE,"P"}</definedName>
    <definedName name="huo" localSheetId="1" hidden="1">{"Tab1",#N/A,FALSE,"P";"Tab2",#N/A,FALSE,"P"}</definedName>
    <definedName name="huo" hidden="1">{"Tab1",#N/A,FALSE,"P";"Tab2",#N/A,FALSE,"P"}</definedName>
    <definedName name="huo_1" localSheetId="0" hidden="1">{"Tab1",#N/A,FALSE,"P";"Tab2",#N/A,FALSE,"P"}</definedName>
    <definedName name="huo_1" localSheetId="1" hidden="1">{"Tab1",#N/A,FALSE,"P";"Tab2",#N/A,FALSE,"P"}</definedName>
    <definedName name="huo_1" hidden="1">{"Tab1",#N/A,FALSE,"P";"Tab2",#N/A,FALSE,"P"}</definedName>
    <definedName name="huo_1_1" localSheetId="0" hidden="1">{"Tab1",#N/A,FALSE,"P";"Tab2",#N/A,FALSE,"P"}</definedName>
    <definedName name="huo_1_1" localSheetId="1" hidden="1">{"Tab1",#N/A,FALSE,"P";"Tab2",#N/A,FALSE,"P"}</definedName>
    <definedName name="huo_1_1" hidden="1">{"Tab1",#N/A,FALSE,"P";"Tab2",#N/A,FALSE,"P"}</definedName>
    <definedName name="huo_1_2" localSheetId="0" hidden="1">{"Tab1",#N/A,FALSE,"P";"Tab2",#N/A,FALSE,"P"}</definedName>
    <definedName name="huo_1_2" localSheetId="1" hidden="1">{"Tab1",#N/A,FALSE,"P";"Tab2",#N/A,FALSE,"P"}</definedName>
    <definedName name="huo_1_2" hidden="1">{"Tab1",#N/A,FALSE,"P";"Tab2",#N/A,FALSE,"P"}</definedName>
    <definedName name="huo_1_3" localSheetId="0" hidden="1">{"Tab1",#N/A,FALSE,"P";"Tab2",#N/A,FALSE,"P"}</definedName>
    <definedName name="huo_1_3" localSheetId="1" hidden="1">{"Tab1",#N/A,FALSE,"P";"Tab2",#N/A,FALSE,"P"}</definedName>
    <definedName name="huo_1_3" hidden="1">{"Tab1",#N/A,FALSE,"P";"Tab2",#N/A,FALSE,"P"}</definedName>
    <definedName name="huo_1_4" localSheetId="0" hidden="1">{"Tab1",#N/A,FALSE,"P";"Tab2",#N/A,FALSE,"P"}</definedName>
    <definedName name="huo_1_4" localSheetId="1" hidden="1">{"Tab1",#N/A,FALSE,"P";"Tab2",#N/A,FALSE,"P"}</definedName>
    <definedName name="huo_1_4" hidden="1">{"Tab1",#N/A,FALSE,"P";"Tab2",#N/A,FALSE,"P"}</definedName>
    <definedName name="huo_2" localSheetId="0" hidden="1">{"Tab1",#N/A,FALSE,"P";"Tab2",#N/A,FALSE,"P"}</definedName>
    <definedName name="huo_2" localSheetId="1" hidden="1">{"Tab1",#N/A,FALSE,"P";"Tab2",#N/A,FALSE,"P"}</definedName>
    <definedName name="huo_2" hidden="1">{"Tab1",#N/A,FALSE,"P";"Tab2",#N/A,FALSE,"P"}</definedName>
    <definedName name="huo_3" localSheetId="0" hidden="1">{"Tab1",#N/A,FALSE,"P";"Tab2",#N/A,FALSE,"P"}</definedName>
    <definedName name="huo_3" localSheetId="1" hidden="1">{"Tab1",#N/A,FALSE,"P";"Tab2",#N/A,FALSE,"P"}</definedName>
    <definedName name="huo_3" hidden="1">{"Tab1",#N/A,FALSE,"P";"Tab2",#N/A,FALSE,"P"}</definedName>
    <definedName name="huo_4" localSheetId="0" hidden="1">{"Tab1",#N/A,FALSE,"P";"Tab2",#N/A,FALSE,"P"}</definedName>
    <definedName name="huo_4" localSheetId="1" hidden="1">{"Tab1",#N/A,FALSE,"P";"Tab2",#N/A,FALSE,"P"}</definedName>
    <definedName name="huo_4" hidden="1">{"Tab1",#N/A,FALSE,"P";"Tab2",#N/A,FALSE,"P"}</definedName>
    <definedName name="HUY" localSheetId="0">#REF!</definedName>
    <definedName name="HUY" localSheetId="1">#REF!</definedName>
    <definedName name="HUY">#REF!</definedName>
    <definedName name="i" localSheetId="0">#REF!</definedName>
    <definedName name="i" localSheetId="1">#REF!</definedName>
    <definedName name="i">#REF!</definedName>
    <definedName name="i2std" localSheetId="1">#REF!</definedName>
    <definedName name="i2std">#REF!</definedName>
    <definedName name="iave" localSheetId="1">#REF!</definedName>
    <definedName name="iave">#REF!</definedName>
    <definedName name="Ibrd" localSheetId="0">'[53]Debt 2009'!#REF!</definedName>
    <definedName name="Ibrd" localSheetId="1">#REF!</definedName>
    <definedName name="Ibrd">'[53]Debt 2009'!#REF!</definedName>
    <definedName name="ICOM" localSheetId="0">#REF!</definedName>
    <definedName name="ICOM" localSheetId="1">#REF!</definedName>
    <definedName name="ICOM">#REF!</definedName>
    <definedName name="IDA" localSheetId="0">'[53]Debt 2009'!#REF!</definedName>
    <definedName name="IDA" localSheetId="1">#REF!</definedName>
    <definedName name="IDA">'[53]Debt 2009'!#REF!</definedName>
    <definedName name="IDA_assistance">'[109]tab 14'!$B$6:$U$25</definedName>
    <definedName name="IDAr" localSheetId="0">#REF!</definedName>
    <definedName name="IDAr" localSheetId="1">#REF!</definedName>
    <definedName name="IDAr">#REF!</definedName>
    <definedName name="IESS" localSheetId="0">#REF!</definedName>
    <definedName name="IESS" localSheetId="1">#REF!</definedName>
    <definedName name="IESS">#REF!</definedName>
    <definedName name="Ifad" localSheetId="0">'[53]Debt 2009'!#REF!</definedName>
    <definedName name="Ifad" localSheetId="1">#REF!</definedName>
    <definedName name="Ifad">'[53]Debt 2009'!#REF!</definedName>
    <definedName name="IHADFA_" localSheetId="0">#REF!</definedName>
    <definedName name="IHADFA_" localSheetId="1">#REF!</definedName>
    <definedName name="IHADFA_">#REF!</definedName>
    <definedName name="ii" localSheetId="0" hidden="1">{"Tab1",#N/A,FALSE,"P";"Tab2",#N/A,FALSE,"P"}</definedName>
    <definedName name="ii" localSheetId="1" hidden="1">{"Tab1",#N/A,FALSE,"P";"Tab2",#N/A,FALSE,"P"}</definedName>
    <definedName name="ii" hidden="1">{"Tab1",#N/A,FALSE,"P";"Tab2",#N/A,FALSE,"P"}</definedName>
    <definedName name="ii_1" localSheetId="0" hidden="1">{"Tab1",#N/A,FALSE,"P";"Tab2",#N/A,FALSE,"P"}</definedName>
    <definedName name="ii_1" localSheetId="1" hidden="1">{"Tab1",#N/A,FALSE,"P";"Tab2",#N/A,FALSE,"P"}</definedName>
    <definedName name="ii_1" hidden="1">{"Tab1",#N/A,FALSE,"P";"Tab2",#N/A,FALSE,"P"}</definedName>
    <definedName name="ii_1_1" localSheetId="0" hidden="1">{"Tab1",#N/A,FALSE,"P";"Tab2",#N/A,FALSE,"P"}</definedName>
    <definedName name="ii_1_1" localSheetId="1" hidden="1">{"Tab1",#N/A,FALSE,"P";"Tab2",#N/A,FALSE,"P"}</definedName>
    <definedName name="ii_1_1" hidden="1">{"Tab1",#N/A,FALSE,"P";"Tab2",#N/A,FALSE,"P"}</definedName>
    <definedName name="ii_1_2" localSheetId="0" hidden="1">{"Tab1",#N/A,FALSE,"P";"Tab2",#N/A,FALSE,"P"}</definedName>
    <definedName name="ii_1_2" localSheetId="1" hidden="1">{"Tab1",#N/A,FALSE,"P";"Tab2",#N/A,FALSE,"P"}</definedName>
    <definedName name="ii_1_2" hidden="1">{"Tab1",#N/A,FALSE,"P";"Tab2",#N/A,FALSE,"P"}</definedName>
    <definedName name="ii_1_3" localSheetId="0" hidden="1">{"Tab1",#N/A,FALSE,"P";"Tab2",#N/A,FALSE,"P"}</definedName>
    <definedName name="ii_1_3" localSheetId="1" hidden="1">{"Tab1",#N/A,FALSE,"P";"Tab2",#N/A,FALSE,"P"}</definedName>
    <definedName name="ii_1_3" hidden="1">{"Tab1",#N/A,FALSE,"P";"Tab2",#N/A,FALSE,"P"}</definedName>
    <definedName name="ii_1_4" localSheetId="0" hidden="1">{"Tab1",#N/A,FALSE,"P";"Tab2",#N/A,FALSE,"P"}</definedName>
    <definedName name="ii_1_4" localSheetId="1" hidden="1">{"Tab1",#N/A,FALSE,"P";"Tab2",#N/A,FALSE,"P"}</definedName>
    <definedName name="ii_1_4" hidden="1">{"Tab1",#N/A,FALSE,"P";"Tab2",#N/A,FALSE,"P"}</definedName>
    <definedName name="ii_2" localSheetId="0" hidden="1">{"Tab1",#N/A,FALSE,"P";"Tab2",#N/A,FALSE,"P"}</definedName>
    <definedName name="ii_2" localSheetId="1" hidden="1">{"Tab1",#N/A,FALSE,"P";"Tab2",#N/A,FALSE,"P"}</definedName>
    <definedName name="ii_2" hidden="1">{"Tab1",#N/A,FALSE,"P";"Tab2",#N/A,FALSE,"P"}</definedName>
    <definedName name="ii_3" localSheetId="0" hidden="1">{"Tab1",#N/A,FALSE,"P";"Tab2",#N/A,FALSE,"P"}</definedName>
    <definedName name="ii_3" localSheetId="1" hidden="1">{"Tab1",#N/A,FALSE,"P";"Tab2",#N/A,FALSE,"P"}</definedName>
    <definedName name="ii_3" hidden="1">{"Tab1",#N/A,FALSE,"P";"Tab2",#N/A,FALSE,"P"}</definedName>
    <definedName name="ii_4" localSheetId="0" hidden="1">{"Tab1",#N/A,FALSE,"P";"Tab2",#N/A,FALSE,"P"}</definedName>
    <definedName name="ii_4" localSheetId="1" hidden="1">{"Tab1",#N/A,FALSE,"P";"Tab2",#N/A,FALSE,"P"}</definedName>
    <definedName name="ii_4" hidden="1">{"Tab1",#N/A,FALSE,"P";"Tab2",#N/A,FALSE,"P"}</definedName>
    <definedName name="iii" localSheetId="0" hidden="1">{"Riqfin97",#N/A,FALSE,"Tran";"Riqfinpro",#N/A,FALSE,"Tran"}</definedName>
    <definedName name="iii" localSheetId="1" hidden="1">{"Riqfin97",#N/A,FALSE,"Tran";"Riqfinpro",#N/A,FALSE,"Tran"}</definedName>
    <definedName name="iii" hidden="1">{"Riqfin97",#N/A,FALSE,"Tran";"Riqfinpro",#N/A,FALSE,"Tran"}</definedName>
    <definedName name="iii_1" localSheetId="0" hidden="1">{"Riqfin97",#N/A,FALSE,"Tran";"Riqfinpro",#N/A,FALSE,"Tran"}</definedName>
    <definedName name="iii_1" localSheetId="1" hidden="1">{"Riqfin97",#N/A,FALSE,"Tran";"Riqfinpro",#N/A,FALSE,"Tran"}</definedName>
    <definedName name="iii_1" hidden="1">{"Riqfin97",#N/A,FALSE,"Tran";"Riqfinpro",#N/A,FALSE,"Tran"}</definedName>
    <definedName name="iii_1_1" localSheetId="0" hidden="1">{"Riqfin97",#N/A,FALSE,"Tran";"Riqfinpro",#N/A,FALSE,"Tran"}</definedName>
    <definedName name="iii_1_1" localSheetId="1" hidden="1">{"Riqfin97",#N/A,FALSE,"Tran";"Riqfinpro",#N/A,FALSE,"Tran"}</definedName>
    <definedName name="iii_1_1" hidden="1">{"Riqfin97",#N/A,FALSE,"Tran";"Riqfinpro",#N/A,FALSE,"Tran"}</definedName>
    <definedName name="iii_1_2" localSheetId="0" hidden="1">{"Riqfin97",#N/A,FALSE,"Tran";"Riqfinpro",#N/A,FALSE,"Tran"}</definedName>
    <definedName name="iii_1_2" localSheetId="1" hidden="1">{"Riqfin97",#N/A,FALSE,"Tran";"Riqfinpro",#N/A,FALSE,"Tran"}</definedName>
    <definedName name="iii_1_2" hidden="1">{"Riqfin97",#N/A,FALSE,"Tran";"Riqfinpro",#N/A,FALSE,"Tran"}</definedName>
    <definedName name="iii_1_3" localSheetId="0" hidden="1">{"Riqfin97",#N/A,FALSE,"Tran";"Riqfinpro",#N/A,FALSE,"Tran"}</definedName>
    <definedName name="iii_1_3" localSheetId="1" hidden="1">{"Riqfin97",#N/A,FALSE,"Tran";"Riqfinpro",#N/A,FALSE,"Tran"}</definedName>
    <definedName name="iii_1_3" hidden="1">{"Riqfin97",#N/A,FALSE,"Tran";"Riqfinpro",#N/A,FALSE,"Tran"}</definedName>
    <definedName name="iii_1_4" localSheetId="0" hidden="1">{"Riqfin97",#N/A,FALSE,"Tran";"Riqfinpro",#N/A,FALSE,"Tran"}</definedName>
    <definedName name="iii_1_4" localSheetId="1" hidden="1">{"Riqfin97",#N/A,FALSE,"Tran";"Riqfinpro",#N/A,FALSE,"Tran"}</definedName>
    <definedName name="iii_1_4" hidden="1">{"Riqfin97",#N/A,FALSE,"Tran";"Riqfinpro",#N/A,FALSE,"Tran"}</definedName>
    <definedName name="iii_2" localSheetId="0" hidden="1">{"Riqfin97",#N/A,FALSE,"Tran";"Riqfinpro",#N/A,FALSE,"Tran"}</definedName>
    <definedName name="iii_2" localSheetId="1" hidden="1">{"Riqfin97",#N/A,FALSE,"Tran";"Riqfinpro",#N/A,FALSE,"Tran"}</definedName>
    <definedName name="iii_2" hidden="1">{"Riqfin97",#N/A,FALSE,"Tran";"Riqfinpro",#N/A,FALSE,"Tran"}</definedName>
    <definedName name="iii_3" localSheetId="0" hidden="1">{"Riqfin97",#N/A,FALSE,"Tran";"Riqfinpro",#N/A,FALSE,"Tran"}</definedName>
    <definedName name="iii_3" localSheetId="1" hidden="1">{"Riqfin97",#N/A,FALSE,"Tran";"Riqfinpro",#N/A,FALSE,"Tran"}</definedName>
    <definedName name="iii_3" hidden="1">{"Riqfin97",#N/A,FALSE,"Tran";"Riqfinpro",#N/A,FALSE,"Tran"}</definedName>
    <definedName name="iii_4" localSheetId="0" hidden="1">{"Riqfin97",#N/A,FALSE,"Tran";"Riqfinpro",#N/A,FALSE,"Tran"}</definedName>
    <definedName name="iii_4" localSheetId="1" hidden="1">{"Riqfin97",#N/A,FALSE,"Tran";"Riqfinpro",#N/A,FALSE,"Tran"}</definedName>
    <definedName name="iii_4" hidden="1">{"Riqfin97",#N/A,FALSE,"Tran";"Riqfinpro",#N/A,FALSE,"Tran"}</definedName>
    <definedName name="iimportada" localSheetId="0">#REF!</definedName>
    <definedName name="iimportada" localSheetId="1">#REF!</definedName>
    <definedName name="iimportada">#REF!</definedName>
    <definedName name="ijh" localSheetId="0" hidden="1">{"mt1",#N/A,FALSE,"Debt";"mt2",#N/A,FALSE,"Debt";"mt3",#N/A,FALSE,"Debt";"mt4",#N/A,FALSE,"Debt";"mt5",#N/A,FALSE,"Debt";"mt6",#N/A,FALSE,"Debt";"mt7",#N/A,FALSE,"Debt"}</definedName>
    <definedName name="ijh" localSheetId="1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kjh" localSheetId="0" hidden="1">{"Riqfin97",#N/A,FALSE,"Tran";"Riqfinpro",#N/A,FALSE,"Tran"}</definedName>
    <definedName name="ikjh" localSheetId="1" hidden="1">{"Riqfin97",#N/A,FALSE,"Tran";"Riqfinpro",#N/A,FALSE,"Tran"}</definedName>
    <definedName name="ikjh" hidden="1">{"Riqfin97",#N/A,FALSE,"Tran";"Riqfinpro",#N/A,FALSE,"Tran"}</definedName>
    <definedName name="ilo" localSheetId="0" hidden="1">{"Riqfin97",#N/A,FALSE,"Tran";"Riqfinpro",#N/A,FALSE,"Tran"}</definedName>
    <definedName name="ilo" localSheetId="1" hidden="1">{"Riqfin97",#N/A,FALSE,"Tran";"Riqfinpro",#N/A,FALSE,"Tran"}</definedName>
    <definedName name="ilo" hidden="1">{"Riqfin97",#N/A,FALSE,"Tran";"Riqfinpro",#N/A,FALSE,"Tran"}</definedName>
    <definedName name="ilo_1" localSheetId="0" hidden="1">{"Riqfin97",#N/A,FALSE,"Tran";"Riqfinpro",#N/A,FALSE,"Tran"}</definedName>
    <definedName name="ilo_1" localSheetId="1" hidden="1">{"Riqfin97",#N/A,FALSE,"Tran";"Riqfinpro",#N/A,FALSE,"Tran"}</definedName>
    <definedName name="ilo_1" hidden="1">{"Riqfin97",#N/A,FALSE,"Tran";"Riqfinpro",#N/A,FALSE,"Tran"}</definedName>
    <definedName name="ilo_1_1" localSheetId="0" hidden="1">{"Riqfin97",#N/A,FALSE,"Tran";"Riqfinpro",#N/A,FALSE,"Tran"}</definedName>
    <definedName name="ilo_1_1" localSheetId="1" hidden="1">{"Riqfin97",#N/A,FALSE,"Tran";"Riqfinpro",#N/A,FALSE,"Tran"}</definedName>
    <definedName name="ilo_1_1" hidden="1">{"Riqfin97",#N/A,FALSE,"Tran";"Riqfinpro",#N/A,FALSE,"Tran"}</definedName>
    <definedName name="ilo_1_2" localSheetId="0" hidden="1">{"Riqfin97",#N/A,FALSE,"Tran";"Riqfinpro",#N/A,FALSE,"Tran"}</definedName>
    <definedName name="ilo_1_2" localSheetId="1" hidden="1">{"Riqfin97",#N/A,FALSE,"Tran";"Riqfinpro",#N/A,FALSE,"Tran"}</definedName>
    <definedName name="ilo_1_2" hidden="1">{"Riqfin97",#N/A,FALSE,"Tran";"Riqfinpro",#N/A,FALSE,"Tran"}</definedName>
    <definedName name="ilo_1_3" localSheetId="0" hidden="1">{"Riqfin97",#N/A,FALSE,"Tran";"Riqfinpro",#N/A,FALSE,"Tran"}</definedName>
    <definedName name="ilo_1_3" localSheetId="1" hidden="1">{"Riqfin97",#N/A,FALSE,"Tran";"Riqfinpro",#N/A,FALSE,"Tran"}</definedName>
    <definedName name="ilo_1_3" hidden="1">{"Riqfin97",#N/A,FALSE,"Tran";"Riqfinpro",#N/A,FALSE,"Tran"}</definedName>
    <definedName name="ilo_1_4" localSheetId="0" hidden="1">{"Riqfin97",#N/A,FALSE,"Tran";"Riqfinpro",#N/A,FALSE,"Tran"}</definedName>
    <definedName name="ilo_1_4" localSheetId="1" hidden="1">{"Riqfin97",#N/A,FALSE,"Tran";"Riqfinpro",#N/A,FALSE,"Tran"}</definedName>
    <definedName name="ilo_1_4" hidden="1">{"Riqfin97",#N/A,FALSE,"Tran";"Riqfinpro",#N/A,FALSE,"Tran"}</definedName>
    <definedName name="ilo_2" localSheetId="0" hidden="1">{"Riqfin97",#N/A,FALSE,"Tran";"Riqfinpro",#N/A,FALSE,"Tran"}</definedName>
    <definedName name="ilo_2" localSheetId="1" hidden="1">{"Riqfin97",#N/A,FALSE,"Tran";"Riqfinpro",#N/A,FALSE,"Tran"}</definedName>
    <definedName name="ilo_2" hidden="1">{"Riqfin97",#N/A,FALSE,"Tran";"Riqfinpro",#N/A,FALSE,"Tran"}</definedName>
    <definedName name="ilo_3" localSheetId="0" hidden="1">{"Riqfin97",#N/A,FALSE,"Tran";"Riqfinpro",#N/A,FALSE,"Tran"}</definedName>
    <definedName name="ilo_3" localSheetId="1" hidden="1">{"Riqfin97",#N/A,FALSE,"Tran";"Riqfinpro",#N/A,FALSE,"Tran"}</definedName>
    <definedName name="ilo_3" hidden="1">{"Riqfin97",#N/A,FALSE,"Tran";"Riqfinpro",#N/A,FALSE,"Tran"}</definedName>
    <definedName name="ilo_4" localSheetId="0" hidden="1">{"Riqfin97",#N/A,FALSE,"Tran";"Riqfinpro",#N/A,FALSE,"Tran"}</definedName>
    <definedName name="ilo_4" localSheetId="1" hidden="1">{"Riqfin97",#N/A,FALSE,"Tran";"Riqfinpro",#N/A,FALSE,"Tran"}</definedName>
    <definedName name="ilo_4" hidden="1">{"Riqfin97",#N/A,FALSE,"Tran";"Riqfinpro",#N/A,FALSE,"Tran"}</definedName>
    <definedName name="ilu" localSheetId="0" hidden="1">{"Riqfin97",#N/A,FALSE,"Tran";"Riqfinpro",#N/A,FALSE,"Tran"}</definedName>
    <definedName name="ilu" localSheetId="1" hidden="1">{"Riqfin97",#N/A,FALSE,"Tran";"Riqfinpro",#N/A,FALSE,"Tran"}</definedName>
    <definedName name="ilu" hidden="1">{"Riqfin97",#N/A,FALSE,"Tran";"Riqfinpro",#N/A,FALSE,"Tran"}</definedName>
    <definedName name="ilu_1" localSheetId="0" hidden="1">{"Riqfin97",#N/A,FALSE,"Tran";"Riqfinpro",#N/A,FALSE,"Tran"}</definedName>
    <definedName name="ilu_1" localSheetId="1" hidden="1">{"Riqfin97",#N/A,FALSE,"Tran";"Riqfinpro",#N/A,FALSE,"Tran"}</definedName>
    <definedName name="ilu_1" hidden="1">{"Riqfin97",#N/A,FALSE,"Tran";"Riqfinpro",#N/A,FALSE,"Tran"}</definedName>
    <definedName name="ilu_1_1" localSheetId="0" hidden="1">{"Riqfin97",#N/A,FALSE,"Tran";"Riqfinpro",#N/A,FALSE,"Tran"}</definedName>
    <definedName name="ilu_1_1" localSheetId="1" hidden="1">{"Riqfin97",#N/A,FALSE,"Tran";"Riqfinpro",#N/A,FALSE,"Tran"}</definedName>
    <definedName name="ilu_1_1" hidden="1">{"Riqfin97",#N/A,FALSE,"Tran";"Riqfinpro",#N/A,FALSE,"Tran"}</definedName>
    <definedName name="ilu_1_2" localSheetId="0" hidden="1">{"Riqfin97",#N/A,FALSE,"Tran";"Riqfinpro",#N/A,FALSE,"Tran"}</definedName>
    <definedName name="ilu_1_2" localSheetId="1" hidden="1">{"Riqfin97",#N/A,FALSE,"Tran";"Riqfinpro",#N/A,FALSE,"Tran"}</definedName>
    <definedName name="ilu_1_2" hidden="1">{"Riqfin97",#N/A,FALSE,"Tran";"Riqfinpro",#N/A,FALSE,"Tran"}</definedName>
    <definedName name="ilu_1_3" localSheetId="0" hidden="1">{"Riqfin97",#N/A,FALSE,"Tran";"Riqfinpro",#N/A,FALSE,"Tran"}</definedName>
    <definedName name="ilu_1_3" localSheetId="1" hidden="1">{"Riqfin97",#N/A,FALSE,"Tran";"Riqfinpro",#N/A,FALSE,"Tran"}</definedName>
    <definedName name="ilu_1_3" hidden="1">{"Riqfin97",#N/A,FALSE,"Tran";"Riqfinpro",#N/A,FALSE,"Tran"}</definedName>
    <definedName name="ilu_1_4" localSheetId="0" hidden="1">{"Riqfin97",#N/A,FALSE,"Tran";"Riqfinpro",#N/A,FALSE,"Tran"}</definedName>
    <definedName name="ilu_1_4" localSheetId="1" hidden="1">{"Riqfin97",#N/A,FALSE,"Tran";"Riqfinpro",#N/A,FALSE,"Tran"}</definedName>
    <definedName name="ilu_1_4" hidden="1">{"Riqfin97",#N/A,FALSE,"Tran";"Riqfinpro",#N/A,FALSE,"Tran"}</definedName>
    <definedName name="ilu_2" localSheetId="0" hidden="1">{"Riqfin97",#N/A,FALSE,"Tran";"Riqfinpro",#N/A,FALSE,"Tran"}</definedName>
    <definedName name="ilu_2" localSheetId="1" hidden="1">{"Riqfin97",#N/A,FALSE,"Tran";"Riqfinpro",#N/A,FALSE,"Tran"}</definedName>
    <definedName name="ilu_2" hidden="1">{"Riqfin97",#N/A,FALSE,"Tran";"Riqfinpro",#N/A,FALSE,"Tran"}</definedName>
    <definedName name="ilu_3" localSheetId="0" hidden="1">{"Riqfin97",#N/A,FALSE,"Tran";"Riqfinpro",#N/A,FALSE,"Tran"}</definedName>
    <definedName name="ilu_3" localSheetId="1" hidden="1">{"Riqfin97",#N/A,FALSE,"Tran";"Riqfinpro",#N/A,FALSE,"Tran"}</definedName>
    <definedName name="ilu_3" hidden="1">{"Riqfin97",#N/A,FALSE,"Tran";"Riqfinpro",#N/A,FALSE,"Tran"}</definedName>
    <definedName name="ilu_4" localSheetId="0" hidden="1">{"Riqfin97",#N/A,FALSE,"Tran";"Riqfinpro",#N/A,FALSE,"Tran"}</definedName>
    <definedName name="ilu_4" localSheetId="1" hidden="1">{"Riqfin97",#N/A,FALSE,"Tran";"Riqfinpro",#N/A,FALSE,"Tran"}</definedName>
    <definedName name="ilu_4" hidden="1">{"Riqfin97",#N/A,FALSE,"Tran";"Riqfinpro",#N/A,FALSE,"Tran"}</definedName>
    <definedName name="IM" localSheetId="1">#REF!</definedName>
    <definedName name="IM">[44]Base!$AO1</definedName>
    <definedName name="ima" localSheetId="0">#REF!</definedName>
    <definedName name="ima" localSheetId="1">#REF!</definedName>
    <definedName name="ima">#REF!</definedName>
    <definedName name="IMAE" localSheetId="0">#REF!</definedName>
    <definedName name="IMAE" localSheetId="1">#REF!</definedName>
    <definedName name="IMAE">#REF!</definedName>
    <definedName name="imaor" localSheetId="0">#REF!</definedName>
    <definedName name="imaor" localSheetId="1">#REF!</definedName>
    <definedName name="imaor">#REF!</definedName>
    <definedName name="IMCTE" localSheetId="1">#REF!</definedName>
    <definedName name="IMCTE">[44]Base!$AQ1</definedName>
    <definedName name="IMCTEP" localSheetId="0">[44]Base!#REF!</definedName>
    <definedName name="IMCTEP" localSheetId="1">#REF!</definedName>
    <definedName name="IMCTEP">[44]Base!#REF!</definedName>
    <definedName name="imdoll" localSheetId="1">#REF!</definedName>
    <definedName name="imdoll">[44]Base!$AP1</definedName>
    <definedName name="IMP">#N/A</definedName>
    <definedName name="IMPRESION" localSheetId="0">#REF!</definedName>
    <definedName name="IMPRESION" localSheetId="1">#REF!</definedName>
    <definedName name="IMPRESION">#REF!</definedName>
    <definedName name="imprima" localSheetId="0">#REF!</definedName>
    <definedName name="imprima" localSheetId="1">#REF!</definedName>
    <definedName name="imprima">#REF!</definedName>
    <definedName name="Imprimir_área_IM" localSheetId="1">#REF!</definedName>
    <definedName name="Imprimir_área_IM">'[110]prog-2003'!$A$221:$E$306</definedName>
    <definedName name="IMPRIMIR_TODOS" localSheetId="0">#REF!</definedName>
    <definedName name="IMPRIMIR_TODOS" localSheetId="1">#REF!</definedName>
    <definedName name="IMPRIMIR_TODOS">#REF!</definedName>
    <definedName name="IN2_" localSheetId="0">[43]Assumptions!#REF!</definedName>
    <definedName name="IN2_" localSheetId="1">#REF!</definedName>
    <definedName name="IN2_">[43]Assumptions!#REF!</definedName>
    <definedName name="IN3_" localSheetId="0">[43]Assumptions!#REF!</definedName>
    <definedName name="IN3_" localSheetId="1">#REF!</definedName>
    <definedName name="IN3_">[43]Assumptions!#REF!</definedName>
    <definedName name="IN90_" localSheetId="0">#REF!</definedName>
    <definedName name="IN90_" localSheetId="1">#REF!</definedName>
    <definedName name="IN90_">#REF!</definedName>
    <definedName name="inco" localSheetId="1">#REF!</definedName>
    <definedName name="inco">[44]Base!$AT1</definedName>
    <definedName name="ind" localSheetId="0">#REF!</definedName>
    <definedName name="ind" localSheetId="1">#REF!</definedName>
    <definedName name="ind">#REF!</definedName>
    <definedName name="INDE" localSheetId="1">#REF!</definedName>
    <definedName name="INDE">[44]Base!$AR1</definedName>
    <definedName name="Indi" localSheetId="0">#REF!</definedName>
    <definedName name="Indi" localSheetId="1">#REF!</definedName>
    <definedName name="Indi">#REF!</definedName>
    <definedName name="indicadores" localSheetId="0">#REF!</definedName>
    <definedName name="indicadores" localSheetId="1">#REF!</definedName>
    <definedName name="indicadores">#REF!</definedName>
    <definedName name="indicadores2" localSheetId="0" hidden="1">{"'RIN-INTRANET'!$A$1:$K$71"}</definedName>
    <definedName name="indicadores2" localSheetId="1" hidden="1">{"'RIN-INTRANET'!$A$1:$K$71"}</definedName>
    <definedName name="indicadores2" hidden="1">{"'RIN-INTRANET'!$A$1:$K$71"}</definedName>
    <definedName name="indicadores2_1" localSheetId="0" hidden="1">{"'RIN-INTRANET'!$A$1:$K$71"}</definedName>
    <definedName name="indicadores2_1" localSheetId="1" hidden="1">{"'RIN-INTRANET'!$A$1:$K$71"}</definedName>
    <definedName name="indicadores2_1" hidden="1">{"'RIN-INTRANET'!$A$1:$K$71"}</definedName>
    <definedName name="indicadores2_1_1" localSheetId="0" hidden="1">{"'RIN-INTRANET'!$A$1:$K$71"}</definedName>
    <definedName name="indicadores2_1_1" localSheetId="1" hidden="1">{"'RIN-INTRANET'!$A$1:$K$71"}</definedName>
    <definedName name="indicadores2_1_1" hidden="1">{"'RIN-INTRANET'!$A$1:$K$71"}</definedName>
    <definedName name="indicadores2_1_2" localSheetId="0" hidden="1">{"'RIN-INTRANET'!$A$1:$K$71"}</definedName>
    <definedName name="indicadores2_1_2" localSheetId="1" hidden="1">{"'RIN-INTRANET'!$A$1:$K$71"}</definedName>
    <definedName name="indicadores2_1_2" hidden="1">{"'RIN-INTRANET'!$A$1:$K$71"}</definedName>
    <definedName name="indicadores2_1_3" localSheetId="0" hidden="1">{"'RIN-INTRANET'!$A$1:$K$71"}</definedName>
    <definedName name="indicadores2_1_3" localSheetId="1" hidden="1">{"'RIN-INTRANET'!$A$1:$K$71"}</definedName>
    <definedName name="indicadores2_1_3" hidden="1">{"'RIN-INTRANET'!$A$1:$K$71"}</definedName>
    <definedName name="indicadores2_1_4" localSheetId="0" hidden="1">{"'RIN-INTRANET'!$A$1:$K$71"}</definedName>
    <definedName name="indicadores2_1_4" localSheetId="1" hidden="1">{"'RIN-INTRANET'!$A$1:$K$71"}</definedName>
    <definedName name="indicadores2_1_4" hidden="1">{"'RIN-INTRANET'!$A$1:$K$71"}</definedName>
    <definedName name="indicadores2_2" localSheetId="0" hidden="1">{"'RIN-INTRANET'!$A$1:$K$71"}</definedName>
    <definedName name="indicadores2_2" localSheetId="1" hidden="1">{"'RIN-INTRANET'!$A$1:$K$71"}</definedName>
    <definedName name="indicadores2_2" hidden="1">{"'RIN-INTRANET'!$A$1:$K$71"}</definedName>
    <definedName name="indicadores2_3" localSheetId="0" hidden="1">{"'RIN-INTRANET'!$A$1:$K$71"}</definedName>
    <definedName name="indicadores2_3" localSheetId="1" hidden="1">{"'RIN-INTRANET'!$A$1:$K$71"}</definedName>
    <definedName name="indicadores2_3" hidden="1">{"'RIN-INTRANET'!$A$1:$K$71"}</definedName>
    <definedName name="indicadores2_4" localSheetId="0" hidden="1">{"'RIN-INTRANET'!$A$1:$K$71"}</definedName>
    <definedName name="indicadores2_4" localSheetId="1" hidden="1">{"'RIN-INTRANET'!$A$1:$K$71"}</definedName>
    <definedName name="indicadores2_4" hidden="1">{"'RIN-INTRANET'!$A$1:$K$71"}</definedName>
    <definedName name="Indicar_monto_en_unidades_sin_decimales" localSheetId="1">#REF!</definedName>
    <definedName name="Indicar_monto_en_unidades_sin_decimales">'[111]BCH08 ANUAL DÓLARES'!#REF!</definedName>
    <definedName name="indicator" localSheetId="1">#REF!</definedName>
    <definedName name="indicator">#REF!</definedName>
    <definedName name="INDICE" localSheetId="1">#REF!</definedName>
    <definedName name="INDICE">[7]Programa!#REF!</definedName>
    <definedName name="INDICEPRODUCCIO" localSheetId="0">#REF!</definedName>
    <definedName name="INDICEPRODUCCIO" localSheetId="1">#REF!</definedName>
    <definedName name="INDICEPRODUCCIO">#REF!</definedName>
    <definedName name="Indiz" localSheetId="1">#REF!</definedName>
    <definedName name="Indiz">[112]ZBEAC1!$A$2812:$O$2905</definedName>
    <definedName name="INE" localSheetId="0">#REF!</definedName>
    <definedName name="INE" localSheetId="1">#REF!</definedName>
    <definedName name="INE">#REF!</definedName>
    <definedName name="INECEL" localSheetId="0">#REF!</definedName>
    <definedName name="INECEL" localSheetId="1">#REF!</definedName>
    <definedName name="INECEL">#REF!</definedName>
    <definedName name="INF" localSheetId="1">#REF!</definedName>
    <definedName name="INF">[44]Base!$AS1</definedName>
    <definedName name="infcom" localSheetId="0">#REF!</definedName>
    <definedName name="infcom" localSheetId="1">#REF!</definedName>
    <definedName name="infcom">#REF!</definedName>
    <definedName name="INFE" localSheetId="0">[44]Base!#REF!</definedName>
    <definedName name="INFE" localSheetId="1">#REF!</definedName>
    <definedName name="INFE">[44]Base!#REF!</definedName>
    <definedName name="infest" localSheetId="0">#REF!</definedName>
    <definedName name="infest" localSheetId="1">#REF!</definedName>
    <definedName name="infest">#REF!</definedName>
    <definedName name="INFISC1" localSheetId="0">#REF!</definedName>
    <definedName name="INFISC1" localSheetId="1">#REF!</definedName>
    <definedName name="INFISC1">#REF!</definedName>
    <definedName name="INFISC2" localSheetId="0">#REF!</definedName>
    <definedName name="INFISC2" localSheetId="1">#REF!</definedName>
    <definedName name="INFISC2">#REF!</definedName>
    <definedName name="Inflation" localSheetId="0">#REF!</definedName>
    <definedName name="Inflation" localSheetId="1">#REF!</definedName>
    <definedName name="Inflation">#REF!</definedName>
    <definedName name="info" localSheetId="1">#REF!</definedName>
    <definedName name="info">#REF!</definedName>
    <definedName name="infobs" localSheetId="0">#REF!</definedName>
    <definedName name="infobs" localSheetId="1">#REF!</definedName>
    <definedName name="infobs">#REF!</definedName>
    <definedName name="infonotes" localSheetId="1">#REF!</definedName>
    <definedName name="infonotes">#REF!</definedName>
    <definedName name="INFOP" localSheetId="0">#REF!</definedName>
    <definedName name="INFOP" localSheetId="1">#REF!</definedName>
    <definedName name="INFOP">#REF!</definedName>
    <definedName name="INFOR_CORRE_ELE" localSheetId="0">#REF!</definedName>
    <definedName name="INFOR_CORRE_ELE" localSheetId="1">#REF!</definedName>
    <definedName name="INFOR_CORRE_ELE">#REF!</definedName>
    <definedName name="INGOES96" localSheetId="0">#REF!</definedName>
    <definedName name="INGOES96" localSheetId="1">#REF!</definedName>
    <definedName name="INGOES96">#REF!</definedName>
    <definedName name="INGRESOS" localSheetId="0">#REF!</definedName>
    <definedName name="INGRESOS" localSheetId="1">#REF!</definedName>
    <definedName name="INGRESOS">#REF!</definedName>
    <definedName name="INMN" localSheetId="0">#REF!</definedName>
    <definedName name="INMN" localSheetId="1">#REF!</definedName>
    <definedName name="INMN">#REF!</definedName>
    <definedName name="INPROJ" localSheetId="0">#REF!</definedName>
    <definedName name="INPROJ" localSheetId="1">#REF!</definedName>
    <definedName name="INPROJ">#REF!</definedName>
    <definedName name="INPUT_2" localSheetId="0">[46]Input!#REF!</definedName>
    <definedName name="INPUT_2" localSheetId="1">#REF!</definedName>
    <definedName name="INPUT_2">[46]Input!#REF!</definedName>
    <definedName name="INPUT_4" localSheetId="0">[46]Input!#REF!</definedName>
    <definedName name="INPUT_4" localSheetId="1">#REF!</definedName>
    <definedName name="INPUT_4">[46]Input!#REF!</definedName>
    <definedName name="Int" localSheetId="0">#REF!</definedName>
    <definedName name="Int" localSheetId="1">#REF!</definedName>
    <definedName name="Int">#REF!</definedName>
    <definedName name="inter" localSheetId="0" hidden="1">{"'para SB'!$A$1420:$F$1479"}</definedName>
    <definedName name="inter" localSheetId="1" hidden="1">{"'para SB'!$A$1420:$F$1479"}</definedName>
    <definedName name="inter" hidden="1">{"'para SB'!$A$1420:$F$1479"}</definedName>
    <definedName name="inter_1" localSheetId="0" hidden="1">{"'para SB'!$A$1420:$F$1479"}</definedName>
    <definedName name="inter_1" localSheetId="1" hidden="1">{"'para SB'!$A$1420:$F$1479"}</definedName>
    <definedName name="inter_1" hidden="1">{"'para SB'!$A$1420:$F$1479"}</definedName>
    <definedName name="inter_1_1" localSheetId="0" hidden="1">{"'para SB'!$A$1420:$F$1479"}</definedName>
    <definedName name="inter_1_1" localSheetId="1" hidden="1">{"'para SB'!$A$1420:$F$1479"}</definedName>
    <definedName name="inter_1_1" hidden="1">{"'para SB'!$A$1420:$F$1479"}</definedName>
    <definedName name="inter_1_1_1" localSheetId="0" hidden="1">{"'para SB'!$A$1420:$F$1479"}</definedName>
    <definedName name="inter_1_1_1" localSheetId="1" hidden="1">{"'para SB'!$A$1420:$F$1479"}</definedName>
    <definedName name="inter_1_1_1" hidden="1">{"'para SB'!$A$1420:$F$1479"}</definedName>
    <definedName name="inter_1_1_2" localSheetId="0" hidden="1">{"'para SB'!$A$1420:$F$1479"}</definedName>
    <definedName name="inter_1_1_2" localSheetId="1" hidden="1">{"'para SB'!$A$1420:$F$1479"}</definedName>
    <definedName name="inter_1_1_2" hidden="1">{"'para SB'!$A$1420:$F$1479"}</definedName>
    <definedName name="inter_1_1_3" localSheetId="0" hidden="1">{"'para SB'!$A$1420:$F$1479"}</definedName>
    <definedName name="inter_1_1_3" localSheetId="1" hidden="1">{"'para SB'!$A$1420:$F$1479"}</definedName>
    <definedName name="inter_1_1_3" hidden="1">{"'para SB'!$A$1420:$F$1479"}</definedName>
    <definedName name="inter_1_1_4" localSheetId="0" hidden="1">{"'para SB'!$A$1420:$F$1479"}</definedName>
    <definedName name="inter_1_1_4" localSheetId="1" hidden="1">{"'para SB'!$A$1420:$F$1479"}</definedName>
    <definedName name="inter_1_1_4" hidden="1">{"'para SB'!$A$1420:$F$1479"}</definedName>
    <definedName name="inter_1_2" localSheetId="0" hidden="1">{"'para SB'!$A$1420:$F$1479"}</definedName>
    <definedName name="inter_1_2" localSheetId="1" hidden="1">{"'para SB'!$A$1420:$F$1479"}</definedName>
    <definedName name="inter_1_2" hidden="1">{"'para SB'!$A$1420:$F$1479"}</definedName>
    <definedName name="inter_1_3" localSheetId="0" hidden="1">{"'para SB'!$A$1420:$F$1479"}</definedName>
    <definedName name="inter_1_3" localSheetId="1" hidden="1">{"'para SB'!$A$1420:$F$1479"}</definedName>
    <definedName name="inter_1_3" hidden="1">{"'para SB'!$A$1420:$F$1479"}</definedName>
    <definedName name="inter_1_4" localSheetId="0" hidden="1">{"'para SB'!$A$1420:$F$1479"}</definedName>
    <definedName name="inter_1_4" localSheetId="1" hidden="1">{"'para SB'!$A$1420:$F$1479"}</definedName>
    <definedName name="inter_1_4" hidden="1">{"'para SB'!$A$1420:$F$1479"}</definedName>
    <definedName name="inter_2" localSheetId="0" hidden="1">{"'para SB'!$A$1420:$F$1479"}</definedName>
    <definedName name="inter_2" localSheetId="1" hidden="1">{"'para SB'!$A$1420:$F$1479"}</definedName>
    <definedName name="inter_2" hidden="1">{"'para SB'!$A$1420:$F$1479"}</definedName>
    <definedName name="inter_2_1" localSheetId="0" hidden="1">{"'para SB'!$A$1420:$F$1479"}</definedName>
    <definedName name="inter_2_1" localSheetId="1" hidden="1">{"'para SB'!$A$1420:$F$1479"}</definedName>
    <definedName name="inter_2_1" hidden="1">{"'para SB'!$A$1420:$F$1479"}</definedName>
    <definedName name="inter_2_2" localSheetId="0" hidden="1">{"'para SB'!$A$1420:$F$1479"}</definedName>
    <definedName name="inter_2_2" localSheetId="1" hidden="1">{"'para SB'!$A$1420:$F$1479"}</definedName>
    <definedName name="inter_2_2" hidden="1">{"'para SB'!$A$1420:$F$1479"}</definedName>
    <definedName name="inter_2_3" localSheetId="0" hidden="1">{"'para SB'!$A$1420:$F$1479"}</definedName>
    <definedName name="inter_2_3" localSheetId="1" hidden="1">{"'para SB'!$A$1420:$F$1479"}</definedName>
    <definedName name="inter_2_3" hidden="1">{"'para SB'!$A$1420:$F$1479"}</definedName>
    <definedName name="inter_2_4" localSheetId="0" hidden="1">{"'para SB'!$A$1420:$F$1479"}</definedName>
    <definedName name="inter_2_4" localSheetId="1" hidden="1">{"'para SB'!$A$1420:$F$1479"}</definedName>
    <definedName name="inter_2_4" hidden="1">{"'para SB'!$A$1420:$F$1479"}</definedName>
    <definedName name="inter_3" localSheetId="0" hidden="1">{"'para SB'!$A$1420:$F$1479"}</definedName>
    <definedName name="inter_3" localSheetId="1" hidden="1">{"'para SB'!$A$1420:$F$1479"}</definedName>
    <definedName name="inter_3" hidden="1">{"'para SB'!$A$1420:$F$1479"}</definedName>
    <definedName name="inter_4" localSheetId="0" hidden="1">{"'para SB'!$A$1420:$F$1479"}</definedName>
    <definedName name="inter_4" localSheetId="1" hidden="1">{"'para SB'!$A$1420:$F$1479"}</definedName>
    <definedName name="inter_4" hidden="1">{"'para SB'!$A$1420:$F$1479"}</definedName>
    <definedName name="inter_5" localSheetId="0" hidden="1">{"'para SB'!$A$1420:$F$1479"}</definedName>
    <definedName name="inter_5" localSheetId="1" hidden="1">{"'para SB'!$A$1420:$F$1479"}</definedName>
    <definedName name="inter_5" hidden="1">{"'para SB'!$A$1420:$F$1479"}</definedName>
    <definedName name="INTEREST" localSheetId="1">#REF!</definedName>
    <definedName name="INTEREST">#REF!</definedName>
    <definedName name="Interest_IDA" localSheetId="0">#REF!</definedName>
    <definedName name="Interest_IDA" localSheetId="1">#REF!</definedName>
    <definedName name="Interest_IDA">#REF!</definedName>
    <definedName name="Interest_IDA1" localSheetId="1">#REF!</definedName>
    <definedName name="Interest_IDA1">#REF!</definedName>
    <definedName name="Interest_NC" localSheetId="0">#REF!</definedName>
    <definedName name="Interest_NC" localSheetId="1">#REF!</definedName>
    <definedName name="Interest_NC">#REF!</definedName>
    <definedName name="Interest_Rate" localSheetId="0">#REF!</definedName>
    <definedName name="Interest_Rate" localSheetId="1">#REF!</definedName>
    <definedName name="Interest_Rate">#REF!</definedName>
    <definedName name="InterestRate" localSheetId="0">#REF!</definedName>
    <definedName name="InterestRate" localSheetId="1">#REF!</definedName>
    <definedName name="InterestRate">#REF!</definedName>
    <definedName name="inthalf" localSheetId="1">#REF!</definedName>
    <definedName name="inthalf">[113]Sheet4!$C$58:$G$112</definedName>
    <definedName name="inversion" localSheetId="0" hidden="1">{"'para SB'!$A$1318:$F$1381"}</definedName>
    <definedName name="inversion" localSheetId="1" hidden="1">{"'para SB'!$A$1318:$F$1381"}</definedName>
    <definedName name="inversion" hidden="1">{"'para SB'!$A$1318:$F$1381"}</definedName>
    <definedName name="inversion_1" localSheetId="0" hidden="1">{"'para SB'!$A$1318:$F$1381"}</definedName>
    <definedName name="inversion_1" localSheetId="1" hidden="1">{"'para SB'!$A$1318:$F$1381"}</definedName>
    <definedName name="inversion_1" hidden="1">{"'para SB'!$A$1318:$F$1381"}</definedName>
    <definedName name="inversion_1_1" localSheetId="0" hidden="1">{"'para SB'!$A$1318:$F$1381"}</definedName>
    <definedName name="inversion_1_1" localSheetId="1" hidden="1">{"'para SB'!$A$1318:$F$1381"}</definedName>
    <definedName name="inversion_1_1" hidden="1">{"'para SB'!$A$1318:$F$1381"}</definedName>
    <definedName name="inversion_1_2" localSheetId="0" hidden="1">{"'para SB'!$A$1318:$F$1381"}</definedName>
    <definedName name="inversion_1_2" localSheetId="1" hidden="1">{"'para SB'!$A$1318:$F$1381"}</definedName>
    <definedName name="inversion_1_2" hidden="1">{"'para SB'!$A$1318:$F$1381"}</definedName>
    <definedName name="inversion_1_3" localSheetId="0" hidden="1">{"'para SB'!$A$1318:$F$1381"}</definedName>
    <definedName name="inversion_1_3" localSheetId="1" hidden="1">{"'para SB'!$A$1318:$F$1381"}</definedName>
    <definedName name="inversion_1_3" hidden="1">{"'para SB'!$A$1318:$F$1381"}</definedName>
    <definedName name="inversion_1_4" localSheetId="0" hidden="1">{"'para SB'!$A$1318:$F$1381"}</definedName>
    <definedName name="inversion_1_4" localSheetId="1" hidden="1">{"'para SB'!$A$1318:$F$1381"}</definedName>
    <definedName name="inversion_1_4" hidden="1">{"'para SB'!$A$1318:$F$1381"}</definedName>
    <definedName name="inversion_2" localSheetId="0" hidden="1">{"'para SB'!$A$1318:$F$1381"}</definedName>
    <definedName name="inversion_2" localSheetId="1" hidden="1">{"'para SB'!$A$1318:$F$1381"}</definedName>
    <definedName name="inversion_2" hidden="1">{"'para SB'!$A$1318:$F$1381"}</definedName>
    <definedName name="inversion_3" localSheetId="0" hidden="1">{"'para SB'!$A$1318:$F$1381"}</definedName>
    <definedName name="inversion_3" localSheetId="1" hidden="1">{"'para SB'!$A$1318:$F$1381"}</definedName>
    <definedName name="inversion_3" hidden="1">{"'para SB'!$A$1318:$F$1381"}</definedName>
    <definedName name="inversion_4" localSheetId="0" hidden="1">{"'para SB'!$A$1318:$F$1381"}</definedName>
    <definedName name="inversion_4" localSheetId="1" hidden="1">{"'para SB'!$A$1318:$F$1381"}</definedName>
    <definedName name="inversion_4" hidden="1">{"'para SB'!$A$1318:$F$1381"}</definedName>
    <definedName name="iouiuopo" localSheetId="0" hidden="1">{"Tab1",#N/A,FALSE,"P";"Tab2",#N/A,FALSE,"P"}</definedName>
    <definedName name="iouiuopo" localSheetId="1" hidden="1">{"Tab1",#N/A,FALSE,"P";"Tab2",#N/A,FALSE,"P"}</definedName>
    <definedName name="iouiuopo" hidden="1">{"Tab1",#N/A,FALSE,"P";"Tab2",#N/A,FALSE,"P"}</definedName>
    <definedName name="iouiuopo_1" localSheetId="0" hidden="1">{"Tab1",#N/A,FALSE,"P";"Tab2",#N/A,FALSE,"P"}</definedName>
    <definedName name="iouiuopo_1" localSheetId="1" hidden="1">{"Tab1",#N/A,FALSE,"P";"Tab2",#N/A,FALSE,"P"}</definedName>
    <definedName name="iouiuopo_1" hidden="1">{"Tab1",#N/A,FALSE,"P";"Tab2",#N/A,FALSE,"P"}</definedName>
    <definedName name="iouiuopo_1_1" localSheetId="0" hidden="1">{"Tab1",#N/A,FALSE,"P";"Tab2",#N/A,FALSE,"P"}</definedName>
    <definedName name="iouiuopo_1_1" localSheetId="1" hidden="1">{"Tab1",#N/A,FALSE,"P";"Tab2",#N/A,FALSE,"P"}</definedName>
    <definedName name="iouiuopo_1_1" hidden="1">{"Tab1",#N/A,FALSE,"P";"Tab2",#N/A,FALSE,"P"}</definedName>
    <definedName name="iouiuopo_1_2" localSheetId="0" hidden="1">{"Tab1",#N/A,FALSE,"P";"Tab2",#N/A,FALSE,"P"}</definedName>
    <definedName name="iouiuopo_1_2" localSheetId="1" hidden="1">{"Tab1",#N/A,FALSE,"P";"Tab2",#N/A,FALSE,"P"}</definedName>
    <definedName name="iouiuopo_1_2" hidden="1">{"Tab1",#N/A,FALSE,"P";"Tab2",#N/A,FALSE,"P"}</definedName>
    <definedName name="iouiuopo_1_3" localSheetId="0" hidden="1">{"Tab1",#N/A,FALSE,"P";"Tab2",#N/A,FALSE,"P"}</definedName>
    <definedName name="iouiuopo_1_3" localSheetId="1" hidden="1">{"Tab1",#N/A,FALSE,"P";"Tab2",#N/A,FALSE,"P"}</definedName>
    <definedName name="iouiuopo_1_3" hidden="1">{"Tab1",#N/A,FALSE,"P";"Tab2",#N/A,FALSE,"P"}</definedName>
    <definedName name="iouiuopo_1_4" localSheetId="0" hidden="1">{"Tab1",#N/A,FALSE,"P";"Tab2",#N/A,FALSE,"P"}</definedName>
    <definedName name="iouiuopo_1_4" localSheetId="1" hidden="1">{"Tab1",#N/A,FALSE,"P";"Tab2",#N/A,FALSE,"P"}</definedName>
    <definedName name="iouiuopo_1_4" hidden="1">{"Tab1",#N/A,FALSE,"P";"Tab2",#N/A,FALSE,"P"}</definedName>
    <definedName name="iouiuopo_2" localSheetId="0" hidden="1">{"Tab1",#N/A,FALSE,"P";"Tab2",#N/A,FALSE,"P"}</definedName>
    <definedName name="iouiuopo_2" localSheetId="1" hidden="1">{"Tab1",#N/A,FALSE,"P";"Tab2",#N/A,FALSE,"P"}</definedName>
    <definedName name="iouiuopo_2" hidden="1">{"Tab1",#N/A,FALSE,"P";"Tab2",#N/A,FALSE,"P"}</definedName>
    <definedName name="iouiuopo_3" localSheetId="0" hidden="1">{"Tab1",#N/A,FALSE,"P";"Tab2",#N/A,FALSE,"P"}</definedName>
    <definedName name="iouiuopo_3" localSheetId="1" hidden="1">{"Tab1",#N/A,FALSE,"P";"Tab2",#N/A,FALSE,"P"}</definedName>
    <definedName name="iouiuopo_3" hidden="1">{"Tab1",#N/A,FALSE,"P";"Tab2",#N/A,FALSE,"P"}</definedName>
    <definedName name="iouiuopo_4" localSheetId="0" hidden="1">{"Tab1",#N/A,FALSE,"P";"Tab2",#N/A,FALSE,"P"}</definedName>
    <definedName name="iouiuopo_4" localSheetId="1" hidden="1">{"Tab1",#N/A,FALSE,"P";"Tab2",#N/A,FALSE,"P"}</definedName>
    <definedName name="iouiuopo_4" hidden="1">{"Tab1",#N/A,FALSE,"P";"Tab2",#N/A,FALSE,"P"}</definedName>
    <definedName name="IPC" localSheetId="0">#REF!</definedName>
    <definedName name="IPC" localSheetId="1">#REF!</definedName>
    <definedName name="IPC">#REF!</definedName>
    <definedName name="ipc98j" localSheetId="0">[7]Programa!#REF!</definedName>
    <definedName name="ipc98j" localSheetId="1">#REF!</definedName>
    <definedName name="ipc98j">[7]Programa!#REF!</definedName>
    <definedName name="ipc98s" localSheetId="0">#REF!</definedName>
    <definedName name="ipc98s" localSheetId="1">#REF!</definedName>
    <definedName name="ipc98s">#REF!</definedName>
    <definedName name="ISD" localSheetId="1">#REF!</definedName>
    <definedName name="ISD">#REF!</definedName>
    <definedName name="IsDB">[65]CIRRs!$C$68</definedName>
    <definedName name="ishocked" localSheetId="1">#REF!</definedName>
    <definedName name="ishocked">#REF!</definedName>
    <definedName name="ishocked2" localSheetId="1">#REF!</definedName>
    <definedName name="ishocked2">#REF!</definedName>
    <definedName name="ISSS96" localSheetId="0">#REF!</definedName>
    <definedName name="ISSS96" localSheetId="1">#REF!</definedName>
    <definedName name="ISSS96">#REF!</definedName>
    <definedName name="ISTA96" localSheetId="0">#REF!</definedName>
    <definedName name="ISTA96" localSheetId="1">#REF!</definedName>
    <definedName name="ISTA96">#REF!</definedName>
    <definedName name="istasap" localSheetId="0">#REF!</definedName>
    <definedName name="istasap" localSheetId="1">#REF!</definedName>
    <definedName name="istasap">#REF!</definedName>
    <definedName name="istasasa" localSheetId="0">#REF!</definedName>
    <definedName name="istasasa" localSheetId="1">#REF!</definedName>
    <definedName name="istasasa">#REF!</definedName>
    <definedName name="istasasp" localSheetId="0">#REF!</definedName>
    <definedName name="istasasp" localSheetId="1">#REF!</definedName>
    <definedName name="istasasp">#REF!</definedName>
    <definedName name="istd" localSheetId="1">#REF!</definedName>
    <definedName name="istd">#REF!</definedName>
    <definedName name="ITL" localSheetId="1">#REF!</definedName>
    <definedName name="ITL">#REF!</definedName>
    <definedName name="ITM" localSheetId="1">#REF!</definedName>
    <definedName name="ITM">[44]Base!$AU1</definedName>
    <definedName name="ivh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0" hidden="1">{"'RIN-INTRANET'!$A$1:$K$71"}</definedName>
    <definedName name="J" localSheetId="1" hidden="1">{"'RIN-INTRANET'!$A$1:$K$71"}</definedName>
    <definedName name="J" hidden="1">{"'RIN-INTRANET'!$A$1:$K$71"}</definedName>
    <definedName name="J_1" localSheetId="0" hidden="1">{"'RIN-INTRANET'!$A$1:$K$71"}</definedName>
    <definedName name="J_1" localSheetId="1" hidden="1">{"'RIN-INTRANET'!$A$1:$K$71"}</definedName>
    <definedName name="J_1" hidden="1">{"'RIN-INTRANET'!$A$1:$K$71"}</definedName>
    <definedName name="J_1_1" localSheetId="0" hidden="1">{"'RIN-INTRANET'!$A$1:$K$71"}</definedName>
    <definedName name="J_1_1" localSheetId="1" hidden="1">{"'RIN-INTRANET'!$A$1:$K$71"}</definedName>
    <definedName name="J_1_1" hidden="1">{"'RIN-INTRANET'!$A$1:$K$71"}</definedName>
    <definedName name="J_1_1_1" localSheetId="0" hidden="1">{"'RIN-INTRANET'!$A$1:$K$71"}</definedName>
    <definedName name="J_1_1_1" localSheetId="1" hidden="1">{"'RIN-INTRANET'!$A$1:$K$71"}</definedName>
    <definedName name="J_1_1_1" hidden="1">{"'RIN-INTRANET'!$A$1:$K$71"}</definedName>
    <definedName name="J_1_1_2" localSheetId="0" hidden="1">{"'RIN-INTRANET'!$A$1:$K$71"}</definedName>
    <definedName name="J_1_1_2" localSheetId="1" hidden="1">{"'RIN-INTRANET'!$A$1:$K$71"}</definedName>
    <definedName name="J_1_1_2" hidden="1">{"'RIN-INTRANET'!$A$1:$K$71"}</definedName>
    <definedName name="J_1_1_3" localSheetId="0" hidden="1">{"'RIN-INTRANET'!$A$1:$K$71"}</definedName>
    <definedName name="J_1_1_3" localSheetId="1" hidden="1">{"'RIN-INTRANET'!$A$1:$K$71"}</definedName>
    <definedName name="J_1_1_3" hidden="1">{"'RIN-INTRANET'!$A$1:$K$71"}</definedName>
    <definedName name="J_1_1_4" localSheetId="0" hidden="1">{"'RIN-INTRANET'!$A$1:$K$71"}</definedName>
    <definedName name="J_1_1_4" localSheetId="1" hidden="1">{"'RIN-INTRANET'!$A$1:$K$71"}</definedName>
    <definedName name="J_1_1_4" hidden="1">{"'RIN-INTRANET'!$A$1:$K$71"}</definedName>
    <definedName name="J_1_2" localSheetId="0" hidden="1">{"'RIN-INTRANET'!$A$1:$K$71"}</definedName>
    <definedName name="J_1_2" localSheetId="1" hidden="1">{"'RIN-INTRANET'!$A$1:$K$71"}</definedName>
    <definedName name="J_1_2" hidden="1">{"'RIN-INTRANET'!$A$1:$K$71"}</definedName>
    <definedName name="J_1_2_1" localSheetId="0" hidden="1">{"'RIN-INTRANET'!$A$1:$K$71"}</definedName>
    <definedName name="J_1_2_1" localSheetId="1" hidden="1">{"'RIN-INTRANET'!$A$1:$K$71"}</definedName>
    <definedName name="J_1_2_1" hidden="1">{"'RIN-INTRANET'!$A$1:$K$71"}</definedName>
    <definedName name="J_1_2_2" localSheetId="0" hidden="1">{"'RIN-INTRANET'!$A$1:$K$71"}</definedName>
    <definedName name="J_1_2_2" localSheetId="1" hidden="1">{"'RIN-INTRANET'!$A$1:$K$71"}</definedName>
    <definedName name="J_1_2_2" hidden="1">{"'RIN-INTRANET'!$A$1:$K$71"}</definedName>
    <definedName name="J_1_2_3" localSheetId="0" hidden="1">{"'RIN-INTRANET'!$A$1:$K$71"}</definedName>
    <definedName name="J_1_2_3" localSheetId="1" hidden="1">{"'RIN-INTRANET'!$A$1:$K$71"}</definedName>
    <definedName name="J_1_2_3" hidden="1">{"'RIN-INTRANET'!$A$1:$K$71"}</definedName>
    <definedName name="J_1_3" localSheetId="0" hidden="1">{"'RIN-INTRANET'!$A$1:$K$71"}</definedName>
    <definedName name="J_1_3" localSheetId="1" hidden="1">{"'RIN-INTRANET'!$A$1:$K$71"}</definedName>
    <definedName name="J_1_3" hidden="1">{"'RIN-INTRANET'!$A$1:$K$71"}</definedName>
    <definedName name="J_1_4" localSheetId="0" hidden="1">{"'RIN-INTRANET'!$A$1:$K$71"}</definedName>
    <definedName name="J_1_4" localSheetId="1" hidden="1">{"'RIN-INTRANET'!$A$1:$K$71"}</definedName>
    <definedName name="J_1_4" hidden="1">{"'RIN-INTRANET'!$A$1:$K$71"}</definedName>
    <definedName name="J_1_5" localSheetId="0" hidden="1">{"'RIN-INTRANET'!$A$1:$K$71"}</definedName>
    <definedName name="J_1_5" localSheetId="1" hidden="1">{"'RIN-INTRANET'!$A$1:$K$71"}</definedName>
    <definedName name="J_1_5" hidden="1">{"'RIN-INTRANET'!$A$1:$K$71"}</definedName>
    <definedName name="J_2" localSheetId="0" hidden="1">{"'RIN-INTRANET'!$A$1:$K$71"}</definedName>
    <definedName name="J_2" localSheetId="1" hidden="1">{"'RIN-INTRANET'!$A$1:$K$71"}</definedName>
    <definedName name="J_2" hidden="1">{"'RIN-INTRANET'!$A$1:$K$71"}</definedName>
    <definedName name="J_2_1" localSheetId="0" hidden="1">{"'RIN-INTRANET'!$A$1:$K$71"}</definedName>
    <definedName name="J_2_1" localSheetId="1" hidden="1">{"'RIN-INTRANET'!$A$1:$K$71"}</definedName>
    <definedName name="J_2_1" hidden="1">{"'RIN-INTRANET'!$A$1:$K$71"}</definedName>
    <definedName name="J_2_2" localSheetId="0" hidden="1">{"'RIN-INTRANET'!$A$1:$K$71"}</definedName>
    <definedName name="J_2_2" localSheetId="1" hidden="1">{"'RIN-INTRANET'!$A$1:$K$71"}</definedName>
    <definedName name="J_2_2" hidden="1">{"'RIN-INTRANET'!$A$1:$K$71"}</definedName>
    <definedName name="J_2_3" localSheetId="0" hidden="1">{"'RIN-INTRANET'!$A$1:$K$71"}</definedName>
    <definedName name="J_2_3" localSheetId="1" hidden="1">{"'RIN-INTRANET'!$A$1:$K$71"}</definedName>
    <definedName name="J_2_3" hidden="1">{"'RIN-INTRANET'!$A$1:$K$71"}</definedName>
    <definedName name="J_2_4" localSheetId="0" hidden="1">{"'RIN-INTRANET'!$A$1:$K$71"}</definedName>
    <definedName name="J_2_4" localSheetId="1" hidden="1">{"'RIN-INTRANET'!$A$1:$K$71"}</definedName>
    <definedName name="J_2_4" hidden="1">{"'RIN-INTRANET'!$A$1:$K$71"}</definedName>
    <definedName name="J_3" localSheetId="0" hidden="1">{"'RIN-INTRANET'!$A$1:$K$71"}</definedName>
    <definedName name="J_3" localSheetId="1" hidden="1">{"'RIN-INTRANET'!$A$1:$K$71"}</definedName>
    <definedName name="J_3" hidden="1">{"'RIN-INTRANET'!$A$1:$K$71"}</definedName>
    <definedName name="J_4" localSheetId="0" hidden="1">{"'RIN-INTRANET'!$A$1:$K$71"}</definedName>
    <definedName name="J_4" localSheetId="1" hidden="1">{"'RIN-INTRANET'!$A$1:$K$71"}</definedName>
    <definedName name="J_4" hidden="1">{"'RIN-INTRANET'!$A$1:$K$71"}</definedName>
    <definedName name="J_5" localSheetId="0" hidden="1">{"'RIN-INTRANET'!$A$1:$K$71"}</definedName>
    <definedName name="J_5" localSheetId="1" hidden="1">{"'RIN-INTRANET'!$A$1:$K$71"}</definedName>
    <definedName name="J_5" hidden="1">{"'RIN-INTRANET'!$A$1:$K$71"}</definedName>
    <definedName name="jadjksdsk" localSheetId="1">#REF!</definedName>
    <definedName name="jadjksdsk">#REF!</definedName>
    <definedName name="jan" localSheetId="0" hidden="1">{#N/A,#N/A,FALSE,"CB";#N/A,#N/A,FALSE,"CMB";#N/A,#N/A,FALSE,"NBFI"}</definedName>
    <definedName name="jan" localSheetId="1" hidden="1">{#N/A,#N/A,FALSE,"CB";#N/A,#N/A,FALSE,"CMB";#N/A,#N/A,FALSE,"NBFI"}</definedName>
    <definedName name="jan" hidden="1">{#N/A,#N/A,FALSE,"CB";#N/A,#N/A,FALSE,"CMB";#N/A,#N/A,FALSE,"NBFI"}</definedName>
    <definedName name="Janet" localSheetId="1" hidden="1">#REF!</definedName>
    <definedName name="Janet" hidden="1">'[108]SNF Córd'!$A$18:$A$19</definedName>
    <definedName name="jdfhgghg" localSheetId="0" hidden="1">{"Riqfin97",#N/A,FALSE,"Tran";"Riqfinpro",#N/A,FALSE,"Tran"}</definedName>
    <definedName name="jdfhgghg" localSheetId="1" hidden="1">{"Riqfin97",#N/A,FALSE,"Tran";"Riqfinpro",#N/A,FALSE,"Tran"}</definedName>
    <definedName name="jdfhgghg" hidden="1">{"Riqfin97",#N/A,FALSE,"Tran";"Riqfinpro",#N/A,FALSE,"Tran"}</definedName>
    <definedName name="jdfhgghg_1" localSheetId="0" hidden="1">{"Riqfin97",#N/A,FALSE,"Tran";"Riqfinpro",#N/A,FALSE,"Tran"}</definedName>
    <definedName name="jdfhgghg_1" localSheetId="1" hidden="1">{"Riqfin97",#N/A,FALSE,"Tran";"Riqfinpro",#N/A,FALSE,"Tran"}</definedName>
    <definedName name="jdfhgghg_1" hidden="1">{"Riqfin97",#N/A,FALSE,"Tran";"Riqfinpro",#N/A,FALSE,"Tran"}</definedName>
    <definedName name="jdfhgghg_1_1" localSheetId="0" hidden="1">{"Riqfin97",#N/A,FALSE,"Tran";"Riqfinpro",#N/A,FALSE,"Tran"}</definedName>
    <definedName name="jdfhgghg_1_1" localSheetId="1" hidden="1">{"Riqfin97",#N/A,FALSE,"Tran";"Riqfinpro",#N/A,FALSE,"Tran"}</definedName>
    <definedName name="jdfhgghg_1_1" hidden="1">{"Riqfin97",#N/A,FALSE,"Tran";"Riqfinpro",#N/A,FALSE,"Tran"}</definedName>
    <definedName name="jdfhgghg_1_2" localSheetId="0" hidden="1">{"Riqfin97",#N/A,FALSE,"Tran";"Riqfinpro",#N/A,FALSE,"Tran"}</definedName>
    <definedName name="jdfhgghg_1_2" localSheetId="1" hidden="1">{"Riqfin97",#N/A,FALSE,"Tran";"Riqfinpro",#N/A,FALSE,"Tran"}</definedName>
    <definedName name="jdfhgghg_1_2" hidden="1">{"Riqfin97",#N/A,FALSE,"Tran";"Riqfinpro",#N/A,FALSE,"Tran"}</definedName>
    <definedName name="jdfhgghg_1_3" localSheetId="0" hidden="1">{"Riqfin97",#N/A,FALSE,"Tran";"Riqfinpro",#N/A,FALSE,"Tran"}</definedName>
    <definedName name="jdfhgghg_1_3" localSheetId="1" hidden="1">{"Riqfin97",#N/A,FALSE,"Tran";"Riqfinpro",#N/A,FALSE,"Tran"}</definedName>
    <definedName name="jdfhgghg_1_3" hidden="1">{"Riqfin97",#N/A,FALSE,"Tran";"Riqfinpro",#N/A,FALSE,"Tran"}</definedName>
    <definedName name="jdfhgghg_1_4" localSheetId="0" hidden="1">{"Riqfin97",#N/A,FALSE,"Tran";"Riqfinpro",#N/A,FALSE,"Tran"}</definedName>
    <definedName name="jdfhgghg_1_4" localSheetId="1" hidden="1">{"Riqfin97",#N/A,FALSE,"Tran";"Riqfinpro",#N/A,FALSE,"Tran"}</definedName>
    <definedName name="jdfhgghg_1_4" hidden="1">{"Riqfin97",#N/A,FALSE,"Tran";"Riqfinpro",#N/A,FALSE,"Tran"}</definedName>
    <definedName name="jdfhgghg_2" localSheetId="0" hidden="1">{"Riqfin97",#N/A,FALSE,"Tran";"Riqfinpro",#N/A,FALSE,"Tran"}</definedName>
    <definedName name="jdfhgghg_2" localSheetId="1" hidden="1">{"Riqfin97",#N/A,FALSE,"Tran";"Riqfinpro",#N/A,FALSE,"Tran"}</definedName>
    <definedName name="jdfhgghg_2" hidden="1">{"Riqfin97",#N/A,FALSE,"Tran";"Riqfinpro",#N/A,FALSE,"Tran"}</definedName>
    <definedName name="jdfhgghg_3" localSheetId="0" hidden="1">{"Riqfin97",#N/A,FALSE,"Tran";"Riqfinpro",#N/A,FALSE,"Tran"}</definedName>
    <definedName name="jdfhgghg_3" localSheetId="1" hidden="1">{"Riqfin97",#N/A,FALSE,"Tran";"Riqfinpro",#N/A,FALSE,"Tran"}</definedName>
    <definedName name="jdfhgghg_3" hidden="1">{"Riqfin97",#N/A,FALSE,"Tran";"Riqfinpro",#N/A,FALSE,"Tran"}</definedName>
    <definedName name="jdfhgghg_4" localSheetId="0" hidden="1">{"Riqfin97",#N/A,FALSE,"Tran";"Riqfinpro",#N/A,FALSE,"Tran"}</definedName>
    <definedName name="jdfhgghg_4" localSheetId="1" hidden="1">{"Riqfin97",#N/A,FALSE,"Tran";"Riqfinpro",#N/A,FALSE,"Tran"}</definedName>
    <definedName name="jdfhgghg_4" hidden="1">{"Riqfin97",#N/A,FALSE,"Tran";"Riqfinpro",#N/A,FALSE,"Tran"}</definedName>
    <definedName name="jdfjdfk" localSheetId="0" hidden="1">{"'RIN-INTRANET'!$A$1:$K$71"}</definedName>
    <definedName name="jdfjdfk" localSheetId="1" hidden="1">{"'RIN-INTRANET'!$A$1:$K$71"}</definedName>
    <definedName name="jdfjdfk" hidden="1">{"'RIN-INTRANET'!$A$1:$K$71"}</definedName>
    <definedName name="jdfjdfk_1" localSheetId="0" hidden="1">{"'RIN-INTRANET'!$A$1:$K$71"}</definedName>
    <definedName name="jdfjdfk_1" localSheetId="1" hidden="1">{"'RIN-INTRANET'!$A$1:$K$71"}</definedName>
    <definedName name="jdfjdfk_1" hidden="1">{"'RIN-INTRANET'!$A$1:$K$71"}</definedName>
    <definedName name="jdfjdfk_1_1" localSheetId="0" hidden="1">{"'RIN-INTRANET'!$A$1:$K$71"}</definedName>
    <definedName name="jdfjdfk_1_1" localSheetId="1" hidden="1">{"'RIN-INTRANET'!$A$1:$K$71"}</definedName>
    <definedName name="jdfjdfk_1_1" hidden="1">{"'RIN-INTRANET'!$A$1:$K$71"}</definedName>
    <definedName name="jdfjdfk_1_1_1" localSheetId="0" hidden="1">{"'RIN-INTRANET'!$A$1:$K$71"}</definedName>
    <definedName name="jdfjdfk_1_1_1" localSheetId="1" hidden="1">{"'RIN-INTRANET'!$A$1:$K$71"}</definedName>
    <definedName name="jdfjdfk_1_1_1" hidden="1">{"'RIN-INTRANET'!$A$1:$K$71"}</definedName>
    <definedName name="jdfjdfk_1_1_2" localSheetId="0" hidden="1">{"'RIN-INTRANET'!$A$1:$K$71"}</definedName>
    <definedName name="jdfjdfk_1_1_2" localSheetId="1" hidden="1">{"'RIN-INTRANET'!$A$1:$K$71"}</definedName>
    <definedName name="jdfjdfk_1_1_2" hidden="1">{"'RIN-INTRANET'!$A$1:$K$71"}</definedName>
    <definedName name="jdfjdfk_1_1_3" localSheetId="0" hidden="1">{"'RIN-INTRANET'!$A$1:$K$71"}</definedName>
    <definedName name="jdfjdfk_1_1_3" localSheetId="1" hidden="1">{"'RIN-INTRANET'!$A$1:$K$71"}</definedName>
    <definedName name="jdfjdfk_1_1_3" hidden="1">{"'RIN-INTRANET'!$A$1:$K$71"}</definedName>
    <definedName name="jdfjdfk_1_1_4" localSheetId="0" hidden="1">{"'RIN-INTRANET'!$A$1:$K$71"}</definedName>
    <definedName name="jdfjdfk_1_1_4" localSheetId="1" hidden="1">{"'RIN-INTRANET'!$A$1:$K$71"}</definedName>
    <definedName name="jdfjdfk_1_1_4" hidden="1">{"'RIN-INTRANET'!$A$1:$K$71"}</definedName>
    <definedName name="jdfjdfk_1_2" localSheetId="0" hidden="1">{"'RIN-INTRANET'!$A$1:$K$71"}</definedName>
    <definedName name="jdfjdfk_1_2" localSheetId="1" hidden="1">{"'RIN-INTRANET'!$A$1:$K$71"}</definedName>
    <definedName name="jdfjdfk_1_2" hidden="1">{"'RIN-INTRANET'!$A$1:$K$71"}</definedName>
    <definedName name="jdfjdfk_1_2_1" localSheetId="0" hidden="1">{"'RIN-INTRANET'!$A$1:$K$71"}</definedName>
    <definedName name="jdfjdfk_1_2_1" localSheetId="1" hidden="1">{"'RIN-INTRANET'!$A$1:$K$71"}</definedName>
    <definedName name="jdfjdfk_1_2_1" hidden="1">{"'RIN-INTRANET'!$A$1:$K$71"}</definedName>
    <definedName name="jdfjdfk_1_2_2" localSheetId="0" hidden="1">{"'RIN-INTRANET'!$A$1:$K$71"}</definedName>
    <definedName name="jdfjdfk_1_2_2" localSheetId="1" hidden="1">{"'RIN-INTRANET'!$A$1:$K$71"}</definedName>
    <definedName name="jdfjdfk_1_2_2" hidden="1">{"'RIN-INTRANET'!$A$1:$K$71"}</definedName>
    <definedName name="jdfjdfk_1_2_3" localSheetId="0" hidden="1">{"'RIN-INTRANET'!$A$1:$K$71"}</definedName>
    <definedName name="jdfjdfk_1_2_3" localSheetId="1" hidden="1">{"'RIN-INTRANET'!$A$1:$K$71"}</definedName>
    <definedName name="jdfjdfk_1_2_3" hidden="1">{"'RIN-INTRANET'!$A$1:$K$71"}</definedName>
    <definedName name="jdfjdfk_1_3" localSheetId="0" hidden="1">{"'RIN-INTRANET'!$A$1:$K$71"}</definedName>
    <definedName name="jdfjdfk_1_3" localSheetId="1" hidden="1">{"'RIN-INTRANET'!$A$1:$K$71"}</definedName>
    <definedName name="jdfjdfk_1_3" hidden="1">{"'RIN-INTRANET'!$A$1:$K$71"}</definedName>
    <definedName name="jdfjdfk_1_4" localSheetId="0" hidden="1">{"'RIN-INTRANET'!$A$1:$K$71"}</definedName>
    <definedName name="jdfjdfk_1_4" localSheetId="1" hidden="1">{"'RIN-INTRANET'!$A$1:$K$71"}</definedName>
    <definedName name="jdfjdfk_1_4" hidden="1">{"'RIN-INTRANET'!$A$1:$K$71"}</definedName>
    <definedName name="jdfjdfk_1_5" localSheetId="0" hidden="1">{"'RIN-INTRANET'!$A$1:$K$71"}</definedName>
    <definedName name="jdfjdfk_1_5" localSheetId="1" hidden="1">{"'RIN-INTRANET'!$A$1:$K$71"}</definedName>
    <definedName name="jdfjdfk_1_5" hidden="1">{"'RIN-INTRANET'!$A$1:$K$71"}</definedName>
    <definedName name="jdfjdfk_2" localSheetId="0" hidden="1">{"'RIN-INTRANET'!$A$1:$K$71"}</definedName>
    <definedName name="jdfjdfk_2" localSheetId="1" hidden="1">{"'RIN-INTRANET'!$A$1:$K$71"}</definedName>
    <definedName name="jdfjdfk_2" hidden="1">{"'RIN-INTRANET'!$A$1:$K$71"}</definedName>
    <definedName name="jdfjdfk_2_1" localSheetId="0" hidden="1">{"'RIN-INTRANET'!$A$1:$K$71"}</definedName>
    <definedName name="jdfjdfk_2_1" localSheetId="1" hidden="1">{"'RIN-INTRANET'!$A$1:$K$71"}</definedName>
    <definedName name="jdfjdfk_2_1" hidden="1">{"'RIN-INTRANET'!$A$1:$K$71"}</definedName>
    <definedName name="jdfjdfk_2_2" localSheetId="0" hidden="1">{"'RIN-INTRANET'!$A$1:$K$71"}</definedName>
    <definedName name="jdfjdfk_2_2" localSheetId="1" hidden="1">{"'RIN-INTRANET'!$A$1:$K$71"}</definedName>
    <definedName name="jdfjdfk_2_2" hidden="1">{"'RIN-INTRANET'!$A$1:$K$71"}</definedName>
    <definedName name="jdfjdfk_2_3" localSheetId="0" hidden="1">{"'RIN-INTRANET'!$A$1:$K$71"}</definedName>
    <definedName name="jdfjdfk_2_3" localSheetId="1" hidden="1">{"'RIN-INTRANET'!$A$1:$K$71"}</definedName>
    <definedName name="jdfjdfk_2_3" hidden="1">{"'RIN-INTRANET'!$A$1:$K$71"}</definedName>
    <definedName name="jdfjdfk_2_4" localSheetId="0" hidden="1">{"'RIN-INTRANET'!$A$1:$K$71"}</definedName>
    <definedName name="jdfjdfk_2_4" localSheetId="1" hidden="1">{"'RIN-INTRANET'!$A$1:$K$71"}</definedName>
    <definedName name="jdfjdfk_2_4" hidden="1">{"'RIN-INTRANET'!$A$1:$K$71"}</definedName>
    <definedName name="jdfjdfk_3" localSheetId="0" hidden="1">{"'RIN-INTRANET'!$A$1:$K$71"}</definedName>
    <definedName name="jdfjdfk_3" localSheetId="1" hidden="1">{"'RIN-INTRANET'!$A$1:$K$71"}</definedName>
    <definedName name="jdfjdfk_3" hidden="1">{"'RIN-INTRANET'!$A$1:$K$71"}</definedName>
    <definedName name="jdfjdfk_4" localSheetId="0" hidden="1">{"'RIN-INTRANET'!$A$1:$K$71"}</definedName>
    <definedName name="jdfjdfk_4" localSheetId="1" hidden="1">{"'RIN-INTRANET'!$A$1:$K$71"}</definedName>
    <definedName name="jdfjdfk_4" hidden="1">{"'RIN-INTRANET'!$A$1:$K$71"}</definedName>
    <definedName name="jdfjdfk_5" localSheetId="0" hidden="1">{"'RIN-INTRANET'!$A$1:$K$71"}</definedName>
    <definedName name="jdfjdfk_5" localSheetId="1" hidden="1">{"'RIN-INTRANET'!$A$1:$K$71"}</definedName>
    <definedName name="jdfjdfk_5" hidden="1">{"'RIN-INTRANET'!$A$1:$K$71"}</definedName>
    <definedName name="jdjdjajlsjasdhjadfklaf" localSheetId="1">#REF!</definedName>
    <definedName name="jdjdjajlsjasdhjadfklaf">#REF!</definedName>
    <definedName name="jff" localSheetId="1">#REF!</definedName>
    <definedName name="jff">'[54]Prog-Ejec'!$G$128</definedName>
    <definedName name="JFKLDSAFJ">#N/A</definedName>
    <definedName name="jhdzjbjdzbfjd" localSheetId="0" hidden="1">{"'RIN-INTRANET'!$A$1:$K$71"}</definedName>
    <definedName name="jhdzjbjdzbfjd" localSheetId="1" hidden="1">{"'RIN-INTRANET'!$A$1:$K$71"}</definedName>
    <definedName name="jhdzjbjdzbfjd" hidden="1">{"'RIN-INTRANET'!$A$1:$K$71"}</definedName>
    <definedName name="jhdzjbjdzbfjd_1" localSheetId="0" hidden="1">{"'RIN-INTRANET'!$A$1:$K$71"}</definedName>
    <definedName name="jhdzjbjdzbfjd_1" localSheetId="1" hidden="1">{"'RIN-INTRANET'!$A$1:$K$71"}</definedName>
    <definedName name="jhdzjbjdzbfjd_1" hidden="1">{"'RIN-INTRANET'!$A$1:$K$71"}</definedName>
    <definedName name="jhdzjbjdzbfjd_1_1" localSheetId="0" hidden="1">{"'RIN-INTRANET'!$A$1:$K$71"}</definedName>
    <definedName name="jhdzjbjdzbfjd_1_1" localSheetId="1" hidden="1">{"'RIN-INTRANET'!$A$1:$K$71"}</definedName>
    <definedName name="jhdzjbjdzbfjd_1_1" hidden="1">{"'RIN-INTRANET'!$A$1:$K$71"}</definedName>
    <definedName name="jhdzjbjdzbfjd_1_1_1" localSheetId="0" hidden="1">{"'RIN-INTRANET'!$A$1:$K$71"}</definedName>
    <definedName name="jhdzjbjdzbfjd_1_1_1" localSheetId="1" hidden="1">{"'RIN-INTRANET'!$A$1:$K$71"}</definedName>
    <definedName name="jhdzjbjdzbfjd_1_1_1" hidden="1">{"'RIN-INTRANET'!$A$1:$K$71"}</definedName>
    <definedName name="jhdzjbjdzbfjd_1_1_2" localSheetId="0" hidden="1">{"'RIN-INTRANET'!$A$1:$K$71"}</definedName>
    <definedName name="jhdzjbjdzbfjd_1_1_2" localSheetId="1" hidden="1">{"'RIN-INTRANET'!$A$1:$K$71"}</definedName>
    <definedName name="jhdzjbjdzbfjd_1_1_2" hidden="1">{"'RIN-INTRANET'!$A$1:$K$71"}</definedName>
    <definedName name="jhdzjbjdzbfjd_1_1_3" localSheetId="0" hidden="1">{"'RIN-INTRANET'!$A$1:$K$71"}</definedName>
    <definedName name="jhdzjbjdzbfjd_1_1_3" localSheetId="1" hidden="1">{"'RIN-INTRANET'!$A$1:$K$71"}</definedName>
    <definedName name="jhdzjbjdzbfjd_1_1_3" hidden="1">{"'RIN-INTRANET'!$A$1:$K$71"}</definedName>
    <definedName name="jhdzjbjdzbfjd_1_1_4" localSheetId="0" hidden="1">{"'RIN-INTRANET'!$A$1:$K$71"}</definedName>
    <definedName name="jhdzjbjdzbfjd_1_1_4" localSheetId="1" hidden="1">{"'RIN-INTRANET'!$A$1:$K$71"}</definedName>
    <definedName name="jhdzjbjdzbfjd_1_1_4" hidden="1">{"'RIN-INTRANET'!$A$1:$K$71"}</definedName>
    <definedName name="jhdzjbjdzbfjd_1_2" localSheetId="0" hidden="1">{"'RIN-INTRANET'!$A$1:$K$71"}</definedName>
    <definedName name="jhdzjbjdzbfjd_1_2" localSheetId="1" hidden="1">{"'RIN-INTRANET'!$A$1:$K$71"}</definedName>
    <definedName name="jhdzjbjdzbfjd_1_2" hidden="1">{"'RIN-INTRANET'!$A$1:$K$71"}</definedName>
    <definedName name="jhdzjbjdzbfjd_1_2_1" localSheetId="0" hidden="1">{"'RIN-INTRANET'!$A$1:$K$71"}</definedName>
    <definedName name="jhdzjbjdzbfjd_1_2_1" localSheetId="1" hidden="1">{"'RIN-INTRANET'!$A$1:$K$71"}</definedName>
    <definedName name="jhdzjbjdzbfjd_1_2_1" hidden="1">{"'RIN-INTRANET'!$A$1:$K$71"}</definedName>
    <definedName name="jhdzjbjdzbfjd_1_2_2" localSheetId="0" hidden="1">{"'RIN-INTRANET'!$A$1:$K$71"}</definedName>
    <definedName name="jhdzjbjdzbfjd_1_2_2" localSheetId="1" hidden="1">{"'RIN-INTRANET'!$A$1:$K$71"}</definedName>
    <definedName name="jhdzjbjdzbfjd_1_2_2" hidden="1">{"'RIN-INTRANET'!$A$1:$K$71"}</definedName>
    <definedName name="jhdzjbjdzbfjd_1_2_3" localSheetId="0" hidden="1">{"'RIN-INTRANET'!$A$1:$K$71"}</definedName>
    <definedName name="jhdzjbjdzbfjd_1_2_3" localSheetId="1" hidden="1">{"'RIN-INTRANET'!$A$1:$K$71"}</definedName>
    <definedName name="jhdzjbjdzbfjd_1_2_3" hidden="1">{"'RIN-INTRANET'!$A$1:$K$71"}</definedName>
    <definedName name="jhdzjbjdzbfjd_1_3" localSheetId="0" hidden="1">{"'RIN-INTRANET'!$A$1:$K$71"}</definedName>
    <definedName name="jhdzjbjdzbfjd_1_3" localSheetId="1" hidden="1">{"'RIN-INTRANET'!$A$1:$K$71"}</definedName>
    <definedName name="jhdzjbjdzbfjd_1_3" hidden="1">{"'RIN-INTRANET'!$A$1:$K$71"}</definedName>
    <definedName name="jhdzjbjdzbfjd_1_4" localSheetId="0" hidden="1">{"'RIN-INTRANET'!$A$1:$K$71"}</definedName>
    <definedName name="jhdzjbjdzbfjd_1_4" localSheetId="1" hidden="1">{"'RIN-INTRANET'!$A$1:$K$71"}</definedName>
    <definedName name="jhdzjbjdzbfjd_1_4" hidden="1">{"'RIN-INTRANET'!$A$1:$K$71"}</definedName>
    <definedName name="jhdzjbjdzbfjd_1_5" localSheetId="0" hidden="1">{"'RIN-INTRANET'!$A$1:$K$71"}</definedName>
    <definedName name="jhdzjbjdzbfjd_1_5" localSheetId="1" hidden="1">{"'RIN-INTRANET'!$A$1:$K$71"}</definedName>
    <definedName name="jhdzjbjdzbfjd_1_5" hidden="1">{"'RIN-INTRANET'!$A$1:$K$71"}</definedName>
    <definedName name="jhdzjbjdzbfjd_2" localSheetId="0" hidden="1">{"'RIN-INTRANET'!$A$1:$K$71"}</definedName>
    <definedName name="jhdzjbjdzbfjd_2" localSheetId="1" hidden="1">{"'RIN-INTRANET'!$A$1:$K$71"}</definedName>
    <definedName name="jhdzjbjdzbfjd_2" hidden="1">{"'RIN-INTRANET'!$A$1:$K$71"}</definedName>
    <definedName name="jhdzjbjdzbfjd_2_1" localSheetId="0" hidden="1">{"'RIN-INTRANET'!$A$1:$K$71"}</definedName>
    <definedName name="jhdzjbjdzbfjd_2_1" localSheetId="1" hidden="1">{"'RIN-INTRANET'!$A$1:$K$71"}</definedName>
    <definedName name="jhdzjbjdzbfjd_2_1" hidden="1">{"'RIN-INTRANET'!$A$1:$K$71"}</definedName>
    <definedName name="jhdzjbjdzbfjd_2_2" localSheetId="0" hidden="1">{"'RIN-INTRANET'!$A$1:$K$71"}</definedName>
    <definedName name="jhdzjbjdzbfjd_2_2" localSheetId="1" hidden="1">{"'RIN-INTRANET'!$A$1:$K$71"}</definedName>
    <definedName name="jhdzjbjdzbfjd_2_2" hidden="1">{"'RIN-INTRANET'!$A$1:$K$71"}</definedName>
    <definedName name="jhdzjbjdzbfjd_2_3" localSheetId="0" hidden="1">{"'RIN-INTRANET'!$A$1:$K$71"}</definedName>
    <definedName name="jhdzjbjdzbfjd_2_3" localSheetId="1" hidden="1">{"'RIN-INTRANET'!$A$1:$K$71"}</definedName>
    <definedName name="jhdzjbjdzbfjd_2_3" hidden="1">{"'RIN-INTRANET'!$A$1:$K$71"}</definedName>
    <definedName name="jhdzjbjdzbfjd_2_4" localSheetId="0" hidden="1">{"'RIN-INTRANET'!$A$1:$K$71"}</definedName>
    <definedName name="jhdzjbjdzbfjd_2_4" localSheetId="1" hidden="1">{"'RIN-INTRANET'!$A$1:$K$71"}</definedName>
    <definedName name="jhdzjbjdzbfjd_2_4" hidden="1">{"'RIN-INTRANET'!$A$1:$K$71"}</definedName>
    <definedName name="jhdzjbjdzbfjd_3" localSheetId="0" hidden="1">{"'RIN-INTRANET'!$A$1:$K$71"}</definedName>
    <definedName name="jhdzjbjdzbfjd_3" localSheetId="1" hidden="1">{"'RIN-INTRANET'!$A$1:$K$71"}</definedName>
    <definedName name="jhdzjbjdzbfjd_3" hidden="1">{"'RIN-INTRANET'!$A$1:$K$71"}</definedName>
    <definedName name="jhdzjbjdzbfjd_4" localSheetId="0" hidden="1">{"'RIN-INTRANET'!$A$1:$K$71"}</definedName>
    <definedName name="jhdzjbjdzbfjd_4" localSheetId="1" hidden="1">{"'RIN-INTRANET'!$A$1:$K$71"}</definedName>
    <definedName name="jhdzjbjdzbfjd_4" hidden="1">{"'RIN-INTRANET'!$A$1:$K$71"}</definedName>
    <definedName name="jhdzjbjdzbfjd_5" localSheetId="0" hidden="1">{"'RIN-INTRANET'!$A$1:$K$71"}</definedName>
    <definedName name="jhdzjbjdzbfjd_5" localSheetId="1" hidden="1">{"'RIN-INTRANET'!$A$1:$K$71"}</definedName>
    <definedName name="jhdzjbjdzbfjd_5" hidden="1">{"'RIN-INTRANET'!$A$1:$K$71"}</definedName>
    <definedName name="jhgf" localSheetId="0" hidden="1">{"'RIN-INTRANET'!$A$1:$K$71"}</definedName>
    <definedName name="jhgf" localSheetId="1" hidden="1">{"'RIN-INTRANET'!$A$1:$K$71"}</definedName>
    <definedName name="jhgf" hidden="1">{"'RIN-INTRANET'!$A$1:$K$71"}</definedName>
    <definedName name="jhgf_1" localSheetId="0" hidden="1">{"'RIN-INTRANET'!$A$1:$K$71"}</definedName>
    <definedName name="jhgf_1" localSheetId="1" hidden="1">{"'RIN-INTRANET'!$A$1:$K$71"}</definedName>
    <definedName name="jhgf_1" hidden="1">{"'RIN-INTRANET'!$A$1:$K$71"}</definedName>
    <definedName name="jhgf_1_1" localSheetId="0" hidden="1">{"'RIN-INTRANET'!$A$1:$K$71"}</definedName>
    <definedName name="jhgf_1_1" localSheetId="1" hidden="1">{"'RIN-INTRANET'!$A$1:$K$71"}</definedName>
    <definedName name="jhgf_1_1" hidden="1">{"'RIN-INTRANET'!$A$1:$K$71"}</definedName>
    <definedName name="jhgf_1_1_1" localSheetId="0" hidden="1">{"'RIN-INTRANET'!$A$1:$K$71"}</definedName>
    <definedName name="jhgf_1_1_1" localSheetId="1" hidden="1">{"'RIN-INTRANET'!$A$1:$K$71"}</definedName>
    <definedName name="jhgf_1_1_1" hidden="1">{"'RIN-INTRANET'!$A$1:$K$71"}</definedName>
    <definedName name="jhgf_1_1_2" localSheetId="0" hidden="1">{"'RIN-INTRANET'!$A$1:$K$71"}</definedName>
    <definedName name="jhgf_1_1_2" localSheetId="1" hidden="1">{"'RIN-INTRANET'!$A$1:$K$71"}</definedName>
    <definedName name="jhgf_1_1_2" hidden="1">{"'RIN-INTRANET'!$A$1:$K$71"}</definedName>
    <definedName name="jhgf_1_1_3" localSheetId="0" hidden="1">{"'RIN-INTRANET'!$A$1:$K$71"}</definedName>
    <definedName name="jhgf_1_1_3" localSheetId="1" hidden="1">{"'RIN-INTRANET'!$A$1:$K$71"}</definedName>
    <definedName name="jhgf_1_1_3" hidden="1">{"'RIN-INTRANET'!$A$1:$K$71"}</definedName>
    <definedName name="jhgf_1_1_4" localSheetId="0" hidden="1">{"'RIN-INTRANET'!$A$1:$K$71"}</definedName>
    <definedName name="jhgf_1_1_4" localSheetId="1" hidden="1">{"'RIN-INTRANET'!$A$1:$K$71"}</definedName>
    <definedName name="jhgf_1_1_4" hidden="1">{"'RIN-INTRANET'!$A$1:$K$71"}</definedName>
    <definedName name="jhgf_1_2" localSheetId="0" hidden="1">{"'RIN-INTRANET'!$A$1:$K$71"}</definedName>
    <definedName name="jhgf_1_2" localSheetId="1" hidden="1">{"'RIN-INTRANET'!$A$1:$K$71"}</definedName>
    <definedName name="jhgf_1_2" hidden="1">{"'RIN-INTRANET'!$A$1:$K$71"}</definedName>
    <definedName name="jhgf_1_2_1" localSheetId="0" hidden="1">{"'RIN-INTRANET'!$A$1:$K$71"}</definedName>
    <definedName name="jhgf_1_2_1" localSheetId="1" hidden="1">{"'RIN-INTRANET'!$A$1:$K$71"}</definedName>
    <definedName name="jhgf_1_2_1" hidden="1">{"'RIN-INTRANET'!$A$1:$K$71"}</definedName>
    <definedName name="jhgf_1_2_2" localSheetId="0" hidden="1">{"'RIN-INTRANET'!$A$1:$K$71"}</definedName>
    <definedName name="jhgf_1_2_2" localSheetId="1" hidden="1">{"'RIN-INTRANET'!$A$1:$K$71"}</definedName>
    <definedName name="jhgf_1_2_2" hidden="1">{"'RIN-INTRANET'!$A$1:$K$71"}</definedName>
    <definedName name="jhgf_1_2_3" localSheetId="0" hidden="1">{"'RIN-INTRANET'!$A$1:$K$71"}</definedName>
    <definedName name="jhgf_1_2_3" localSheetId="1" hidden="1">{"'RIN-INTRANET'!$A$1:$K$71"}</definedName>
    <definedName name="jhgf_1_2_3" hidden="1">{"'RIN-INTRANET'!$A$1:$K$71"}</definedName>
    <definedName name="jhgf_1_3" localSheetId="0" hidden="1">{"'RIN-INTRANET'!$A$1:$K$71"}</definedName>
    <definedName name="jhgf_1_3" localSheetId="1" hidden="1">{"'RIN-INTRANET'!$A$1:$K$71"}</definedName>
    <definedName name="jhgf_1_3" hidden="1">{"'RIN-INTRANET'!$A$1:$K$71"}</definedName>
    <definedName name="jhgf_1_4" localSheetId="0" hidden="1">{"'RIN-INTRANET'!$A$1:$K$71"}</definedName>
    <definedName name="jhgf_1_4" localSheetId="1" hidden="1">{"'RIN-INTRANET'!$A$1:$K$71"}</definedName>
    <definedName name="jhgf_1_4" hidden="1">{"'RIN-INTRANET'!$A$1:$K$71"}</definedName>
    <definedName name="jhgf_1_5" localSheetId="0" hidden="1">{"'RIN-INTRANET'!$A$1:$K$71"}</definedName>
    <definedName name="jhgf_1_5" localSheetId="1" hidden="1">{"'RIN-INTRANET'!$A$1:$K$71"}</definedName>
    <definedName name="jhgf_1_5" hidden="1">{"'RIN-INTRANET'!$A$1:$K$71"}</definedName>
    <definedName name="jhgf_2" localSheetId="0" hidden="1">{"'RIN-INTRANET'!$A$1:$K$71"}</definedName>
    <definedName name="jhgf_2" localSheetId="1" hidden="1">{"'RIN-INTRANET'!$A$1:$K$71"}</definedName>
    <definedName name="jhgf_2" hidden="1">{"'RIN-INTRANET'!$A$1:$K$71"}</definedName>
    <definedName name="jhgf_2_1" localSheetId="0" hidden="1">{"'RIN-INTRANET'!$A$1:$K$71"}</definedName>
    <definedName name="jhgf_2_1" localSheetId="1" hidden="1">{"'RIN-INTRANET'!$A$1:$K$71"}</definedName>
    <definedName name="jhgf_2_1" hidden="1">{"'RIN-INTRANET'!$A$1:$K$71"}</definedName>
    <definedName name="jhgf_2_2" localSheetId="0" hidden="1">{"'RIN-INTRANET'!$A$1:$K$71"}</definedName>
    <definedName name="jhgf_2_2" localSheetId="1" hidden="1">{"'RIN-INTRANET'!$A$1:$K$71"}</definedName>
    <definedName name="jhgf_2_2" hidden="1">{"'RIN-INTRANET'!$A$1:$K$71"}</definedName>
    <definedName name="jhgf_2_3" localSheetId="0" hidden="1">{"'RIN-INTRANET'!$A$1:$K$71"}</definedName>
    <definedName name="jhgf_2_3" localSheetId="1" hidden="1">{"'RIN-INTRANET'!$A$1:$K$71"}</definedName>
    <definedName name="jhgf_2_3" hidden="1">{"'RIN-INTRANET'!$A$1:$K$71"}</definedName>
    <definedName name="jhgf_2_4" localSheetId="0" hidden="1">{"'RIN-INTRANET'!$A$1:$K$71"}</definedName>
    <definedName name="jhgf_2_4" localSheetId="1" hidden="1">{"'RIN-INTRANET'!$A$1:$K$71"}</definedName>
    <definedName name="jhgf_2_4" hidden="1">{"'RIN-INTRANET'!$A$1:$K$71"}</definedName>
    <definedName name="jhgf_3" localSheetId="0" hidden="1">{"'RIN-INTRANET'!$A$1:$K$71"}</definedName>
    <definedName name="jhgf_3" localSheetId="1" hidden="1">{"'RIN-INTRANET'!$A$1:$K$71"}</definedName>
    <definedName name="jhgf_3" hidden="1">{"'RIN-INTRANET'!$A$1:$K$71"}</definedName>
    <definedName name="jhgf_4" localSheetId="0" hidden="1">{"'RIN-INTRANET'!$A$1:$K$71"}</definedName>
    <definedName name="jhgf_4" localSheetId="1" hidden="1">{"'RIN-INTRANET'!$A$1:$K$71"}</definedName>
    <definedName name="jhgf_4" hidden="1">{"'RIN-INTRANET'!$A$1:$K$71"}</definedName>
    <definedName name="jhgf_5" localSheetId="0" hidden="1">{"'RIN-INTRANET'!$A$1:$K$71"}</definedName>
    <definedName name="jhgf_5" localSheetId="1" hidden="1">{"'RIN-INTRANET'!$A$1:$K$71"}</definedName>
    <definedName name="jhgf_5" hidden="1">{"'RIN-INTRANET'!$A$1:$K$71"}</definedName>
    <definedName name="jj" localSheetId="0" hidden="1">{"Riqfin97",#N/A,FALSE,"Tran";"Riqfinpro",#N/A,FALSE,"Tran"}</definedName>
    <definedName name="jj" localSheetId="1" hidden="1">{"Riqfin97",#N/A,FALSE,"Tran";"Riqfinpro",#N/A,FALSE,"Tran"}</definedName>
    <definedName name="jj" hidden="1">{"Riqfin97",#N/A,FALSE,"Tran";"Riqfinpro",#N/A,FALSE,"Tran"}</definedName>
    <definedName name="jj_1" localSheetId="0" hidden="1">{"Riqfin97",#N/A,FALSE,"Tran";"Riqfinpro",#N/A,FALSE,"Tran"}</definedName>
    <definedName name="jj_1" localSheetId="1" hidden="1">{"Riqfin97",#N/A,FALSE,"Tran";"Riqfinpro",#N/A,FALSE,"Tran"}</definedName>
    <definedName name="jj_1" hidden="1">{"Riqfin97",#N/A,FALSE,"Tran";"Riqfinpro",#N/A,FALSE,"Tran"}</definedName>
    <definedName name="jj_1_1" localSheetId="0" hidden="1">{"Riqfin97",#N/A,FALSE,"Tran";"Riqfinpro",#N/A,FALSE,"Tran"}</definedName>
    <definedName name="jj_1_1" localSheetId="1" hidden="1">{"Riqfin97",#N/A,FALSE,"Tran";"Riqfinpro",#N/A,FALSE,"Tran"}</definedName>
    <definedName name="jj_1_1" hidden="1">{"Riqfin97",#N/A,FALSE,"Tran";"Riqfinpro",#N/A,FALSE,"Tran"}</definedName>
    <definedName name="jj_1_2" localSheetId="0" hidden="1">{"Riqfin97",#N/A,FALSE,"Tran";"Riqfinpro",#N/A,FALSE,"Tran"}</definedName>
    <definedName name="jj_1_2" localSheetId="1" hidden="1">{"Riqfin97",#N/A,FALSE,"Tran";"Riqfinpro",#N/A,FALSE,"Tran"}</definedName>
    <definedName name="jj_1_2" hidden="1">{"Riqfin97",#N/A,FALSE,"Tran";"Riqfinpro",#N/A,FALSE,"Tran"}</definedName>
    <definedName name="jj_1_3" localSheetId="0" hidden="1">{"Riqfin97",#N/A,FALSE,"Tran";"Riqfinpro",#N/A,FALSE,"Tran"}</definedName>
    <definedName name="jj_1_3" localSheetId="1" hidden="1">{"Riqfin97",#N/A,FALSE,"Tran";"Riqfinpro",#N/A,FALSE,"Tran"}</definedName>
    <definedName name="jj_1_3" hidden="1">{"Riqfin97",#N/A,FALSE,"Tran";"Riqfinpro",#N/A,FALSE,"Tran"}</definedName>
    <definedName name="jj_1_4" localSheetId="0" hidden="1">{"Riqfin97",#N/A,FALSE,"Tran";"Riqfinpro",#N/A,FALSE,"Tran"}</definedName>
    <definedName name="jj_1_4" localSheetId="1" hidden="1">{"Riqfin97",#N/A,FALSE,"Tran";"Riqfinpro",#N/A,FALSE,"Tran"}</definedName>
    <definedName name="jj_1_4" hidden="1">{"Riqfin97",#N/A,FALSE,"Tran";"Riqfinpro",#N/A,FALSE,"Tran"}</definedName>
    <definedName name="jj_2" localSheetId="0" hidden="1">{"Riqfin97",#N/A,FALSE,"Tran";"Riqfinpro",#N/A,FALSE,"Tran"}</definedName>
    <definedName name="jj_2" localSheetId="1" hidden="1">{"Riqfin97",#N/A,FALSE,"Tran";"Riqfinpro",#N/A,FALSE,"Tran"}</definedName>
    <definedName name="jj_2" hidden="1">{"Riqfin97",#N/A,FALSE,"Tran";"Riqfinpro",#N/A,FALSE,"Tran"}</definedName>
    <definedName name="jj_3" localSheetId="0" hidden="1">{"Riqfin97",#N/A,FALSE,"Tran";"Riqfinpro",#N/A,FALSE,"Tran"}</definedName>
    <definedName name="jj_3" localSheetId="1" hidden="1">{"Riqfin97",#N/A,FALSE,"Tran";"Riqfinpro",#N/A,FALSE,"Tran"}</definedName>
    <definedName name="jj_3" hidden="1">{"Riqfin97",#N/A,FALSE,"Tran";"Riqfinpro",#N/A,FALSE,"Tran"}</definedName>
    <definedName name="jj_4" localSheetId="0" hidden="1">{"Riqfin97",#N/A,FALSE,"Tran";"Riqfinpro",#N/A,FALSE,"Tran"}</definedName>
    <definedName name="jj_4" localSheetId="1" hidden="1">{"Riqfin97",#N/A,FALSE,"Tran";"Riqfinpro",#N/A,FALSE,"Tran"}</definedName>
    <definedName name="jj_4" hidden="1">{"Riqfin97",#N/A,FALSE,"Tran";"Riqfinpro",#N/A,FALSE,"Tran"}</definedName>
    <definedName name="jjaskad">#N/A</definedName>
    <definedName name="jjflkjhkj" localSheetId="0" hidden="1">{"Tab1",#N/A,FALSE,"P";"Tab2",#N/A,FALSE,"P"}</definedName>
    <definedName name="jjflkjhkj" localSheetId="1" hidden="1">{"Tab1",#N/A,FALSE,"P";"Tab2",#N/A,FALSE,"P"}</definedName>
    <definedName name="jjflkjhkj" hidden="1">{"Tab1",#N/A,FALSE,"P";"Tab2",#N/A,FALSE,"P"}</definedName>
    <definedName name="jjflkjhkj_1" localSheetId="0" hidden="1">{"Tab1",#N/A,FALSE,"P";"Tab2",#N/A,FALSE,"P"}</definedName>
    <definedName name="jjflkjhkj_1" localSheetId="1" hidden="1">{"Tab1",#N/A,FALSE,"P";"Tab2",#N/A,FALSE,"P"}</definedName>
    <definedName name="jjflkjhkj_1" hidden="1">{"Tab1",#N/A,FALSE,"P";"Tab2",#N/A,FALSE,"P"}</definedName>
    <definedName name="jjflkjhkj_1_1" localSheetId="0" hidden="1">{"Tab1",#N/A,FALSE,"P";"Tab2",#N/A,FALSE,"P"}</definedName>
    <definedName name="jjflkjhkj_1_1" localSheetId="1" hidden="1">{"Tab1",#N/A,FALSE,"P";"Tab2",#N/A,FALSE,"P"}</definedName>
    <definedName name="jjflkjhkj_1_1" hidden="1">{"Tab1",#N/A,FALSE,"P";"Tab2",#N/A,FALSE,"P"}</definedName>
    <definedName name="jjflkjhkj_1_2" localSheetId="0" hidden="1">{"Tab1",#N/A,FALSE,"P";"Tab2",#N/A,FALSE,"P"}</definedName>
    <definedName name="jjflkjhkj_1_2" localSheetId="1" hidden="1">{"Tab1",#N/A,FALSE,"P";"Tab2",#N/A,FALSE,"P"}</definedName>
    <definedName name="jjflkjhkj_1_2" hidden="1">{"Tab1",#N/A,FALSE,"P";"Tab2",#N/A,FALSE,"P"}</definedName>
    <definedName name="jjflkjhkj_1_3" localSheetId="0" hidden="1">{"Tab1",#N/A,FALSE,"P";"Tab2",#N/A,FALSE,"P"}</definedName>
    <definedName name="jjflkjhkj_1_3" localSheetId="1" hidden="1">{"Tab1",#N/A,FALSE,"P";"Tab2",#N/A,FALSE,"P"}</definedName>
    <definedName name="jjflkjhkj_1_3" hidden="1">{"Tab1",#N/A,FALSE,"P";"Tab2",#N/A,FALSE,"P"}</definedName>
    <definedName name="jjflkjhkj_1_4" localSheetId="0" hidden="1">{"Tab1",#N/A,FALSE,"P";"Tab2",#N/A,FALSE,"P"}</definedName>
    <definedName name="jjflkjhkj_1_4" localSheetId="1" hidden="1">{"Tab1",#N/A,FALSE,"P";"Tab2",#N/A,FALSE,"P"}</definedName>
    <definedName name="jjflkjhkj_1_4" hidden="1">{"Tab1",#N/A,FALSE,"P";"Tab2",#N/A,FALSE,"P"}</definedName>
    <definedName name="jjflkjhkj_2" localSheetId="0" hidden="1">{"Tab1",#N/A,FALSE,"P";"Tab2",#N/A,FALSE,"P"}</definedName>
    <definedName name="jjflkjhkj_2" localSheetId="1" hidden="1">{"Tab1",#N/A,FALSE,"P";"Tab2",#N/A,FALSE,"P"}</definedName>
    <definedName name="jjflkjhkj_2" hidden="1">{"Tab1",#N/A,FALSE,"P";"Tab2",#N/A,FALSE,"P"}</definedName>
    <definedName name="jjflkjhkj_3" localSheetId="0" hidden="1">{"Tab1",#N/A,FALSE,"P";"Tab2",#N/A,FALSE,"P"}</definedName>
    <definedName name="jjflkjhkj_3" localSheetId="1" hidden="1">{"Tab1",#N/A,FALSE,"P";"Tab2",#N/A,FALSE,"P"}</definedName>
    <definedName name="jjflkjhkj_3" hidden="1">{"Tab1",#N/A,FALSE,"P";"Tab2",#N/A,FALSE,"P"}</definedName>
    <definedName name="jjflkjhkj_4" localSheetId="0" hidden="1">{"Tab1",#N/A,FALSE,"P";"Tab2",#N/A,FALSE,"P"}</definedName>
    <definedName name="jjflkjhkj_4" localSheetId="1" hidden="1">{"Tab1",#N/A,FALSE,"P";"Tab2",#N/A,FALSE,"P"}</definedName>
    <definedName name="jjflkjhkj_4" hidden="1">{"Tab1",#N/A,FALSE,"P";"Tab2",#N/A,FALSE,"P"}</definedName>
    <definedName name="jjj" localSheetId="0" hidden="1">{"Riqfin97",#N/A,FALSE,"Tran";"Riqfinpro",#N/A,FALSE,"Tran"}</definedName>
    <definedName name="jjj" localSheetId="1" hidden="1">{"Riqfin97",#N/A,FALSE,"Tran";"Riqfinpro",#N/A,FALSE,"Tran"}</definedName>
    <definedName name="jjj" hidden="1">{"Riqfin97",#N/A,FALSE,"Tran";"Riqfinpro",#N/A,FALSE,"Tran"}</definedName>
    <definedName name="jjj_1" localSheetId="0" hidden="1">{"Riqfin97",#N/A,FALSE,"Tran";"Riqfinpro",#N/A,FALSE,"Tran"}</definedName>
    <definedName name="jjj_1" localSheetId="1" hidden="1">{"Riqfin97",#N/A,FALSE,"Tran";"Riqfinpro",#N/A,FALSE,"Tran"}</definedName>
    <definedName name="jjj_1" hidden="1">{"Riqfin97",#N/A,FALSE,"Tran";"Riqfinpro",#N/A,FALSE,"Tran"}</definedName>
    <definedName name="jjj_1_1" localSheetId="0" hidden="1">{"Riqfin97",#N/A,FALSE,"Tran";"Riqfinpro",#N/A,FALSE,"Tran"}</definedName>
    <definedName name="jjj_1_1" localSheetId="1" hidden="1">{"Riqfin97",#N/A,FALSE,"Tran";"Riqfinpro",#N/A,FALSE,"Tran"}</definedName>
    <definedName name="jjj_1_1" hidden="1">{"Riqfin97",#N/A,FALSE,"Tran";"Riqfinpro",#N/A,FALSE,"Tran"}</definedName>
    <definedName name="jjj_1_2" localSheetId="0" hidden="1">{"Riqfin97",#N/A,FALSE,"Tran";"Riqfinpro",#N/A,FALSE,"Tran"}</definedName>
    <definedName name="jjj_1_2" localSheetId="1" hidden="1">{"Riqfin97",#N/A,FALSE,"Tran";"Riqfinpro",#N/A,FALSE,"Tran"}</definedName>
    <definedName name="jjj_1_2" hidden="1">{"Riqfin97",#N/A,FALSE,"Tran";"Riqfinpro",#N/A,FALSE,"Tran"}</definedName>
    <definedName name="jjj_1_3" localSheetId="0" hidden="1">{"Riqfin97",#N/A,FALSE,"Tran";"Riqfinpro",#N/A,FALSE,"Tran"}</definedName>
    <definedName name="jjj_1_3" localSheetId="1" hidden="1">{"Riqfin97",#N/A,FALSE,"Tran";"Riqfinpro",#N/A,FALSE,"Tran"}</definedName>
    <definedName name="jjj_1_3" hidden="1">{"Riqfin97",#N/A,FALSE,"Tran";"Riqfinpro",#N/A,FALSE,"Tran"}</definedName>
    <definedName name="jjj_1_4" localSheetId="0" hidden="1">{"Riqfin97",#N/A,FALSE,"Tran";"Riqfinpro",#N/A,FALSE,"Tran"}</definedName>
    <definedName name="jjj_1_4" localSheetId="1" hidden="1">{"Riqfin97",#N/A,FALSE,"Tran";"Riqfinpro",#N/A,FALSE,"Tran"}</definedName>
    <definedName name="jjj_1_4" hidden="1">{"Riqfin97",#N/A,FALSE,"Tran";"Riqfinpro",#N/A,FALSE,"Tran"}</definedName>
    <definedName name="jjj_2" localSheetId="0" hidden="1">{"Riqfin97",#N/A,FALSE,"Tran";"Riqfinpro",#N/A,FALSE,"Tran"}</definedName>
    <definedName name="jjj_2" localSheetId="1" hidden="1">{"Riqfin97",#N/A,FALSE,"Tran";"Riqfinpro",#N/A,FALSE,"Tran"}</definedName>
    <definedName name="jjj_2" hidden="1">{"Riqfin97",#N/A,FALSE,"Tran";"Riqfinpro",#N/A,FALSE,"Tran"}</definedName>
    <definedName name="jjj_3" localSheetId="0" hidden="1">{"Riqfin97",#N/A,FALSE,"Tran";"Riqfinpro",#N/A,FALSE,"Tran"}</definedName>
    <definedName name="jjj_3" localSheetId="1" hidden="1">{"Riqfin97",#N/A,FALSE,"Tran";"Riqfinpro",#N/A,FALSE,"Tran"}</definedName>
    <definedName name="jjj_3" hidden="1">{"Riqfin97",#N/A,FALSE,"Tran";"Riqfinpro",#N/A,FALSE,"Tran"}</definedName>
    <definedName name="jjj_4" localSheetId="0" hidden="1">{"Riqfin97",#N/A,FALSE,"Tran";"Riqfinpro",#N/A,FALSE,"Tran"}</definedName>
    <definedName name="jjj_4" localSheetId="1" hidden="1">{"Riqfin97",#N/A,FALSE,"Tran";"Riqfinpro",#N/A,FALSE,"Tran"}</definedName>
    <definedName name="jjj_4" hidden="1">{"Riqfin97",#N/A,FALSE,"Tran";"Riqfinpro",#N/A,FALSE,"Tran"}</definedName>
    <definedName name="jjjj" localSheetId="0" hidden="1">{"Tab1",#N/A,FALSE,"P";"Tab2",#N/A,FALSE,"P"}</definedName>
    <definedName name="jjjj" localSheetId="1" hidden="1">{"Tab1",#N/A,FALSE,"P";"Tab2",#N/A,FALSE,"P"}</definedName>
    <definedName name="jjjj" hidden="1">{"Tab1",#N/A,FALSE,"P";"Tab2",#N/A,FALSE,"P"}</definedName>
    <definedName name="jjjj_1" localSheetId="0" hidden="1">{"Tab1",#N/A,FALSE,"P";"Tab2",#N/A,FALSE,"P"}</definedName>
    <definedName name="jjjj_1" localSheetId="1" hidden="1">{"Tab1",#N/A,FALSE,"P";"Tab2",#N/A,FALSE,"P"}</definedName>
    <definedName name="jjjj_1" hidden="1">{"Tab1",#N/A,FALSE,"P";"Tab2",#N/A,FALSE,"P"}</definedName>
    <definedName name="jjjj_1_1" localSheetId="0" hidden="1">{"Tab1",#N/A,FALSE,"P";"Tab2",#N/A,FALSE,"P"}</definedName>
    <definedName name="jjjj_1_1" localSheetId="1" hidden="1">{"Tab1",#N/A,FALSE,"P";"Tab2",#N/A,FALSE,"P"}</definedName>
    <definedName name="jjjj_1_1" hidden="1">{"Tab1",#N/A,FALSE,"P";"Tab2",#N/A,FALSE,"P"}</definedName>
    <definedName name="jjjj_1_2" localSheetId="0" hidden="1">{"Tab1",#N/A,FALSE,"P";"Tab2",#N/A,FALSE,"P"}</definedName>
    <definedName name="jjjj_1_2" localSheetId="1" hidden="1">{"Tab1",#N/A,FALSE,"P";"Tab2",#N/A,FALSE,"P"}</definedName>
    <definedName name="jjjj_1_2" hidden="1">{"Tab1",#N/A,FALSE,"P";"Tab2",#N/A,FALSE,"P"}</definedName>
    <definedName name="jjjj_1_3" localSheetId="0" hidden="1">{"Tab1",#N/A,FALSE,"P";"Tab2",#N/A,FALSE,"P"}</definedName>
    <definedName name="jjjj_1_3" localSheetId="1" hidden="1">{"Tab1",#N/A,FALSE,"P";"Tab2",#N/A,FALSE,"P"}</definedName>
    <definedName name="jjjj_1_3" hidden="1">{"Tab1",#N/A,FALSE,"P";"Tab2",#N/A,FALSE,"P"}</definedName>
    <definedName name="jjjj_1_4" localSheetId="0" hidden="1">{"Tab1",#N/A,FALSE,"P";"Tab2",#N/A,FALSE,"P"}</definedName>
    <definedName name="jjjj_1_4" localSheetId="1" hidden="1">{"Tab1",#N/A,FALSE,"P";"Tab2",#N/A,FALSE,"P"}</definedName>
    <definedName name="jjjj_1_4" hidden="1">{"Tab1",#N/A,FALSE,"P";"Tab2",#N/A,FALSE,"P"}</definedName>
    <definedName name="jjjj_2" localSheetId="0" hidden="1">{"Tab1",#N/A,FALSE,"P";"Tab2",#N/A,FALSE,"P"}</definedName>
    <definedName name="jjjj_2" localSheetId="1" hidden="1">{"Tab1",#N/A,FALSE,"P";"Tab2",#N/A,FALSE,"P"}</definedName>
    <definedName name="jjjj_2" hidden="1">{"Tab1",#N/A,FALSE,"P";"Tab2",#N/A,FALSE,"P"}</definedName>
    <definedName name="jjjj_3" localSheetId="0" hidden="1">{"Tab1",#N/A,FALSE,"P";"Tab2",#N/A,FALSE,"P"}</definedName>
    <definedName name="jjjj_3" localSheetId="1" hidden="1">{"Tab1",#N/A,FALSE,"P";"Tab2",#N/A,FALSE,"P"}</definedName>
    <definedName name="jjjj_3" hidden="1">{"Tab1",#N/A,FALSE,"P";"Tab2",#N/A,FALSE,"P"}</definedName>
    <definedName name="jjjj_4" localSheetId="0" hidden="1">{"Tab1",#N/A,FALSE,"P";"Tab2",#N/A,FALSE,"P"}</definedName>
    <definedName name="jjjj_4" localSheetId="1" hidden="1">{"Tab1",#N/A,FALSE,"P";"Tab2",#N/A,FALSE,"P"}</definedName>
    <definedName name="jjjj_4" hidden="1">{"Tab1",#N/A,FALSE,"P";"Tab2",#N/A,FALSE,"P"}</definedName>
    <definedName name="jjjjjj" localSheetId="1" hidden="1">#REF!</definedName>
    <definedName name="jjjjjj" hidden="1">'[104]J(Priv.Cap)'!#REF!</definedName>
    <definedName name="jjjjjjjjjjjjjjjjjj" localSheetId="0" hidden="1">{"Tab1",#N/A,FALSE,"P";"Tab2",#N/A,FALSE,"P"}</definedName>
    <definedName name="jjjjjjjjjjjjjjjjjj" localSheetId="1" hidden="1">{"Tab1",#N/A,FALSE,"P";"Tab2",#N/A,FALSE,"P"}</definedName>
    <definedName name="jjjjjjjjjjjjjjjjjj" hidden="1">{"Tab1",#N/A,FALSE,"P";"Tab2",#N/A,FALSE,"P"}</definedName>
    <definedName name="jjjjjjjjjjjjjjjjjj_1" localSheetId="0" hidden="1">{"Tab1",#N/A,FALSE,"P";"Tab2",#N/A,FALSE,"P"}</definedName>
    <definedName name="jjjjjjjjjjjjjjjjjj_1" localSheetId="1" hidden="1">{"Tab1",#N/A,FALSE,"P";"Tab2",#N/A,FALSE,"P"}</definedName>
    <definedName name="jjjjjjjjjjjjjjjjjj_1" hidden="1">{"Tab1",#N/A,FALSE,"P";"Tab2",#N/A,FALSE,"P"}</definedName>
    <definedName name="jjjjjjjjjjjjjjjjjj_1_1" localSheetId="0" hidden="1">{"Tab1",#N/A,FALSE,"P";"Tab2",#N/A,FALSE,"P"}</definedName>
    <definedName name="jjjjjjjjjjjjjjjjjj_1_1" localSheetId="1" hidden="1">{"Tab1",#N/A,FALSE,"P";"Tab2",#N/A,FALSE,"P"}</definedName>
    <definedName name="jjjjjjjjjjjjjjjjjj_1_1" hidden="1">{"Tab1",#N/A,FALSE,"P";"Tab2",#N/A,FALSE,"P"}</definedName>
    <definedName name="jjjjjjjjjjjjjjjjjj_1_2" localSheetId="0" hidden="1">{"Tab1",#N/A,FALSE,"P";"Tab2",#N/A,FALSE,"P"}</definedName>
    <definedName name="jjjjjjjjjjjjjjjjjj_1_2" localSheetId="1" hidden="1">{"Tab1",#N/A,FALSE,"P";"Tab2",#N/A,FALSE,"P"}</definedName>
    <definedName name="jjjjjjjjjjjjjjjjjj_1_2" hidden="1">{"Tab1",#N/A,FALSE,"P";"Tab2",#N/A,FALSE,"P"}</definedName>
    <definedName name="jjjjjjjjjjjjjjjjjj_1_3" localSheetId="0" hidden="1">{"Tab1",#N/A,FALSE,"P";"Tab2",#N/A,FALSE,"P"}</definedName>
    <definedName name="jjjjjjjjjjjjjjjjjj_1_3" localSheetId="1" hidden="1">{"Tab1",#N/A,FALSE,"P";"Tab2",#N/A,FALSE,"P"}</definedName>
    <definedName name="jjjjjjjjjjjjjjjjjj_1_3" hidden="1">{"Tab1",#N/A,FALSE,"P";"Tab2",#N/A,FALSE,"P"}</definedName>
    <definedName name="jjjjjjjjjjjjjjjjjj_1_4" localSheetId="0" hidden="1">{"Tab1",#N/A,FALSE,"P";"Tab2",#N/A,FALSE,"P"}</definedName>
    <definedName name="jjjjjjjjjjjjjjjjjj_1_4" localSheetId="1" hidden="1">{"Tab1",#N/A,FALSE,"P";"Tab2",#N/A,FALSE,"P"}</definedName>
    <definedName name="jjjjjjjjjjjjjjjjjj_1_4" hidden="1">{"Tab1",#N/A,FALSE,"P";"Tab2",#N/A,FALSE,"P"}</definedName>
    <definedName name="jjjjjjjjjjjjjjjjjj_2" localSheetId="0" hidden="1">{"Tab1",#N/A,FALSE,"P";"Tab2",#N/A,FALSE,"P"}</definedName>
    <definedName name="jjjjjjjjjjjjjjjjjj_2" localSheetId="1" hidden="1">{"Tab1",#N/A,FALSE,"P";"Tab2",#N/A,FALSE,"P"}</definedName>
    <definedName name="jjjjjjjjjjjjjjjjjj_2" hidden="1">{"Tab1",#N/A,FALSE,"P";"Tab2",#N/A,FALSE,"P"}</definedName>
    <definedName name="jjjjjjjjjjjjjjjjjj_3" localSheetId="0" hidden="1">{"Tab1",#N/A,FALSE,"P";"Tab2",#N/A,FALSE,"P"}</definedName>
    <definedName name="jjjjjjjjjjjjjjjjjj_3" localSheetId="1" hidden="1">{"Tab1",#N/A,FALSE,"P";"Tab2",#N/A,FALSE,"P"}</definedName>
    <definedName name="jjjjjjjjjjjjjjjjjj_3" hidden="1">{"Tab1",#N/A,FALSE,"P";"Tab2",#N/A,FALSE,"P"}</definedName>
    <definedName name="jjjjjjjjjjjjjjjjjj_4" localSheetId="0" hidden="1">{"Tab1",#N/A,FALSE,"P";"Tab2",#N/A,FALSE,"P"}</definedName>
    <definedName name="jjjjjjjjjjjjjjjjjj_4" localSheetId="1" hidden="1">{"Tab1",#N/A,FALSE,"P";"Tab2",#N/A,FALSE,"P"}</definedName>
    <definedName name="jjjjjjjjjjjjjjjjjj_4" hidden="1">{"Tab1",#N/A,FALSE,"P";"Tab2",#N/A,FALSE,"P"}</definedName>
    <definedName name="jjkklk" localSheetId="1">#REF!</definedName>
    <definedName name="jjkklk">#REF!</definedName>
    <definedName name="jlajl" localSheetId="0" hidden="1">{"Riqfin97",#N/A,FALSE,"Tran";"Riqfinpro",#N/A,FALSE,"Tran"}</definedName>
    <definedName name="jlajl" localSheetId="1" hidden="1">{"Riqfin97",#N/A,FALSE,"Tran";"Riqfinpro",#N/A,FALSE,"Tran"}</definedName>
    <definedName name="jlajl" hidden="1">{"Riqfin97",#N/A,FALSE,"Tran";"Riqfinpro",#N/A,FALSE,"Tran"}</definedName>
    <definedName name="jlajl_1" localSheetId="0" hidden="1">{"Riqfin97",#N/A,FALSE,"Tran";"Riqfinpro",#N/A,FALSE,"Tran"}</definedName>
    <definedName name="jlajl_1" localSheetId="1" hidden="1">{"Riqfin97",#N/A,FALSE,"Tran";"Riqfinpro",#N/A,FALSE,"Tran"}</definedName>
    <definedName name="jlajl_1" hidden="1">{"Riqfin97",#N/A,FALSE,"Tran";"Riqfinpro",#N/A,FALSE,"Tran"}</definedName>
    <definedName name="jlajl_1_1" localSheetId="0" hidden="1">{"Riqfin97",#N/A,FALSE,"Tran";"Riqfinpro",#N/A,FALSE,"Tran"}</definedName>
    <definedName name="jlajl_1_1" localSheetId="1" hidden="1">{"Riqfin97",#N/A,FALSE,"Tran";"Riqfinpro",#N/A,FALSE,"Tran"}</definedName>
    <definedName name="jlajl_1_1" hidden="1">{"Riqfin97",#N/A,FALSE,"Tran";"Riqfinpro",#N/A,FALSE,"Tran"}</definedName>
    <definedName name="jlajl_1_2" localSheetId="0" hidden="1">{"Riqfin97",#N/A,FALSE,"Tran";"Riqfinpro",#N/A,FALSE,"Tran"}</definedName>
    <definedName name="jlajl_1_2" localSheetId="1" hidden="1">{"Riqfin97",#N/A,FALSE,"Tran";"Riqfinpro",#N/A,FALSE,"Tran"}</definedName>
    <definedName name="jlajl_1_2" hidden="1">{"Riqfin97",#N/A,FALSE,"Tran";"Riqfinpro",#N/A,FALSE,"Tran"}</definedName>
    <definedName name="jlajl_1_3" localSheetId="0" hidden="1">{"Riqfin97",#N/A,FALSE,"Tran";"Riqfinpro",#N/A,FALSE,"Tran"}</definedName>
    <definedName name="jlajl_1_3" localSheetId="1" hidden="1">{"Riqfin97",#N/A,FALSE,"Tran";"Riqfinpro",#N/A,FALSE,"Tran"}</definedName>
    <definedName name="jlajl_1_3" hidden="1">{"Riqfin97",#N/A,FALSE,"Tran";"Riqfinpro",#N/A,FALSE,"Tran"}</definedName>
    <definedName name="jlajl_1_4" localSheetId="0" hidden="1">{"Riqfin97",#N/A,FALSE,"Tran";"Riqfinpro",#N/A,FALSE,"Tran"}</definedName>
    <definedName name="jlajl_1_4" localSheetId="1" hidden="1">{"Riqfin97",#N/A,FALSE,"Tran";"Riqfinpro",#N/A,FALSE,"Tran"}</definedName>
    <definedName name="jlajl_1_4" hidden="1">{"Riqfin97",#N/A,FALSE,"Tran";"Riqfinpro",#N/A,FALSE,"Tran"}</definedName>
    <definedName name="jlajl_2" localSheetId="0" hidden="1">{"Riqfin97",#N/A,FALSE,"Tran";"Riqfinpro",#N/A,FALSE,"Tran"}</definedName>
    <definedName name="jlajl_2" localSheetId="1" hidden="1">{"Riqfin97",#N/A,FALSE,"Tran";"Riqfinpro",#N/A,FALSE,"Tran"}</definedName>
    <definedName name="jlajl_2" hidden="1">{"Riqfin97",#N/A,FALSE,"Tran";"Riqfinpro",#N/A,FALSE,"Tran"}</definedName>
    <definedName name="jlajl_3" localSheetId="0" hidden="1">{"Riqfin97",#N/A,FALSE,"Tran";"Riqfinpro",#N/A,FALSE,"Tran"}</definedName>
    <definedName name="jlajl_3" localSheetId="1" hidden="1">{"Riqfin97",#N/A,FALSE,"Tran";"Riqfinpro",#N/A,FALSE,"Tran"}</definedName>
    <definedName name="jlajl_3" hidden="1">{"Riqfin97",#N/A,FALSE,"Tran";"Riqfinpro",#N/A,FALSE,"Tran"}</definedName>
    <definedName name="jlajl_4" localSheetId="0" hidden="1">{"Riqfin97",#N/A,FALSE,"Tran";"Riqfinpro",#N/A,FALSE,"Tran"}</definedName>
    <definedName name="jlajl_4" localSheetId="1" hidden="1">{"Riqfin97",#N/A,FALSE,"Tran";"Riqfinpro",#N/A,FALSE,"Tran"}</definedName>
    <definedName name="jlajl_4" hidden="1">{"Riqfin97",#N/A,FALSE,"Tran";"Riqfinpro",#N/A,FALSE,"Tran"}</definedName>
    <definedName name="joikiewjld">#N/A</definedName>
    <definedName name="jos" localSheetId="0" hidden="1">{"'RIN-INTRANET'!$A$1:$K$71"}</definedName>
    <definedName name="jos" localSheetId="1" hidden="1">{"'RIN-INTRANET'!$A$1:$K$71"}</definedName>
    <definedName name="jos" hidden="1">{"'RIN-INTRANET'!$A$1:$K$71"}</definedName>
    <definedName name="jos_1" localSheetId="0" hidden="1">{"'RIN-INTRANET'!$A$1:$K$71"}</definedName>
    <definedName name="jos_1" localSheetId="1" hidden="1">{"'RIN-INTRANET'!$A$1:$K$71"}</definedName>
    <definedName name="jos_1" hidden="1">{"'RIN-INTRANET'!$A$1:$K$71"}</definedName>
    <definedName name="jos_1_1" localSheetId="0" hidden="1">{"'RIN-INTRANET'!$A$1:$K$71"}</definedName>
    <definedName name="jos_1_1" localSheetId="1" hidden="1">{"'RIN-INTRANET'!$A$1:$K$71"}</definedName>
    <definedName name="jos_1_1" hidden="1">{"'RIN-INTRANET'!$A$1:$K$71"}</definedName>
    <definedName name="jos_1_2" localSheetId="0" hidden="1">{"'RIN-INTRANET'!$A$1:$K$71"}</definedName>
    <definedName name="jos_1_2" localSheetId="1" hidden="1">{"'RIN-INTRANET'!$A$1:$K$71"}</definedName>
    <definedName name="jos_1_2" hidden="1">{"'RIN-INTRANET'!$A$1:$K$71"}</definedName>
    <definedName name="jos_1_3" localSheetId="0" hidden="1">{"'RIN-INTRANET'!$A$1:$K$71"}</definedName>
    <definedName name="jos_1_3" localSheetId="1" hidden="1">{"'RIN-INTRANET'!$A$1:$K$71"}</definedName>
    <definedName name="jos_1_3" hidden="1">{"'RIN-INTRANET'!$A$1:$K$71"}</definedName>
    <definedName name="jos_1_4" localSheetId="0" hidden="1">{"'RIN-INTRANET'!$A$1:$K$71"}</definedName>
    <definedName name="jos_1_4" localSheetId="1" hidden="1">{"'RIN-INTRANET'!$A$1:$K$71"}</definedName>
    <definedName name="jos_1_4" hidden="1">{"'RIN-INTRANET'!$A$1:$K$71"}</definedName>
    <definedName name="jos_2" localSheetId="0" hidden="1">{"'RIN-INTRANET'!$A$1:$K$71"}</definedName>
    <definedName name="jos_2" localSheetId="1" hidden="1">{"'RIN-INTRANET'!$A$1:$K$71"}</definedName>
    <definedName name="jos_2" hidden="1">{"'RIN-INTRANET'!$A$1:$K$71"}</definedName>
    <definedName name="jos_3" localSheetId="0" hidden="1">{"'RIN-INTRANET'!$A$1:$K$71"}</definedName>
    <definedName name="jos_3" localSheetId="1" hidden="1">{"'RIN-INTRANET'!$A$1:$K$71"}</definedName>
    <definedName name="jos_3" hidden="1">{"'RIN-INTRANET'!$A$1:$K$71"}</definedName>
    <definedName name="jos_4" localSheetId="0" hidden="1">{"'RIN-INTRANET'!$A$1:$K$71"}</definedName>
    <definedName name="jos_4" localSheetId="1" hidden="1">{"'RIN-INTRANET'!$A$1:$K$71"}</definedName>
    <definedName name="jos_4" hidden="1">{"'RIN-INTRANET'!$A$1:$K$71"}</definedName>
    <definedName name="jose" localSheetId="0" hidden="1">{"'RIN-INTRANET'!$A$1:$K$71"}</definedName>
    <definedName name="jose" localSheetId="1" hidden="1">{"'RIN-INTRANET'!$A$1:$K$71"}</definedName>
    <definedName name="jose" hidden="1">{"'RIN-INTRANET'!$A$1:$K$71"}</definedName>
    <definedName name="jose_1" localSheetId="0" hidden="1">{"'RIN-INTRANET'!$A$1:$K$71"}</definedName>
    <definedName name="jose_1" localSheetId="1" hidden="1">{"'RIN-INTRANET'!$A$1:$K$71"}</definedName>
    <definedName name="jose_1" hidden="1">{"'RIN-INTRANET'!$A$1:$K$71"}</definedName>
    <definedName name="jose_1_1" localSheetId="0" hidden="1">{"'RIN-INTRANET'!$A$1:$K$71"}</definedName>
    <definedName name="jose_1_1" localSheetId="1" hidden="1">{"'RIN-INTRANET'!$A$1:$K$71"}</definedName>
    <definedName name="jose_1_1" hidden="1">{"'RIN-INTRANET'!$A$1:$K$71"}</definedName>
    <definedName name="jose_1_2" localSheetId="0" hidden="1">{"'RIN-INTRANET'!$A$1:$K$71"}</definedName>
    <definedName name="jose_1_2" localSheetId="1" hidden="1">{"'RIN-INTRANET'!$A$1:$K$71"}</definedName>
    <definedName name="jose_1_2" hidden="1">{"'RIN-INTRANET'!$A$1:$K$71"}</definedName>
    <definedName name="jose_1_3" localSheetId="0" hidden="1">{"'RIN-INTRANET'!$A$1:$K$71"}</definedName>
    <definedName name="jose_1_3" localSheetId="1" hidden="1">{"'RIN-INTRANET'!$A$1:$K$71"}</definedName>
    <definedName name="jose_1_3" hidden="1">{"'RIN-INTRANET'!$A$1:$K$71"}</definedName>
    <definedName name="jose_1_4" localSheetId="0" hidden="1">{"'RIN-INTRANET'!$A$1:$K$71"}</definedName>
    <definedName name="jose_1_4" localSheetId="1" hidden="1">{"'RIN-INTRANET'!$A$1:$K$71"}</definedName>
    <definedName name="jose_1_4" hidden="1">{"'RIN-INTRANET'!$A$1:$K$71"}</definedName>
    <definedName name="jose_2" localSheetId="0" hidden="1">{"'RIN-INTRANET'!$A$1:$K$71"}</definedName>
    <definedName name="jose_2" localSheetId="1" hidden="1">{"'RIN-INTRANET'!$A$1:$K$71"}</definedName>
    <definedName name="jose_2" hidden="1">{"'RIN-INTRANET'!$A$1:$K$71"}</definedName>
    <definedName name="jose_3" localSheetId="0" hidden="1">{"'RIN-INTRANET'!$A$1:$K$71"}</definedName>
    <definedName name="jose_3" localSheetId="1" hidden="1">{"'RIN-INTRANET'!$A$1:$K$71"}</definedName>
    <definedName name="jose_3" hidden="1">{"'RIN-INTRANET'!$A$1:$K$71"}</definedName>
    <definedName name="jose_4" localSheetId="0" hidden="1">{"'RIN-INTRANET'!$A$1:$K$71"}</definedName>
    <definedName name="jose_4" localSheetId="1" hidden="1">{"'RIN-INTRANET'!$A$1:$K$71"}</definedName>
    <definedName name="jose_4" hidden="1">{"'RIN-INTRANET'!$A$1:$K$71"}</definedName>
    <definedName name="JPY" localSheetId="1">#REF!</definedName>
    <definedName name="JPY">#REF!</definedName>
    <definedName name="ju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0" hidden="1">{"Riqfin97",#N/A,FALSE,"Tran";"Riqfinpro",#N/A,FALSE,"Tran"}</definedName>
    <definedName name="jui" localSheetId="1" hidden="1">{"Riqfin97",#N/A,FALSE,"Tran";"Riqfinpro",#N/A,FALSE,"Tran"}</definedName>
    <definedName name="jui" hidden="1">{"Riqfin97",#N/A,FALSE,"Tran";"Riqfinpro",#N/A,FALSE,"Tran"}</definedName>
    <definedName name="jui_1" localSheetId="0" hidden="1">{"Riqfin97",#N/A,FALSE,"Tran";"Riqfinpro",#N/A,FALSE,"Tran"}</definedName>
    <definedName name="jui_1" localSheetId="1" hidden="1">{"Riqfin97",#N/A,FALSE,"Tran";"Riqfinpro",#N/A,FALSE,"Tran"}</definedName>
    <definedName name="jui_1" hidden="1">{"Riqfin97",#N/A,FALSE,"Tran";"Riqfinpro",#N/A,FALSE,"Tran"}</definedName>
    <definedName name="jui_1_1" localSheetId="0" hidden="1">{"Riqfin97",#N/A,FALSE,"Tran";"Riqfinpro",#N/A,FALSE,"Tran"}</definedName>
    <definedName name="jui_1_1" localSheetId="1" hidden="1">{"Riqfin97",#N/A,FALSE,"Tran";"Riqfinpro",#N/A,FALSE,"Tran"}</definedName>
    <definedName name="jui_1_1" hidden="1">{"Riqfin97",#N/A,FALSE,"Tran";"Riqfinpro",#N/A,FALSE,"Tran"}</definedName>
    <definedName name="jui_1_2" localSheetId="0" hidden="1">{"Riqfin97",#N/A,FALSE,"Tran";"Riqfinpro",#N/A,FALSE,"Tran"}</definedName>
    <definedName name="jui_1_2" localSheetId="1" hidden="1">{"Riqfin97",#N/A,FALSE,"Tran";"Riqfinpro",#N/A,FALSE,"Tran"}</definedName>
    <definedName name="jui_1_2" hidden="1">{"Riqfin97",#N/A,FALSE,"Tran";"Riqfinpro",#N/A,FALSE,"Tran"}</definedName>
    <definedName name="jui_1_3" localSheetId="0" hidden="1">{"Riqfin97",#N/A,FALSE,"Tran";"Riqfinpro",#N/A,FALSE,"Tran"}</definedName>
    <definedName name="jui_1_3" localSheetId="1" hidden="1">{"Riqfin97",#N/A,FALSE,"Tran";"Riqfinpro",#N/A,FALSE,"Tran"}</definedName>
    <definedName name="jui_1_3" hidden="1">{"Riqfin97",#N/A,FALSE,"Tran";"Riqfinpro",#N/A,FALSE,"Tran"}</definedName>
    <definedName name="jui_1_4" localSheetId="0" hidden="1">{"Riqfin97",#N/A,FALSE,"Tran";"Riqfinpro",#N/A,FALSE,"Tran"}</definedName>
    <definedName name="jui_1_4" localSheetId="1" hidden="1">{"Riqfin97",#N/A,FALSE,"Tran";"Riqfinpro",#N/A,FALSE,"Tran"}</definedName>
    <definedName name="jui_1_4" hidden="1">{"Riqfin97",#N/A,FALSE,"Tran";"Riqfinpro",#N/A,FALSE,"Tran"}</definedName>
    <definedName name="jui_2" localSheetId="0" hidden="1">{"Riqfin97",#N/A,FALSE,"Tran";"Riqfinpro",#N/A,FALSE,"Tran"}</definedName>
    <definedName name="jui_2" localSheetId="1" hidden="1">{"Riqfin97",#N/A,FALSE,"Tran";"Riqfinpro",#N/A,FALSE,"Tran"}</definedName>
    <definedName name="jui_2" hidden="1">{"Riqfin97",#N/A,FALSE,"Tran";"Riqfinpro",#N/A,FALSE,"Tran"}</definedName>
    <definedName name="jui_3" localSheetId="0" hidden="1">{"Riqfin97",#N/A,FALSE,"Tran";"Riqfinpro",#N/A,FALSE,"Tran"}</definedName>
    <definedName name="jui_3" localSheetId="1" hidden="1">{"Riqfin97",#N/A,FALSE,"Tran";"Riqfinpro",#N/A,FALSE,"Tran"}</definedName>
    <definedName name="jui_3" hidden="1">{"Riqfin97",#N/A,FALSE,"Tran";"Riqfinpro",#N/A,FALSE,"Tran"}</definedName>
    <definedName name="jui_4" localSheetId="0" hidden="1">{"Riqfin97",#N/A,FALSE,"Tran";"Riqfinpro",#N/A,FALSE,"Tran"}</definedName>
    <definedName name="jui_4" localSheetId="1" hidden="1">{"Riqfin97",#N/A,FALSE,"Tran";"Riqfinpro",#N/A,FALSE,"Tran"}</definedName>
    <definedName name="jui_4" hidden="1">{"Riqfin97",#N/A,FALSE,"Tran";"Riqfinpro",#N/A,FALSE,"Tran"}</definedName>
    <definedName name="JUL" localSheetId="0">#REF!</definedName>
    <definedName name="JUL" localSheetId="1">#REF!</definedName>
    <definedName name="JUL">#REF!</definedName>
    <definedName name="JUL.MD5.S" localSheetId="0">[106]MD5!#REF!</definedName>
    <definedName name="JUL.MD5.S" localSheetId="1">#REF!</definedName>
    <definedName name="JUL.MD5.S">[106]MD5!#REF!</definedName>
    <definedName name="JULIO" localSheetId="0">#REF!</definedName>
    <definedName name="JULIO" localSheetId="1">#REF!</definedName>
    <definedName name="JULIO">#REF!</definedName>
    <definedName name="JULIO2018" localSheetId="0">#REF!</definedName>
    <definedName name="JULIO2018" localSheetId="1">#REF!</definedName>
    <definedName name="JULIO2018">#REF!</definedName>
    <definedName name="JUN" localSheetId="0">#REF!</definedName>
    <definedName name="JUN" localSheetId="1">#REF!</definedName>
    <definedName name="JUN">#REF!</definedName>
    <definedName name="junk" localSheetId="0" hidden="1">#REF!</definedName>
    <definedName name="junk" localSheetId="1" hidden="1">#REF!</definedName>
    <definedName name="junk" hidden="1">#REF!</definedName>
    <definedName name="junk1" localSheetId="0" hidden="1">#REF!</definedName>
    <definedName name="junk1" localSheetId="1" hidden="1">#REF!</definedName>
    <definedName name="junk1" hidden="1">#REF!</definedName>
    <definedName name="junk2" localSheetId="0" hidden="1">#REF!</definedName>
    <definedName name="junk2" localSheetId="1" hidden="1">#REF!</definedName>
    <definedName name="junk2" hidden="1">#REF!</definedName>
    <definedName name="junk3" localSheetId="0" hidden="1">#REF!</definedName>
    <definedName name="junk3" localSheetId="1" hidden="1">#REF!</definedName>
    <definedName name="junk3" hidden="1">#REF!</definedName>
    <definedName name="juy" localSheetId="0" hidden="1">{"Tab1",#N/A,FALSE,"P";"Tab2",#N/A,FALSE,"P"}</definedName>
    <definedName name="juy" localSheetId="1" hidden="1">{"Tab1",#N/A,FALSE,"P";"Tab2",#N/A,FALSE,"P"}</definedName>
    <definedName name="juy" hidden="1">{"Tab1",#N/A,FALSE,"P";"Tab2",#N/A,FALSE,"P"}</definedName>
    <definedName name="juy_1" localSheetId="0" hidden="1">{"Tab1",#N/A,FALSE,"P";"Tab2",#N/A,FALSE,"P"}</definedName>
    <definedName name="juy_1" localSheetId="1" hidden="1">{"Tab1",#N/A,FALSE,"P";"Tab2",#N/A,FALSE,"P"}</definedName>
    <definedName name="juy_1" hidden="1">{"Tab1",#N/A,FALSE,"P";"Tab2",#N/A,FALSE,"P"}</definedName>
    <definedName name="juy_1_1" localSheetId="0" hidden="1">{"Tab1",#N/A,FALSE,"P";"Tab2",#N/A,FALSE,"P"}</definedName>
    <definedName name="juy_1_1" localSheetId="1" hidden="1">{"Tab1",#N/A,FALSE,"P";"Tab2",#N/A,FALSE,"P"}</definedName>
    <definedName name="juy_1_1" hidden="1">{"Tab1",#N/A,FALSE,"P";"Tab2",#N/A,FALSE,"P"}</definedName>
    <definedName name="juy_1_2" localSheetId="0" hidden="1">{"Tab1",#N/A,FALSE,"P";"Tab2",#N/A,FALSE,"P"}</definedName>
    <definedName name="juy_1_2" localSheetId="1" hidden="1">{"Tab1",#N/A,FALSE,"P";"Tab2",#N/A,FALSE,"P"}</definedName>
    <definedName name="juy_1_2" hidden="1">{"Tab1",#N/A,FALSE,"P";"Tab2",#N/A,FALSE,"P"}</definedName>
    <definedName name="juy_1_3" localSheetId="0" hidden="1">{"Tab1",#N/A,FALSE,"P";"Tab2",#N/A,FALSE,"P"}</definedName>
    <definedName name="juy_1_3" localSheetId="1" hidden="1">{"Tab1",#N/A,FALSE,"P";"Tab2",#N/A,FALSE,"P"}</definedName>
    <definedName name="juy_1_3" hidden="1">{"Tab1",#N/A,FALSE,"P";"Tab2",#N/A,FALSE,"P"}</definedName>
    <definedName name="juy_1_4" localSheetId="0" hidden="1">{"Tab1",#N/A,FALSE,"P";"Tab2",#N/A,FALSE,"P"}</definedName>
    <definedName name="juy_1_4" localSheetId="1" hidden="1">{"Tab1",#N/A,FALSE,"P";"Tab2",#N/A,FALSE,"P"}</definedName>
    <definedName name="juy_1_4" hidden="1">{"Tab1",#N/A,FALSE,"P";"Tab2",#N/A,FALSE,"P"}</definedName>
    <definedName name="juy_2" localSheetId="0" hidden="1">{"Tab1",#N/A,FALSE,"P";"Tab2",#N/A,FALSE,"P"}</definedName>
    <definedName name="juy_2" localSheetId="1" hidden="1">{"Tab1",#N/A,FALSE,"P";"Tab2",#N/A,FALSE,"P"}</definedName>
    <definedName name="juy_2" hidden="1">{"Tab1",#N/A,FALSE,"P";"Tab2",#N/A,FALSE,"P"}</definedName>
    <definedName name="juy_3" localSheetId="0" hidden="1">{"Tab1",#N/A,FALSE,"P";"Tab2",#N/A,FALSE,"P"}</definedName>
    <definedName name="juy_3" localSheetId="1" hidden="1">{"Tab1",#N/A,FALSE,"P";"Tab2",#N/A,FALSE,"P"}</definedName>
    <definedName name="juy_3" hidden="1">{"Tab1",#N/A,FALSE,"P";"Tab2",#N/A,FALSE,"P"}</definedName>
    <definedName name="juy_4" localSheetId="0" hidden="1">{"Tab1",#N/A,FALSE,"P";"Tab2",#N/A,FALSE,"P"}</definedName>
    <definedName name="juy_4" localSheetId="1" hidden="1">{"Tab1",#N/A,FALSE,"P";"Tab2",#N/A,FALSE,"P"}</definedName>
    <definedName name="juy_4" hidden="1">{"Tab1",#N/A,FALSE,"P";"Tab2",#N/A,FALSE,"P"}</definedName>
    <definedName name="K" localSheetId="1" hidden="1">#REF!</definedName>
    <definedName name="K" hidden="1">[44]Base!$AV1</definedName>
    <definedName name="K.1" localSheetId="0">#REF!</definedName>
    <definedName name="K.1" localSheetId="1">#REF!</definedName>
    <definedName name="K.1">#REF!</definedName>
    <definedName name="KB" localSheetId="1">#REF!</definedName>
    <definedName name="KB">[44]Base!$AW1</definedName>
    <definedName name="KC" localSheetId="1">#REF!</definedName>
    <definedName name="KC">[44]Base!$AX1</definedName>
    <definedName name="kdfjkfdjkerj" localSheetId="0" hidden="1">{"'RIN-INTRANET'!$A$1:$K$71"}</definedName>
    <definedName name="kdfjkfdjkerj" localSheetId="1" hidden="1">{"'RIN-INTRANET'!$A$1:$K$71"}</definedName>
    <definedName name="kdfjkfdjkerj" hidden="1">{"'RIN-INTRANET'!$A$1:$K$71"}</definedName>
    <definedName name="kdfjkfdjkerj_1" localSheetId="0" hidden="1">{"'RIN-INTRANET'!$A$1:$K$71"}</definedName>
    <definedName name="kdfjkfdjkerj_1" localSheetId="1" hidden="1">{"'RIN-INTRANET'!$A$1:$K$71"}</definedName>
    <definedName name="kdfjkfdjkerj_1" hidden="1">{"'RIN-INTRANET'!$A$1:$K$71"}</definedName>
    <definedName name="kdfjkfdjkerj_1_1" localSheetId="0" hidden="1">{"'RIN-INTRANET'!$A$1:$K$71"}</definedName>
    <definedName name="kdfjkfdjkerj_1_1" localSheetId="1" hidden="1">{"'RIN-INTRANET'!$A$1:$K$71"}</definedName>
    <definedName name="kdfjkfdjkerj_1_1" hidden="1">{"'RIN-INTRANET'!$A$1:$K$71"}</definedName>
    <definedName name="kdfjkfdjkerj_1_1_1" localSheetId="0" hidden="1">{"'RIN-INTRANET'!$A$1:$K$71"}</definedName>
    <definedName name="kdfjkfdjkerj_1_1_1" localSheetId="1" hidden="1">{"'RIN-INTRANET'!$A$1:$K$71"}</definedName>
    <definedName name="kdfjkfdjkerj_1_1_1" hidden="1">{"'RIN-INTRANET'!$A$1:$K$71"}</definedName>
    <definedName name="kdfjkfdjkerj_1_1_2" localSheetId="0" hidden="1">{"'RIN-INTRANET'!$A$1:$K$71"}</definedName>
    <definedName name="kdfjkfdjkerj_1_1_2" localSheetId="1" hidden="1">{"'RIN-INTRANET'!$A$1:$K$71"}</definedName>
    <definedName name="kdfjkfdjkerj_1_1_2" hidden="1">{"'RIN-INTRANET'!$A$1:$K$71"}</definedName>
    <definedName name="kdfjkfdjkerj_1_1_3" localSheetId="0" hidden="1">{"'RIN-INTRANET'!$A$1:$K$71"}</definedName>
    <definedName name="kdfjkfdjkerj_1_1_3" localSheetId="1" hidden="1">{"'RIN-INTRANET'!$A$1:$K$71"}</definedName>
    <definedName name="kdfjkfdjkerj_1_1_3" hidden="1">{"'RIN-INTRANET'!$A$1:$K$71"}</definedName>
    <definedName name="kdfjkfdjkerj_1_1_4" localSheetId="0" hidden="1">{"'RIN-INTRANET'!$A$1:$K$71"}</definedName>
    <definedName name="kdfjkfdjkerj_1_1_4" localSheetId="1" hidden="1">{"'RIN-INTRANET'!$A$1:$K$71"}</definedName>
    <definedName name="kdfjkfdjkerj_1_1_4" hidden="1">{"'RIN-INTRANET'!$A$1:$K$71"}</definedName>
    <definedName name="kdfjkfdjkerj_1_2" localSheetId="0" hidden="1">{"'RIN-INTRANET'!$A$1:$K$71"}</definedName>
    <definedName name="kdfjkfdjkerj_1_2" localSheetId="1" hidden="1">{"'RIN-INTRANET'!$A$1:$K$71"}</definedName>
    <definedName name="kdfjkfdjkerj_1_2" hidden="1">{"'RIN-INTRANET'!$A$1:$K$71"}</definedName>
    <definedName name="kdfjkfdjkerj_1_2_1" localSheetId="0" hidden="1">{"'RIN-INTRANET'!$A$1:$K$71"}</definedName>
    <definedName name="kdfjkfdjkerj_1_2_1" localSheetId="1" hidden="1">{"'RIN-INTRANET'!$A$1:$K$71"}</definedName>
    <definedName name="kdfjkfdjkerj_1_2_1" hidden="1">{"'RIN-INTRANET'!$A$1:$K$71"}</definedName>
    <definedName name="kdfjkfdjkerj_1_2_2" localSheetId="0" hidden="1">{"'RIN-INTRANET'!$A$1:$K$71"}</definedName>
    <definedName name="kdfjkfdjkerj_1_2_2" localSheetId="1" hidden="1">{"'RIN-INTRANET'!$A$1:$K$71"}</definedName>
    <definedName name="kdfjkfdjkerj_1_2_2" hidden="1">{"'RIN-INTRANET'!$A$1:$K$71"}</definedName>
    <definedName name="kdfjkfdjkerj_1_2_3" localSheetId="0" hidden="1">{"'RIN-INTRANET'!$A$1:$K$71"}</definedName>
    <definedName name="kdfjkfdjkerj_1_2_3" localSheetId="1" hidden="1">{"'RIN-INTRANET'!$A$1:$K$71"}</definedName>
    <definedName name="kdfjkfdjkerj_1_2_3" hidden="1">{"'RIN-INTRANET'!$A$1:$K$71"}</definedName>
    <definedName name="kdfjkfdjkerj_1_3" localSheetId="0" hidden="1">{"'RIN-INTRANET'!$A$1:$K$71"}</definedName>
    <definedName name="kdfjkfdjkerj_1_3" localSheetId="1" hidden="1">{"'RIN-INTRANET'!$A$1:$K$71"}</definedName>
    <definedName name="kdfjkfdjkerj_1_3" hidden="1">{"'RIN-INTRANET'!$A$1:$K$71"}</definedName>
    <definedName name="kdfjkfdjkerj_1_4" localSheetId="0" hidden="1">{"'RIN-INTRANET'!$A$1:$K$71"}</definedName>
    <definedName name="kdfjkfdjkerj_1_4" localSheetId="1" hidden="1">{"'RIN-INTRANET'!$A$1:$K$71"}</definedName>
    <definedName name="kdfjkfdjkerj_1_4" hidden="1">{"'RIN-INTRANET'!$A$1:$K$71"}</definedName>
    <definedName name="kdfjkfdjkerj_1_5" localSheetId="0" hidden="1">{"'RIN-INTRANET'!$A$1:$K$71"}</definedName>
    <definedName name="kdfjkfdjkerj_1_5" localSheetId="1" hidden="1">{"'RIN-INTRANET'!$A$1:$K$71"}</definedName>
    <definedName name="kdfjkfdjkerj_1_5" hidden="1">{"'RIN-INTRANET'!$A$1:$K$71"}</definedName>
    <definedName name="kdfjkfdjkerj_2" localSheetId="0" hidden="1">{"'RIN-INTRANET'!$A$1:$K$71"}</definedName>
    <definedName name="kdfjkfdjkerj_2" localSheetId="1" hidden="1">{"'RIN-INTRANET'!$A$1:$K$71"}</definedName>
    <definedName name="kdfjkfdjkerj_2" hidden="1">{"'RIN-INTRANET'!$A$1:$K$71"}</definedName>
    <definedName name="kdfjkfdjkerj_2_1" localSheetId="0" hidden="1">{"'RIN-INTRANET'!$A$1:$K$71"}</definedName>
    <definedName name="kdfjkfdjkerj_2_1" localSheetId="1" hidden="1">{"'RIN-INTRANET'!$A$1:$K$71"}</definedName>
    <definedName name="kdfjkfdjkerj_2_1" hidden="1">{"'RIN-INTRANET'!$A$1:$K$71"}</definedName>
    <definedName name="kdfjkfdjkerj_2_2" localSheetId="0" hidden="1">{"'RIN-INTRANET'!$A$1:$K$71"}</definedName>
    <definedName name="kdfjkfdjkerj_2_2" localSheetId="1" hidden="1">{"'RIN-INTRANET'!$A$1:$K$71"}</definedName>
    <definedName name="kdfjkfdjkerj_2_2" hidden="1">{"'RIN-INTRANET'!$A$1:$K$71"}</definedName>
    <definedName name="kdfjkfdjkerj_2_3" localSheetId="0" hidden="1">{"'RIN-INTRANET'!$A$1:$K$71"}</definedName>
    <definedName name="kdfjkfdjkerj_2_3" localSheetId="1" hidden="1">{"'RIN-INTRANET'!$A$1:$K$71"}</definedName>
    <definedName name="kdfjkfdjkerj_2_3" hidden="1">{"'RIN-INTRANET'!$A$1:$K$71"}</definedName>
    <definedName name="kdfjkfdjkerj_2_4" localSheetId="0" hidden="1">{"'RIN-INTRANET'!$A$1:$K$71"}</definedName>
    <definedName name="kdfjkfdjkerj_2_4" localSheetId="1" hidden="1">{"'RIN-INTRANET'!$A$1:$K$71"}</definedName>
    <definedName name="kdfjkfdjkerj_2_4" hidden="1">{"'RIN-INTRANET'!$A$1:$K$71"}</definedName>
    <definedName name="kdfjkfdjkerj_3" localSheetId="0" hidden="1">{"'RIN-INTRANET'!$A$1:$K$71"}</definedName>
    <definedName name="kdfjkfdjkerj_3" localSheetId="1" hidden="1">{"'RIN-INTRANET'!$A$1:$K$71"}</definedName>
    <definedName name="kdfjkfdjkerj_3" hidden="1">{"'RIN-INTRANET'!$A$1:$K$71"}</definedName>
    <definedName name="kdfjkfdjkerj_4" localSheetId="0" hidden="1">{"'RIN-INTRANET'!$A$1:$K$71"}</definedName>
    <definedName name="kdfjkfdjkerj_4" localSheetId="1" hidden="1">{"'RIN-INTRANET'!$A$1:$K$71"}</definedName>
    <definedName name="kdfjkfdjkerj_4" hidden="1">{"'RIN-INTRANET'!$A$1:$K$71"}</definedName>
    <definedName name="kdfjkfdjkerj_5" localSheetId="0" hidden="1">{"'RIN-INTRANET'!$A$1:$K$71"}</definedName>
    <definedName name="kdfjkfdjkerj_5" localSheetId="1" hidden="1">{"'RIN-INTRANET'!$A$1:$K$71"}</definedName>
    <definedName name="kdfjkfdjkerj_5" hidden="1">{"'RIN-INTRANET'!$A$1:$K$71"}</definedName>
    <definedName name="KF" localSheetId="1">#REF!</definedName>
    <definedName name="KF">[44]Base!$AY1</definedName>
    <definedName name="kh" localSheetId="0" hidden="1">{"Minpmon",#N/A,FALSE,"Monthinput"}</definedName>
    <definedName name="kh" localSheetId="1" hidden="1">{"Minpmon",#N/A,FALSE,"Monthinput"}</definedName>
    <definedName name="kh" hidden="1">{"Minpmon",#N/A,FALSE,"Monthinput"}</definedName>
    <definedName name="kh_1" localSheetId="0" hidden="1">{"Minpmon",#N/A,FALSE,"Monthinput"}</definedName>
    <definedName name="kh_1" localSheetId="1" hidden="1">{"Minpmon",#N/A,FALSE,"Monthinput"}</definedName>
    <definedName name="kh_1" hidden="1">{"Minpmon",#N/A,FALSE,"Monthinput"}</definedName>
    <definedName name="kh_1_1" localSheetId="0" hidden="1">{"Minpmon",#N/A,FALSE,"Monthinput"}</definedName>
    <definedName name="kh_1_1" localSheetId="1" hidden="1">{"Minpmon",#N/A,FALSE,"Monthinput"}</definedName>
    <definedName name="kh_1_1" hidden="1">{"Minpmon",#N/A,FALSE,"Monthinput"}</definedName>
    <definedName name="kh_1_2" localSheetId="0" hidden="1">{"Minpmon",#N/A,FALSE,"Monthinput"}</definedName>
    <definedName name="kh_1_2" localSheetId="1" hidden="1">{"Minpmon",#N/A,FALSE,"Monthinput"}</definedName>
    <definedName name="kh_1_2" hidden="1">{"Minpmon",#N/A,FALSE,"Monthinput"}</definedName>
    <definedName name="kh_1_3" localSheetId="0" hidden="1">{"Minpmon",#N/A,FALSE,"Monthinput"}</definedName>
    <definedName name="kh_1_3" localSheetId="1" hidden="1">{"Minpmon",#N/A,FALSE,"Monthinput"}</definedName>
    <definedName name="kh_1_3" hidden="1">{"Minpmon",#N/A,FALSE,"Monthinput"}</definedName>
    <definedName name="kh_1_4" localSheetId="0" hidden="1">{"Minpmon",#N/A,FALSE,"Monthinput"}</definedName>
    <definedName name="kh_1_4" localSheetId="1" hidden="1">{"Minpmon",#N/A,FALSE,"Monthinput"}</definedName>
    <definedName name="kh_1_4" hidden="1">{"Minpmon",#N/A,FALSE,"Monthinput"}</definedName>
    <definedName name="kh_2" localSheetId="0" hidden="1">{"Minpmon",#N/A,FALSE,"Monthinput"}</definedName>
    <definedName name="kh_2" localSheetId="1" hidden="1">{"Minpmon",#N/A,FALSE,"Monthinput"}</definedName>
    <definedName name="kh_2" hidden="1">{"Minpmon",#N/A,FALSE,"Monthinput"}</definedName>
    <definedName name="kh_3" localSheetId="0" hidden="1">{"Minpmon",#N/A,FALSE,"Monthinput"}</definedName>
    <definedName name="kh_3" localSheetId="1" hidden="1">{"Minpmon",#N/A,FALSE,"Monthinput"}</definedName>
    <definedName name="kh_3" hidden="1">{"Minpmon",#N/A,FALSE,"Monthinput"}</definedName>
    <definedName name="kh_4" localSheetId="0" hidden="1">{"Minpmon",#N/A,FALSE,"Monthinput"}</definedName>
    <definedName name="kh_4" localSheetId="1" hidden="1">{"Minpmon",#N/A,FALSE,"Monthinput"}</definedName>
    <definedName name="kh_4" hidden="1">{"Minpmon",#N/A,FALSE,"Monthinput"}</definedName>
    <definedName name="kio" localSheetId="0" hidden="1">{"Tab1",#N/A,FALSE,"P";"Tab2",#N/A,FALSE,"P"}</definedName>
    <definedName name="kio" localSheetId="1" hidden="1">{"Tab1",#N/A,FALSE,"P";"Tab2",#N/A,FALSE,"P"}</definedName>
    <definedName name="kio" hidden="1">{"Tab1",#N/A,FALSE,"P";"Tab2",#N/A,FALSE,"P"}</definedName>
    <definedName name="kio_1" localSheetId="0" hidden="1">{"Tab1",#N/A,FALSE,"P";"Tab2",#N/A,FALSE,"P"}</definedName>
    <definedName name="kio_1" localSheetId="1" hidden="1">{"Tab1",#N/A,FALSE,"P";"Tab2",#N/A,FALSE,"P"}</definedName>
    <definedName name="kio_1" hidden="1">{"Tab1",#N/A,FALSE,"P";"Tab2",#N/A,FALSE,"P"}</definedName>
    <definedName name="kio_1_1" localSheetId="0" hidden="1">{"Tab1",#N/A,FALSE,"P";"Tab2",#N/A,FALSE,"P"}</definedName>
    <definedName name="kio_1_1" localSheetId="1" hidden="1">{"Tab1",#N/A,FALSE,"P";"Tab2",#N/A,FALSE,"P"}</definedName>
    <definedName name="kio_1_1" hidden="1">{"Tab1",#N/A,FALSE,"P";"Tab2",#N/A,FALSE,"P"}</definedName>
    <definedName name="kio_1_2" localSheetId="0" hidden="1">{"Tab1",#N/A,FALSE,"P";"Tab2",#N/A,FALSE,"P"}</definedName>
    <definedName name="kio_1_2" localSheetId="1" hidden="1">{"Tab1",#N/A,FALSE,"P";"Tab2",#N/A,FALSE,"P"}</definedName>
    <definedName name="kio_1_2" hidden="1">{"Tab1",#N/A,FALSE,"P";"Tab2",#N/A,FALSE,"P"}</definedName>
    <definedName name="kio_1_3" localSheetId="0" hidden="1">{"Tab1",#N/A,FALSE,"P";"Tab2",#N/A,FALSE,"P"}</definedName>
    <definedName name="kio_1_3" localSheetId="1" hidden="1">{"Tab1",#N/A,FALSE,"P";"Tab2",#N/A,FALSE,"P"}</definedName>
    <definedName name="kio_1_3" hidden="1">{"Tab1",#N/A,FALSE,"P";"Tab2",#N/A,FALSE,"P"}</definedName>
    <definedName name="kio_1_4" localSheetId="0" hidden="1">{"Tab1",#N/A,FALSE,"P";"Tab2",#N/A,FALSE,"P"}</definedName>
    <definedName name="kio_1_4" localSheetId="1" hidden="1">{"Tab1",#N/A,FALSE,"P";"Tab2",#N/A,FALSE,"P"}</definedName>
    <definedName name="kio_1_4" hidden="1">{"Tab1",#N/A,FALSE,"P";"Tab2",#N/A,FALSE,"P"}</definedName>
    <definedName name="kio_2" localSheetId="0" hidden="1">{"Tab1",#N/A,FALSE,"P";"Tab2",#N/A,FALSE,"P"}</definedName>
    <definedName name="kio_2" localSheetId="1" hidden="1">{"Tab1",#N/A,FALSE,"P";"Tab2",#N/A,FALSE,"P"}</definedName>
    <definedName name="kio_2" hidden="1">{"Tab1",#N/A,FALSE,"P";"Tab2",#N/A,FALSE,"P"}</definedName>
    <definedName name="kio_3" localSheetId="0" hidden="1">{"Tab1",#N/A,FALSE,"P";"Tab2",#N/A,FALSE,"P"}</definedName>
    <definedName name="kio_3" localSheetId="1" hidden="1">{"Tab1",#N/A,FALSE,"P";"Tab2",#N/A,FALSE,"P"}</definedName>
    <definedName name="kio_3" hidden="1">{"Tab1",#N/A,FALSE,"P";"Tab2",#N/A,FALSE,"P"}</definedName>
    <definedName name="kio_4" localSheetId="0" hidden="1">{"Tab1",#N/A,FALSE,"P";"Tab2",#N/A,FALSE,"P"}</definedName>
    <definedName name="kio_4" localSheetId="1" hidden="1">{"Tab1",#N/A,FALSE,"P";"Tab2",#N/A,FALSE,"P"}</definedName>
    <definedName name="kio_4" hidden="1">{"Tab1",#N/A,FALSE,"P";"Tab2",#N/A,FALSE,"P"}</definedName>
    <definedName name="kiu" localSheetId="0" hidden="1">{"Riqfin97",#N/A,FALSE,"Tran";"Riqfinpro",#N/A,FALSE,"Tran"}</definedName>
    <definedName name="kiu" localSheetId="1" hidden="1">{"Riqfin97",#N/A,FALSE,"Tran";"Riqfinpro",#N/A,FALSE,"Tran"}</definedName>
    <definedName name="kiu" hidden="1">{"Riqfin97",#N/A,FALSE,"Tran";"Riqfinpro",#N/A,FALSE,"Tran"}</definedName>
    <definedName name="kiu_1" localSheetId="0" hidden="1">{"Riqfin97",#N/A,FALSE,"Tran";"Riqfinpro",#N/A,FALSE,"Tran"}</definedName>
    <definedName name="kiu_1" localSheetId="1" hidden="1">{"Riqfin97",#N/A,FALSE,"Tran";"Riqfinpro",#N/A,FALSE,"Tran"}</definedName>
    <definedName name="kiu_1" hidden="1">{"Riqfin97",#N/A,FALSE,"Tran";"Riqfinpro",#N/A,FALSE,"Tran"}</definedName>
    <definedName name="kiu_1_1" localSheetId="0" hidden="1">{"Riqfin97",#N/A,FALSE,"Tran";"Riqfinpro",#N/A,FALSE,"Tran"}</definedName>
    <definedName name="kiu_1_1" localSheetId="1" hidden="1">{"Riqfin97",#N/A,FALSE,"Tran";"Riqfinpro",#N/A,FALSE,"Tran"}</definedName>
    <definedName name="kiu_1_1" hidden="1">{"Riqfin97",#N/A,FALSE,"Tran";"Riqfinpro",#N/A,FALSE,"Tran"}</definedName>
    <definedName name="kiu_1_2" localSheetId="0" hidden="1">{"Riqfin97",#N/A,FALSE,"Tran";"Riqfinpro",#N/A,FALSE,"Tran"}</definedName>
    <definedName name="kiu_1_2" localSheetId="1" hidden="1">{"Riqfin97",#N/A,FALSE,"Tran";"Riqfinpro",#N/A,FALSE,"Tran"}</definedName>
    <definedName name="kiu_1_2" hidden="1">{"Riqfin97",#N/A,FALSE,"Tran";"Riqfinpro",#N/A,FALSE,"Tran"}</definedName>
    <definedName name="kiu_1_3" localSheetId="0" hidden="1">{"Riqfin97",#N/A,FALSE,"Tran";"Riqfinpro",#N/A,FALSE,"Tran"}</definedName>
    <definedName name="kiu_1_3" localSheetId="1" hidden="1">{"Riqfin97",#N/A,FALSE,"Tran";"Riqfinpro",#N/A,FALSE,"Tran"}</definedName>
    <definedName name="kiu_1_3" hidden="1">{"Riqfin97",#N/A,FALSE,"Tran";"Riqfinpro",#N/A,FALSE,"Tran"}</definedName>
    <definedName name="kiu_1_4" localSheetId="0" hidden="1">{"Riqfin97",#N/A,FALSE,"Tran";"Riqfinpro",#N/A,FALSE,"Tran"}</definedName>
    <definedName name="kiu_1_4" localSheetId="1" hidden="1">{"Riqfin97",#N/A,FALSE,"Tran";"Riqfinpro",#N/A,FALSE,"Tran"}</definedName>
    <definedName name="kiu_1_4" hidden="1">{"Riqfin97",#N/A,FALSE,"Tran";"Riqfinpro",#N/A,FALSE,"Tran"}</definedName>
    <definedName name="kiu_2" localSheetId="0" hidden="1">{"Riqfin97",#N/A,FALSE,"Tran";"Riqfinpro",#N/A,FALSE,"Tran"}</definedName>
    <definedName name="kiu_2" localSheetId="1" hidden="1">{"Riqfin97",#N/A,FALSE,"Tran";"Riqfinpro",#N/A,FALSE,"Tran"}</definedName>
    <definedName name="kiu_2" hidden="1">{"Riqfin97",#N/A,FALSE,"Tran";"Riqfinpro",#N/A,FALSE,"Tran"}</definedName>
    <definedName name="kiu_3" localSheetId="0" hidden="1">{"Riqfin97",#N/A,FALSE,"Tran";"Riqfinpro",#N/A,FALSE,"Tran"}</definedName>
    <definedName name="kiu_3" localSheetId="1" hidden="1">{"Riqfin97",#N/A,FALSE,"Tran";"Riqfinpro",#N/A,FALSE,"Tran"}</definedName>
    <definedName name="kiu_3" hidden="1">{"Riqfin97",#N/A,FALSE,"Tran";"Riqfinpro",#N/A,FALSE,"Tran"}</definedName>
    <definedName name="kiu_4" localSheetId="0" hidden="1">{"Riqfin97",#N/A,FALSE,"Tran";"Riqfinpro",#N/A,FALSE,"Tran"}</definedName>
    <definedName name="kiu_4" localSheetId="1" hidden="1">{"Riqfin97",#N/A,FALSE,"Tran";"Riqfinpro",#N/A,FALSE,"Tran"}</definedName>
    <definedName name="kiu_4" hidden="1">{"Riqfin97",#N/A,FALSE,"Tran";"Riqfinpro",#N/A,FALSE,"Tran"}</definedName>
    <definedName name="kjdvfsdakjfkja" localSheetId="0">#REF!</definedName>
    <definedName name="kjdvfsdakjfkja" localSheetId="1">#REF!</definedName>
    <definedName name="kjdvfsdakjfkja">#REF!</definedName>
    <definedName name="KJFDSAKLF">#N/A</definedName>
    <definedName name="kjhklfhlasd" localSheetId="0" hidden="1">{"Riqfin97",#N/A,FALSE,"Tran";"Riqfinpro",#N/A,FALSE,"Tran"}</definedName>
    <definedName name="kjhklfhlasd" localSheetId="1" hidden="1">{"Riqfin97",#N/A,FALSE,"Tran";"Riqfinpro",#N/A,FALSE,"Tran"}</definedName>
    <definedName name="kjhklfhlasd" hidden="1">{"Riqfin97",#N/A,FALSE,"Tran";"Riqfinpro",#N/A,FALSE,"Tran"}</definedName>
    <definedName name="kjhklfhlasd_1" localSheetId="0" hidden="1">{"Riqfin97",#N/A,FALSE,"Tran";"Riqfinpro",#N/A,FALSE,"Tran"}</definedName>
    <definedName name="kjhklfhlasd_1" localSheetId="1" hidden="1">{"Riqfin97",#N/A,FALSE,"Tran";"Riqfinpro",#N/A,FALSE,"Tran"}</definedName>
    <definedName name="kjhklfhlasd_1" hidden="1">{"Riqfin97",#N/A,FALSE,"Tran";"Riqfinpro",#N/A,FALSE,"Tran"}</definedName>
    <definedName name="kjhklfhlasd_1_1" localSheetId="0" hidden="1">{"Riqfin97",#N/A,FALSE,"Tran";"Riqfinpro",#N/A,FALSE,"Tran"}</definedName>
    <definedName name="kjhklfhlasd_1_1" localSheetId="1" hidden="1">{"Riqfin97",#N/A,FALSE,"Tran";"Riqfinpro",#N/A,FALSE,"Tran"}</definedName>
    <definedName name="kjhklfhlasd_1_1" hidden="1">{"Riqfin97",#N/A,FALSE,"Tran";"Riqfinpro",#N/A,FALSE,"Tran"}</definedName>
    <definedName name="kjhklfhlasd_1_2" localSheetId="0" hidden="1">{"Riqfin97",#N/A,FALSE,"Tran";"Riqfinpro",#N/A,FALSE,"Tran"}</definedName>
    <definedName name="kjhklfhlasd_1_2" localSheetId="1" hidden="1">{"Riqfin97",#N/A,FALSE,"Tran";"Riqfinpro",#N/A,FALSE,"Tran"}</definedName>
    <definedName name="kjhklfhlasd_1_2" hidden="1">{"Riqfin97",#N/A,FALSE,"Tran";"Riqfinpro",#N/A,FALSE,"Tran"}</definedName>
    <definedName name="kjhklfhlasd_1_3" localSheetId="0" hidden="1">{"Riqfin97",#N/A,FALSE,"Tran";"Riqfinpro",#N/A,FALSE,"Tran"}</definedName>
    <definedName name="kjhklfhlasd_1_3" localSheetId="1" hidden="1">{"Riqfin97",#N/A,FALSE,"Tran";"Riqfinpro",#N/A,FALSE,"Tran"}</definedName>
    <definedName name="kjhklfhlasd_1_3" hidden="1">{"Riqfin97",#N/A,FALSE,"Tran";"Riqfinpro",#N/A,FALSE,"Tran"}</definedName>
    <definedName name="kjhklfhlasd_1_4" localSheetId="0" hidden="1">{"Riqfin97",#N/A,FALSE,"Tran";"Riqfinpro",#N/A,FALSE,"Tran"}</definedName>
    <definedName name="kjhklfhlasd_1_4" localSheetId="1" hidden="1">{"Riqfin97",#N/A,FALSE,"Tran";"Riqfinpro",#N/A,FALSE,"Tran"}</definedName>
    <definedName name="kjhklfhlasd_1_4" hidden="1">{"Riqfin97",#N/A,FALSE,"Tran";"Riqfinpro",#N/A,FALSE,"Tran"}</definedName>
    <definedName name="kjhklfhlasd_2" localSheetId="0" hidden="1">{"Riqfin97",#N/A,FALSE,"Tran";"Riqfinpro",#N/A,FALSE,"Tran"}</definedName>
    <definedName name="kjhklfhlasd_2" localSheetId="1" hidden="1">{"Riqfin97",#N/A,FALSE,"Tran";"Riqfinpro",#N/A,FALSE,"Tran"}</definedName>
    <definedName name="kjhklfhlasd_2" hidden="1">{"Riqfin97",#N/A,FALSE,"Tran";"Riqfinpro",#N/A,FALSE,"Tran"}</definedName>
    <definedName name="kjhklfhlasd_3" localSheetId="0" hidden="1">{"Riqfin97",#N/A,FALSE,"Tran";"Riqfinpro",#N/A,FALSE,"Tran"}</definedName>
    <definedName name="kjhklfhlasd_3" localSheetId="1" hidden="1">{"Riqfin97",#N/A,FALSE,"Tran";"Riqfinpro",#N/A,FALSE,"Tran"}</definedName>
    <definedName name="kjhklfhlasd_3" hidden="1">{"Riqfin97",#N/A,FALSE,"Tran";"Riqfinpro",#N/A,FALSE,"Tran"}</definedName>
    <definedName name="kjhklfhlasd_4" localSheetId="0" hidden="1">{"Riqfin97",#N/A,FALSE,"Tran";"Riqfinpro",#N/A,FALSE,"Tran"}</definedName>
    <definedName name="kjhklfhlasd_4" localSheetId="1" hidden="1">{"Riqfin97",#N/A,FALSE,"Tran";"Riqfinpro",#N/A,FALSE,"Tran"}</definedName>
    <definedName name="kjhklfhlasd_4" hidden="1">{"Riqfin97",#N/A,FALSE,"Tran";"Riqfinpro",#N/A,FALSE,"Tran"}</definedName>
    <definedName name="kjklñju0o">#N/A</definedName>
    <definedName name="kk" localSheetId="0" hidden="1">{"Tab1",#N/A,FALSE,"P";"Tab2",#N/A,FALSE,"P"}</definedName>
    <definedName name="kk" localSheetId="1" hidden="1">{"Tab1",#N/A,FALSE,"P";"Tab2",#N/A,FALSE,"P"}</definedName>
    <definedName name="kk" hidden="1">{"Tab1",#N/A,FALSE,"P";"Tab2",#N/A,FALSE,"P"}</definedName>
    <definedName name="kk_1" localSheetId="0" hidden="1">{"Tab1",#N/A,FALSE,"P";"Tab2",#N/A,FALSE,"P"}</definedName>
    <definedName name="kk_1" localSheetId="1" hidden="1">{"Tab1",#N/A,FALSE,"P";"Tab2",#N/A,FALSE,"P"}</definedName>
    <definedName name="kk_1" hidden="1">{"Tab1",#N/A,FALSE,"P";"Tab2",#N/A,FALSE,"P"}</definedName>
    <definedName name="kk_1_1" localSheetId="0" hidden="1">{"Tab1",#N/A,FALSE,"P";"Tab2",#N/A,FALSE,"P"}</definedName>
    <definedName name="kk_1_1" localSheetId="1" hidden="1">{"Tab1",#N/A,FALSE,"P";"Tab2",#N/A,FALSE,"P"}</definedName>
    <definedName name="kk_1_1" hidden="1">{"Tab1",#N/A,FALSE,"P";"Tab2",#N/A,FALSE,"P"}</definedName>
    <definedName name="kk_1_2" localSheetId="0" hidden="1">{"Tab1",#N/A,FALSE,"P";"Tab2",#N/A,FALSE,"P"}</definedName>
    <definedName name="kk_1_2" localSheetId="1" hidden="1">{"Tab1",#N/A,FALSE,"P";"Tab2",#N/A,FALSE,"P"}</definedName>
    <definedName name="kk_1_2" hidden="1">{"Tab1",#N/A,FALSE,"P";"Tab2",#N/A,FALSE,"P"}</definedName>
    <definedName name="kk_1_3" localSheetId="0" hidden="1">{"Tab1",#N/A,FALSE,"P";"Tab2",#N/A,FALSE,"P"}</definedName>
    <definedName name="kk_1_3" localSheetId="1" hidden="1">{"Tab1",#N/A,FALSE,"P";"Tab2",#N/A,FALSE,"P"}</definedName>
    <definedName name="kk_1_3" hidden="1">{"Tab1",#N/A,FALSE,"P";"Tab2",#N/A,FALSE,"P"}</definedName>
    <definedName name="kk_1_4" localSheetId="0" hidden="1">{"Tab1",#N/A,FALSE,"P";"Tab2",#N/A,FALSE,"P"}</definedName>
    <definedName name="kk_1_4" localSheetId="1" hidden="1">{"Tab1",#N/A,FALSE,"P";"Tab2",#N/A,FALSE,"P"}</definedName>
    <definedName name="kk_1_4" hidden="1">{"Tab1",#N/A,FALSE,"P";"Tab2",#N/A,FALSE,"P"}</definedName>
    <definedName name="kk_2" localSheetId="0" hidden="1">{"Tab1",#N/A,FALSE,"P";"Tab2",#N/A,FALSE,"P"}</definedName>
    <definedName name="kk_2" localSheetId="1" hidden="1">{"Tab1",#N/A,FALSE,"P";"Tab2",#N/A,FALSE,"P"}</definedName>
    <definedName name="kk_2" hidden="1">{"Tab1",#N/A,FALSE,"P";"Tab2",#N/A,FALSE,"P"}</definedName>
    <definedName name="kk_3" localSheetId="0" hidden="1">{"Tab1",#N/A,FALSE,"P";"Tab2",#N/A,FALSE,"P"}</definedName>
    <definedName name="kk_3" localSheetId="1" hidden="1">{"Tab1",#N/A,FALSE,"P";"Tab2",#N/A,FALSE,"P"}</definedName>
    <definedName name="kk_3" hidden="1">{"Tab1",#N/A,FALSE,"P";"Tab2",#N/A,FALSE,"P"}</definedName>
    <definedName name="kk_4" localSheetId="0" hidden="1">{"Tab1",#N/A,FALSE,"P";"Tab2",#N/A,FALSE,"P"}</definedName>
    <definedName name="kk_4" localSheetId="1" hidden="1">{"Tab1",#N/A,FALSE,"P";"Tab2",#N/A,FALSE,"P"}</definedName>
    <definedName name="kk_4" hidden="1">{"Tab1",#N/A,FALSE,"P";"Tab2",#N/A,FALSE,"P"}</definedName>
    <definedName name="kkj" localSheetId="0" hidden="1">{"Riqfin97",#N/A,FALSE,"Tran";"Riqfinpro",#N/A,FALSE,"Tran"}</definedName>
    <definedName name="kkj" localSheetId="1" hidden="1">{"Riqfin97",#N/A,FALSE,"Tran";"Riqfinpro",#N/A,FALSE,"Tran"}</definedName>
    <definedName name="kkj" hidden="1">{"Riqfin97",#N/A,FALSE,"Tran";"Riqfinpro",#N/A,FALSE,"Tran"}</definedName>
    <definedName name="kkj_1" localSheetId="0" hidden="1">{"Riqfin97",#N/A,FALSE,"Tran";"Riqfinpro",#N/A,FALSE,"Tran"}</definedName>
    <definedName name="kkj_1" localSheetId="1" hidden="1">{"Riqfin97",#N/A,FALSE,"Tran";"Riqfinpro",#N/A,FALSE,"Tran"}</definedName>
    <definedName name="kkj_1" hidden="1">{"Riqfin97",#N/A,FALSE,"Tran";"Riqfinpro",#N/A,FALSE,"Tran"}</definedName>
    <definedName name="kkj_1_1" localSheetId="0" hidden="1">{"Riqfin97",#N/A,FALSE,"Tran";"Riqfinpro",#N/A,FALSE,"Tran"}</definedName>
    <definedName name="kkj_1_1" localSheetId="1" hidden="1">{"Riqfin97",#N/A,FALSE,"Tran";"Riqfinpro",#N/A,FALSE,"Tran"}</definedName>
    <definedName name="kkj_1_1" hidden="1">{"Riqfin97",#N/A,FALSE,"Tran";"Riqfinpro",#N/A,FALSE,"Tran"}</definedName>
    <definedName name="kkj_1_2" localSheetId="0" hidden="1">{"Riqfin97",#N/A,FALSE,"Tran";"Riqfinpro",#N/A,FALSE,"Tran"}</definedName>
    <definedName name="kkj_1_2" localSheetId="1" hidden="1">{"Riqfin97",#N/A,FALSE,"Tran";"Riqfinpro",#N/A,FALSE,"Tran"}</definedName>
    <definedName name="kkj_1_2" hidden="1">{"Riqfin97",#N/A,FALSE,"Tran";"Riqfinpro",#N/A,FALSE,"Tran"}</definedName>
    <definedName name="kkj_1_3" localSheetId="0" hidden="1">{"Riqfin97",#N/A,FALSE,"Tran";"Riqfinpro",#N/A,FALSE,"Tran"}</definedName>
    <definedName name="kkj_1_3" localSheetId="1" hidden="1">{"Riqfin97",#N/A,FALSE,"Tran";"Riqfinpro",#N/A,FALSE,"Tran"}</definedName>
    <definedName name="kkj_1_3" hidden="1">{"Riqfin97",#N/A,FALSE,"Tran";"Riqfinpro",#N/A,FALSE,"Tran"}</definedName>
    <definedName name="kkj_1_4" localSheetId="0" hidden="1">{"Riqfin97",#N/A,FALSE,"Tran";"Riqfinpro",#N/A,FALSE,"Tran"}</definedName>
    <definedName name="kkj_1_4" localSheetId="1" hidden="1">{"Riqfin97",#N/A,FALSE,"Tran";"Riqfinpro",#N/A,FALSE,"Tran"}</definedName>
    <definedName name="kkj_1_4" hidden="1">{"Riqfin97",#N/A,FALSE,"Tran";"Riqfinpro",#N/A,FALSE,"Tran"}</definedName>
    <definedName name="kkj_2" localSheetId="0" hidden="1">{"Riqfin97",#N/A,FALSE,"Tran";"Riqfinpro",#N/A,FALSE,"Tran"}</definedName>
    <definedName name="kkj_2" localSheetId="1" hidden="1">{"Riqfin97",#N/A,FALSE,"Tran";"Riqfinpro",#N/A,FALSE,"Tran"}</definedName>
    <definedName name="kkj_2" hidden="1">{"Riqfin97",#N/A,FALSE,"Tran";"Riqfinpro",#N/A,FALSE,"Tran"}</definedName>
    <definedName name="kkj_3" localSheetId="0" hidden="1">{"Riqfin97",#N/A,FALSE,"Tran";"Riqfinpro",#N/A,FALSE,"Tran"}</definedName>
    <definedName name="kkj_3" localSheetId="1" hidden="1">{"Riqfin97",#N/A,FALSE,"Tran";"Riqfinpro",#N/A,FALSE,"Tran"}</definedName>
    <definedName name="kkj_3" hidden="1">{"Riqfin97",#N/A,FALSE,"Tran";"Riqfinpro",#N/A,FALSE,"Tran"}</definedName>
    <definedName name="kkj_4" localSheetId="0" hidden="1">{"Riqfin97",#N/A,FALSE,"Tran";"Riqfinpro",#N/A,FALSE,"Tran"}</definedName>
    <definedName name="kkj_4" localSheetId="1" hidden="1">{"Riqfin97",#N/A,FALSE,"Tran";"Riqfinpro",#N/A,FALSE,"Tran"}</definedName>
    <definedName name="kkj_4" hidden="1">{"Riqfin97",#N/A,FALSE,"Tran";"Riqfinpro",#N/A,FALSE,"Tran"}</definedName>
    <definedName name="kkk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#N/A</definedName>
    <definedName name="kkkkk" localSheetId="1" hidden="1">#REF!</definedName>
    <definedName name="kkkkk" hidden="1">'[114]J(Priv.Cap)'!#REF!</definedName>
    <definedName name="kkkkkkkk" localSheetId="0" hidden="1">{"Riqfin97",#N/A,FALSE,"Tran";"Riqfinpro",#N/A,FALSE,"Tran"}</definedName>
    <definedName name="kkkkkkkk" localSheetId="1" hidden="1">{"Riqfin97",#N/A,FALSE,"Tran";"Riqfinpro",#N/A,FALSE,"Tran"}</definedName>
    <definedName name="kkkkkkkk" hidden="1">{"Riqfin97",#N/A,FALSE,"Tran";"Riqfinpro",#N/A,FALSE,"Tran"}</definedName>
    <definedName name="kkkkkkkk_1" localSheetId="0" hidden="1">{"Riqfin97",#N/A,FALSE,"Tran";"Riqfinpro",#N/A,FALSE,"Tran"}</definedName>
    <definedName name="kkkkkkkk_1" localSheetId="1" hidden="1">{"Riqfin97",#N/A,FALSE,"Tran";"Riqfinpro",#N/A,FALSE,"Tran"}</definedName>
    <definedName name="kkkkkkkk_1" hidden="1">{"Riqfin97",#N/A,FALSE,"Tran";"Riqfinpro",#N/A,FALSE,"Tran"}</definedName>
    <definedName name="kkkkkkkk_1_1" localSheetId="0" hidden="1">{"Riqfin97",#N/A,FALSE,"Tran";"Riqfinpro",#N/A,FALSE,"Tran"}</definedName>
    <definedName name="kkkkkkkk_1_1" localSheetId="1" hidden="1">{"Riqfin97",#N/A,FALSE,"Tran";"Riqfinpro",#N/A,FALSE,"Tran"}</definedName>
    <definedName name="kkkkkkkk_1_1" hidden="1">{"Riqfin97",#N/A,FALSE,"Tran";"Riqfinpro",#N/A,FALSE,"Tran"}</definedName>
    <definedName name="kkkkkkkk_1_2" localSheetId="0" hidden="1">{"Riqfin97",#N/A,FALSE,"Tran";"Riqfinpro",#N/A,FALSE,"Tran"}</definedName>
    <definedName name="kkkkkkkk_1_2" localSheetId="1" hidden="1">{"Riqfin97",#N/A,FALSE,"Tran";"Riqfinpro",#N/A,FALSE,"Tran"}</definedName>
    <definedName name="kkkkkkkk_1_2" hidden="1">{"Riqfin97",#N/A,FALSE,"Tran";"Riqfinpro",#N/A,FALSE,"Tran"}</definedName>
    <definedName name="kkkkkkkk_1_3" localSheetId="0" hidden="1">{"Riqfin97",#N/A,FALSE,"Tran";"Riqfinpro",#N/A,FALSE,"Tran"}</definedName>
    <definedName name="kkkkkkkk_1_3" localSheetId="1" hidden="1">{"Riqfin97",#N/A,FALSE,"Tran";"Riqfinpro",#N/A,FALSE,"Tran"}</definedName>
    <definedName name="kkkkkkkk_1_3" hidden="1">{"Riqfin97",#N/A,FALSE,"Tran";"Riqfinpro",#N/A,FALSE,"Tran"}</definedName>
    <definedName name="kkkkkkkk_1_4" localSheetId="0" hidden="1">{"Riqfin97",#N/A,FALSE,"Tran";"Riqfinpro",#N/A,FALSE,"Tran"}</definedName>
    <definedName name="kkkkkkkk_1_4" localSheetId="1" hidden="1">{"Riqfin97",#N/A,FALSE,"Tran";"Riqfinpro",#N/A,FALSE,"Tran"}</definedName>
    <definedName name="kkkkkkkk_1_4" hidden="1">{"Riqfin97",#N/A,FALSE,"Tran";"Riqfinpro",#N/A,FALSE,"Tran"}</definedName>
    <definedName name="kkkkkkkk_2" localSheetId="0" hidden="1">{"Riqfin97",#N/A,FALSE,"Tran";"Riqfinpro",#N/A,FALSE,"Tran"}</definedName>
    <definedName name="kkkkkkkk_2" localSheetId="1" hidden="1">{"Riqfin97",#N/A,FALSE,"Tran";"Riqfinpro",#N/A,FALSE,"Tran"}</definedName>
    <definedName name="kkkkkkkk_2" hidden="1">{"Riqfin97",#N/A,FALSE,"Tran";"Riqfinpro",#N/A,FALSE,"Tran"}</definedName>
    <definedName name="kkkkkkkk_3" localSheetId="0" hidden="1">{"Riqfin97",#N/A,FALSE,"Tran";"Riqfinpro",#N/A,FALSE,"Tran"}</definedName>
    <definedName name="kkkkkkkk_3" localSheetId="1" hidden="1">{"Riqfin97",#N/A,FALSE,"Tran";"Riqfinpro",#N/A,FALSE,"Tran"}</definedName>
    <definedName name="kkkkkkkk_3" hidden="1">{"Riqfin97",#N/A,FALSE,"Tran";"Riqfinpro",#N/A,FALSE,"Tran"}</definedName>
    <definedName name="kkkkkkkk_4" localSheetId="0" hidden="1">{"Riqfin97",#N/A,FALSE,"Tran";"Riqfinpro",#N/A,FALSE,"Tran"}</definedName>
    <definedName name="kkkkkkkk_4" localSheetId="1" hidden="1">{"Riqfin97",#N/A,FALSE,"Tran";"Riqfinpro",#N/A,FALSE,"Tran"}</definedName>
    <definedName name="kkkkkkkk_4" hidden="1">{"Riqfin97",#N/A,FALSE,"Tran";"Riqfinpro",#N/A,FALSE,"Tran"}</definedName>
    <definedName name="kl" localSheetId="0" hidden="1">{"Riqfin97",#N/A,FALSE,"Tran";"Riqfinpro",#N/A,FALSE,"Tran"}</definedName>
    <definedName name="kl" localSheetId="1" hidden="1">{"Riqfin97",#N/A,FALSE,"Tran";"Riqfinpro",#N/A,FALSE,"Tran"}</definedName>
    <definedName name="kl" hidden="1">{"Riqfin97",#N/A,FALSE,"Tran";"Riqfinpro",#N/A,FALSE,"Tran"}</definedName>
    <definedName name="km" localSheetId="0" hidden="1">{"Tab1",#N/A,FALSE,"P";"Tab2",#N/A,FALSE,"P"}</definedName>
    <definedName name="km" localSheetId="1" hidden="1">{"Tab1",#N/A,FALSE,"P";"Tab2",#N/A,FALSE,"P"}</definedName>
    <definedName name="km" hidden="1">{"Tab1",#N/A,FALSE,"P";"Tab2",#N/A,FALSE,"P"}</definedName>
    <definedName name="ko" localSheetId="1">#REF!</definedName>
    <definedName name="ko">[44]Base!#REF!</definedName>
    <definedName name="ksrjrgf" localSheetId="0" hidden="1">#REF!</definedName>
    <definedName name="ksrjrgf" localSheetId="1" hidden="1">#REF!</definedName>
    <definedName name="ksrjrgf" hidden="1">#REF!</definedName>
    <definedName name="ku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WD" localSheetId="1">#REF!</definedName>
    <definedName name="KWD">#REF!</definedName>
    <definedName name="l" localSheetId="1">#REF!</definedName>
    <definedName name="l">#REF!</definedName>
    <definedName name="Last_Row">#N/A</definedName>
    <definedName name="latest1998" localSheetId="1">#REF!</definedName>
    <definedName name="latest1998">#REF!</definedName>
    <definedName name="LCDP" localSheetId="1">#REF!</definedName>
    <definedName name="LCDP">[44]Base!#REF!</definedName>
    <definedName name="LCDPR" localSheetId="1">#REF!</definedName>
    <definedName name="LCDPR">[44]Base!$AZ1</definedName>
    <definedName name="LCM" localSheetId="1">#REF!</definedName>
    <definedName name="LCM">[37]Q3!$E$45:$AH$45</definedName>
    <definedName name="LDPR" localSheetId="0">[44]Base!#REF!</definedName>
    <definedName name="LDPR" localSheetId="1">#REF!</definedName>
    <definedName name="LDPR">[44]Base!#REF!</definedName>
    <definedName name="LE" localSheetId="1">#REF!</definedName>
    <definedName name="LE">[44]Base!$BB1</definedName>
    <definedName name="LEGC" localSheetId="1">#REF!</definedName>
    <definedName name="LEGC">#REF!</definedName>
    <definedName name="LEKTCR" localSheetId="1">#REF!</definedName>
    <definedName name="LEKTCR">[44]Base!$BD1</definedName>
    <definedName name="LEM" localSheetId="1">#REF!</definedName>
    <definedName name="LEM">[37]Q3!$E$51:$AH$51</definedName>
    <definedName name="LEMISION" localSheetId="0">#REF!</definedName>
    <definedName name="LEMISION" localSheetId="1">#REF!</definedName>
    <definedName name="LEMISION">#REF!</definedName>
    <definedName name="LGR" localSheetId="1">#REF!</definedName>
    <definedName name="LGR">[44]Base!$BI1</definedName>
    <definedName name="lgr_1" localSheetId="0">[44]Base!#REF!</definedName>
    <definedName name="lgr_1" localSheetId="1">#REF!</definedName>
    <definedName name="lgr_1">[44]Base!#REF!</definedName>
    <definedName name="LHEM" localSheetId="1">#REF!</definedName>
    <definedName name="LHEM">[37]Q3!$E$33:$AH$33</definedName>
    <definedName name="LHM" localSheetId="1">#REF!</definedName>
    <definedName name="LHM">[37]Q3!$E$54:$AH$54</definedName>
    <definedName name="LI" localSheetId="0">#REF!</definedName>
    <definedName name="LI" localSheetId="1">#REF!</definedName>
    <definedName name="LI">#REF!</definedName>
    <definedName name="LIBOR3" localSheetId="1">#REF!</definedName>
    <definedName name="LIBOR3">[77]SUPUESTOS!$A$12:$IV$12</definedName>
    <definedName name="LIBOR6" localSheetId="1">#REF!</definedName>
    <definedName name="LIBOR6">[77]SUPUESTOS!A$11</definedName>
    <definedName name="LIBRETA" localSheetId="0">#REF!</definedName>
    <definedName name="LIBRETA" localSheetId="1">#REF!</definedName>
    <definedName name="LIBRETA">#REF!</definedName>
    <definedName name="LICOM" localSheetId="0">#REF!</definedName>
    <definedName name="LICOM" localSheetId="1">#REF!</definedName>
    <definedName name="LICOM">#REF!</definedName>
    <definedName name="LIM" localSheetId="1">#REF!</definedName>
    <definedName name="LIM">[44]Base!$BJ1</definedName>
    <definedName name="lim_1" localSheetId="0">[44]Base!#REF!</definedName>
    <definedName name="lim_1" localSheetId="1">#REF!</definedName>
    <definedName name="lim_1">[44]Base!#REF!</definedName>
    <definedName name="LIMAE" localSheetId="0">#REF!</definedName>
    <definedName name="LIMAE" localSheetId="1">#REF!</definedName>
    <definedName name="LIMAE">#REF!</definedName>
    <definedName name="LINES" localSheetId="0">#REF!</definedName>
    <definedName name="LINES" localSheetId="1">#REF!</definedName>
    <definedName name="LINES">#REF!</definedName>
    <definedName name="LIPC" localSheetId="0">#REF!</definedName>
    <definedName name="LIPC" localSheetId="1">#REF!</definedName>
    <definedName name="LIPC">#REF!</definedName>
    <definedName name="LIPM" localSheetId="1">#REF!</definedName>
    <definedName name="LIPM">[37]Q3!$E$42:$AH$42</definedName>
    <definedName name="liqc" localSheetId="0">[7]Programa!#REF!</definedName>
    <definedName name="liqc" localSheetId="1">#REF!</definedName>
    <definedName name="liqc">[7]Programa!#REF!</definedName>
    <definedName name="liqd" localSheetId="0">[7]Programa!#REF!</definedName>
    <definedName name="liqd" localSheetId="1">#REF!</definedName>
    <definedName name="liqd">[7]Programa!#REF!</definedName>
    <definedName name="lk" localSheetId="0">[115]FHIS!#REF!</definedName>
    <definedName name="lk" localSheetId="1">#REF!</definedName>
    <definedName name="lk">[115]FHIS!#REF!</definedName>
    <definedName name="lkjh" localSheetId="0" hidden="1">{"Riqfin97",#N/A,FALSE,"Tran";"Riqfinpro",#N/A,FALSE,"Tran"}</definedName>
    <definedName name="lkjh" localSheetId="1" hidden="1">{"Riqfin97",#N/A,FALSE,"Tran";"Riqfinpro",#N/A,FALSE,"Tran"}</definedName>
    <definedName name="lkjh" hidden="1">{"Riqfin97",#N/A,FALSE,"Tran";"Riqfinpro",#N/A,FALSE,"Tran"}</definedName>
    <definedName name="ll" localSheetId="0" hidden="1">{"Tab1",#N/A,FALSE,"P";"Tab2",#N/A,FALSE,"P"}</definedName>
    <definedName name="ll" localSheetId="1" hidden="1">{"Tab1",#N/A,FALSE,"P";"Tab2",#N/A,FALSE,"P"}</definedName>
    <definedName name="ll" hidden="1">{"Tab1",#N/A,FALSE,"P";"Tab2",#N/A,FALSE,"P"}</definedName>
    <definedName name="ll_1" localSheetId="0" hidden="1">{"Tab1",#N/A,FALSE,"P";"Tab2",#N/A,FALSE,"P"}</definedName>
    <definedName name="ll_1" localSheetId="1" hidden="1">{"Tab1",#N/A,FALSE,"P";"Tab2",#N/A,FALSE,"P"}</definedName>
    <definedName name="ll_1" hidden="1">{"Tab1",#N/A,FALSE,"P";"Tab2",#N/A,FALSE,"P"}</definedName>
    <definedName name="ll_1_1" localSheetId="0" hidden="1">{"Tab1",#N/A,FALSE,"P";"Tab2",#N/A,FALSE,"P"}</definedName>
    <definedName name="ll_1_1" localSheetId="1" hidden="1">{"Tab1",#N/A,FALSE,"P";"Tab2",#N/A,FALSE,"P"}</definedName>
    <definedName name="ll_1_1" hidden="1">{"Tab1",#N/A,FALSE,"P";"Tab2",#N/A,FALSE,"P"}</definedName>
    <definedName name="ll_1_2" localSheetId="0" hidden="1">{"Tab1",#N/A,FALSE,"P";"Tab2",#N/A,FALSE,"P"}</definedName>
    <definedName name="ll_1_2" localSheetId="1" hidden="1">{"Tab1",#N/A,FALSE,"P";"Tab2",#N/A,FALSE,"P"}</definedName>
    <definedName name="ll_1_2" hidden="1">{"Tab1",#N/A,FALSE,"P";"Tab2",#N/A,FALSE,"P"}</definedName>
    <definedName name="ll_1_3" localSheetId="0" hidden="1">{"Tab1",#N/A,FALSE,"P";"Tab2",#N/A,FALSE,"P"}</definedName>
    <definedName name="ll_1_3" localSheetId="1" hidden="1">{"Tab1",#N/A,FALSE,"P";"Tab2",#N/A,FALSE,"P"}</definedName>
    <definedName name="ll_1_3" hidden="1">{"Tab1",#N/A,FALSE,"P";"Tab2",#N/A,FALSE,"P"}</definedName>
    <definedName name="ll_1_4" localSheetId="0" hidden="1">{"Tab1",#N/A,FALSE,"P";"Tab2",#N/A,FALSE,"P"}</definedName>
    <definedName name="ll_1_4" localSheetId="1" hidden="1">{"Tab1",#N/A,FALSE,"P";"Tab2",#N/A,FALSE,"P"}</definedName>
    <definedName name="ll_1_4" hidden="1">{"Tab1",#N/A,FALSE,"P";"Tab2",#N/A,FALSE,"P"}</definedName>
    <definedName name="ll_2" localSheetId="0" hidden="1">{"Tab1",#N/A,FALSE,"P";"Tab2",#N/A,FALSE,"P"}</definedName>
    <definedName name="ll_2" localSheetId="1" hidden="1">{"Tab1",#N/A,FALSE,"P";"Tab2",#N/A,FALSE,"P"}</definedName>
    <definedName name="ll_2" hidden="1">{"Tab1",#N/A,FALSE,"P";"Tab2",#N/A,FALSE,"P"}</definedName>
    <definedName name="ll_3" localSheetId="0" hidden="1">{"Tab1",#N/A,FALSE,"P";"Tab2",#N/A,FALSE,"P"}</definedName>
    <definedName name="ll_3" localSheetId="1" hidden="1">{"Tab1",#N/A,FALSE,"P";"Tab2",#N/A,FALSE,"P"}</definedName>
    <definedName name="ll_3" hidden="1">{"Tab1",#N/A,FALSE,"P";"Tab2",#N/A,FALSE,"P"}</definedName>
    <definedName name="ll_4" localSheetId="0" hidden="1">{"Tab1",#N/A,FALSE,"P";"Tab2",#N/A,FALSE,"P"}</definedName>
    <definedName name="ll_4" localSheetId="1" hidden="1">{"Tab1",#N/A,FALSE,"P";"Tab2",#N/A,FALSE,"P"}</definedName>
    <definedName name="ll_4" hidden="1">{"Tab1",#N/A,FALSE,"P";"Tab2",#N/A,FALSE,"P"}</definedName>
    <definedName name="LLF" localSheetId="1">#REF!</definedName>
    <definedName name="LLF">[37]Q3!$E$10:$AH$10</definedName>
    <definedName name="lll" localSheetId="0" hidden="1">{"Minpmon",#N/A,FALSE,"Monthinput"}</definedName>
    <definedName name="lll" localSheetId="1" hidden="1">{"Minpmon",#N/A,FALSE,"Monthinput"}</definedName>
    <definedName name="lll" hidden="1">{"Minpmon",#N/A,FALSE,"Monthinput"}</definedName>
    <definedName name="lll_1" localSheetId="0" hidden="1">{"Minpmon",#N/A,FALSE,"Monthinput"}</definedName>
    <definedName name="lll_1" localSheetId="1" hidden="1">{"Minpmon",#N/A,FALSE,"Monthinput"}</definedName>
    <definedName name="lll_1" hidden="1">{"Minpmon",#N/A,FALSE,"Monthinput"}</definedName>
    <definedName name="lll_1_1" localSheetId="0" hidden="1">{"Minpmon",#N/A,FALSE,"Monthinput"}</definedName>
    <definedName name="lll_1_1" localSheetId="1" hidden="1">{"Minpmon",#N/A,FALSE,"Monthinput"}</definedName>
    <definedName name="lll_1_1" hidden="1">{"Minpmon",#N/A,FALSE,"Monthinput"}</definedName>
    <definedName name="lll_1_2" localSheetId="0" hidden="1">{"Minpmon",#N/A,FALSE,"Monthinput"}</definedName>
    <definedName name="lll_1_2" localSheetId="1" hidden="1">{"Minpmon",#N/A,FALSE,"Monthinput"}</definedName>
    <definedName name="lll_1_2" hidden="1">{"Minpmon",#N/A,FALSE,"Monthinput"}</definedName>
    <definedName name="lll_1_3" localSheetId="0" hidden="1">{"Minpmon",#N/A,FALSE,"Monthinput"}</definedName>
    <definedName name="lll_1_3" localSheetId="1" hidden="1">{"Minpmon",#N/A,FALSE,"Monthinput"}</definedName>
    <definedName name="lll_1_3" hidden="1">{"Minpmon",#N/A,FALSE,"Monthinput"}</definedName>
    <definedName name="lll_1_4" localSheetId="0" hidden="1">{"Minpmon",#N/A,FALSE,"Monthinput"}</definedName>
    <definedName name="lll_1_4" localSheetId="1" hidden="1">{"Minpmon",#N/A,FALSE,"Monthinput"}</definedName>
    <definedName name="lll_1_4" hidden="1">{"Minpmon",#N/A,FALSE,"Monthinput"}</definedName>
    <definedName name="lll_2" localSheetId="0" hidden="1">{"Minpmon",#N/A,FALSE,"Monthinput"}</definedName>
    <definedName name="lll_2" localSheetId="1" hidden="1">{"Minpmon",#N/A,FALSE,"Monthinput"}</definedName>
    <definedName name="lll_2" hidden="1">{"Minpmon",#N/A,FALSE,"Monthinput"}</definedName>
    <definedName name="lll_3" localSheetId="0" hidden="1">{"Minpmon",#N/A,FALSE,"Monthinput"}</definedName>
    <definedName name="lll_3" localSheetId="1" hidden="1">{"Minpmon",#N/A,FALSE,"Monthinput"}</definedName>
    <definedName name="lll_3" hidden="1">{"Minpmon",#N/A,FALSE,"Monthinput"}</definedName>
    <definedName name="lll_4" localSheetId="0" hidden="1">{"Minpmon",#N/A,FALSE,"Monthinput"}</definedName>
    <definedName name="lll_4" localSheetId="1" hidden="1">{"Minpmon",#N/A,FALSE,"Monthinput"}</definedName>
    <definedName name="lll_4" hidden="1">{"Minpmon",#N/A,FALSE,"Monthinput"}</definedName>
    <definedName name="llll" localSheetId="0" hidden="1">{"Minpmon",#N/A,FALSE,"Monthinput"}</definedName>
    <definedName name="llll" localSheetId="1" hidden="1">{"Minpmon",#N/A,FALSE,"Monthinput"}</definedName>
    <definedName name="llll" hidden="1">{"Minpmon",#N/A,FALSE,"Monthinput"}</definedName>
    <definedName name="llll_1" localSheetId="0" hidden="1">{"Minpmon",#N/A,FALSE,"Monthinput"}</definedName>
    <definedName name="llll_1" localSheetId="1" hidden="1">{"Minpmon",#N/A,FALSE,"Monthinput"}</definedName>
    <definedName name="llll_1" hidden="1">{"Minpmon",#N/A,FALSE,"Monthinput"}</definedName>
    <definedName name="llll_1_1" localSheetId="0" hidden="1">{"Minpmon",#N/A,FALSE,"Monthinput"}</definedName>
    <definedName name="llll_1_1" localSheetId="1" hidden="1">{"Minpmon",#N/A,FALSE,"Monthinput"}</definedName>
    <definedName name="llll_1_1" hidden="1">{"Minpmon",#N/A,FALSE,"Monthinput"}</definedName>
    <definedName name="llll_1_2" localSheetId="0" hidden="1">{"Minpmon",#N/A,FALSE,"Monthinput"}</definedName>
    <definedName name="llll_1_2" localSheetId="1" hidden="1">{"Minpmon",#N/A,FALSE,"Monthinput"}</definedName>
    <definedName name="llll_1_2" hidden="1">{"Minpmon",#N/A,FALSE,"Monthinput"}</definedName>
    <definedName name="llll_1_3" localSheetId="0" hidden="1">{"Minpmon",#N/A,FALSE,"Monthinput"}</definedName>
    <definedName name="llll_1_3" localSheetId="1" hidden="1">{"Minpmon",#N/A,FALSE,"Monthinput"}</definedName>
    <definedName name="llll_1_3" hidden="1">{"Minpmon",#N/A,FALSE,"Monthinput"}</definedName>
    <definedName name="llll_1_4" localSheetId="0" hidden="1">{"Minpmon",#N/A,FALSE,"Monthinput"}</definedName>
    <definedName name="llll_1_4" localSheetId="1" hidden="1">{"Minpmon",#N/A,FALSE,"Monthinput"}</definedName>
    <definedName name="llll_1_4" hidden="1">{"Minpmon",#N/A,FALSE,"Monthinput"}</definedName>
    <definedName name="llll_2" localSheetId="0" hidden="1">{"Minpmon",#N/A,FALSE,"Monthinput"}</definedName>
    <definedName name="llll_2" localSheetId="1" hidden="1">{"Minpmon",#N/A,FALSE,"Monthinput"}</definedName>
    <definedName name="llll_2" hidden="1">{"Minpmon",#N/A,FALSE,"Monthinput"}</definedName>
    <definedName name="llll_3" localSheetId="0" hidden="1">{"Minpmon",#N/A,FALSE,"Monthinput"}</definedName>
    <definedName name="llll_3" localSheetId="1" hidden="1">{"Minpmon",#N/A,FALSE,"Monthinput"}</definedName>
    <definedName name="llll_3" hidden="1">{"Minpmon",#N/A,FALSE,"Monthinput"}</definedName>
    <definedName name="llll_4" localSheetId="0" hidden="1">{"Minpmon",#N/A,FALSE,"Monthinput"}</definedName>
    <definedName name="llll_4" localSheetId="1" hidden="1">{"Minpmon",#N/A,FALSE,"Monthinput"}</definedName>
    <definedName name="llll_4" hidden="1">{"Minpmon",#N/A,FALSE,"Monthinput"}</definedName>
    <definedName name="lllll" localSheetId="0" hidden="1">{"Tab1",#N/A,FALSE,"P";"Tab2",#N/A,FALSE,"P"}</definedName>
    <definedName name="lllll" localSheetId="1" hidden="1">{"Tab1",#N/A,FALSE,"P";"Tab2",#N/A,FALSE,"P"}</definedName>
    <definedName name="lllll" hidden="1">{"Tab1",#N/A,FALSE,"P";"Tab2",#N/A,FALSE,"P"}</definedName>
    <definedName name="lllll_1" localSheetId="0" hidden="1">{"Tab1",#N/A,FALSE,"P";"Tab2",#N/A,FALSE,"P"}</definedName>
    <definedName name="lllll_1" localSheetId="1" hidden="1">{"Tab1",#N/A,FALSE,"P";"Tab2",#N/A,FALSE,"P"}</definedName>
    <definedName name="lllll_1" hidden="1">{"Tab1",#N/A,FALSE,"P";"Tab2",#N/A,FALSE,"P"}</definedName>
    <definedName name="lllll_1_1" localSheetId="0" hidden="1">{"Tab1",#N/A,FALSE,"P";"Tab2",#N/A,FALSE,"P"}</definedName>
    <definedName name="lllll_1_1" localSheetId="1" hidden="1">{"Tab1",#N/A,FALSE,"P";"Tab2",#N/A,FALSE,"P"}</definedName>
    <definedName name="lllll_1_1" hidden="1">{"Tab1",#N/A,FALSE,"P";"Tab2",#N/A,FALSE,"P"}</definedName>
    <definedName name="lllll_1_2" localSheetId="0" hidden="1">{"Tab1",#N/A,FALSE,"P";"Tab2",#N/A,FALSE,"P"}</definedName>
    <definedName name="lllll_1_2" localSheetId="1" hidden="1">{"Tab1",#N/A,FALSE,"P";"Tab2",#N/A,FALSE,"P"}</definedName>
    <definedName name="lllll_1_2" hidden="1">{"Tab1",#N/A,FALSE,"P";"Tab2",#N/A,FALSE,"P"}</definedName>
    <definedName name="lllll_1_3" localSheetId="0" hidden="1">{"Tab1",#N/A,FALSE,"P";"Tab2",#N/A,FALSE,"P"}</definedName>
    <definedName name="lllll_1_3" localSheetId="1" hidden="1">{"Tab1",#N/A,FALSE,"P";"Tab2",#N/A,FALSE,"P"}</definedName>
    <definedName name="lllll_1_3" hidden="1">{"Tab1",#N/A,FALSE,"P";"Tab2",#N/A,FALSE,"P"}</definedName>
    <definedName name="lllll_1_4" localSheetId="0" hidden="1">{"Tab1",#N/A,FALSE,"P";"Tab2",#N/A,FALSE,"P"}</definedName>
    <definedName name="lllll_1_4" localSheetId="1" hidden="1">{"Tab1",#N/A,FALSE,"P";"Tab2",#N/A,FALSE,"P"}</definedName>
    <definedName name="lllll_1_4" hidden="1">{"Tab1",#N/A,FALSE,"P";"Tab2",#N/A,FALSE,"P"}</definedName>
    <definedName name="lllll_2" localSheetId="0" hidden="1">{"Tab1",#N/A,FALSE,"P";"Tab2",#N/A,FALSE,"P"}</definedName>
    <definedName name="lllll_2" localSheetId="1" hidden="1">{"Tab1",#N/A,FALSE,"P";"Tab2",#N/A,FALSE,"P"}</definedName>
    <definedName name="lllll_2" hidden="1">{"Tab1",#N/A,FALSE,"P";"Tab2",#N/A,FALSE,"P"}</definedName>
    <definedName name="lllll_3" localSheetId="0" hidden="1">{"Tab1",#N/A,FALSE,"P";"Tab2",#N/A,FALSE,"P"}</definedName>
    <definedName name="lllll_3" localSheetId="1" hidden="1">{"Tab1",#N/A,FALSE,"P";"Tab2",#N/A,FALSE,"P"}</definedName>
    <definedName name="lllll_3" hidden="1">{"Tab1",#N/A,FALSE,"P";"Tab2",#N/A,FALSE,"P"}</definedName>
    <definedName name="lllll_4" localSheetId="0" hidden="1">{"Tab1",#N/A,FALSE,"P";"Tab2",#N/A,FALSE,"P"}</definedName>
    <definedName name="lllll_4" localSheetId="1" hidden="1">{"Tab1",#N/A,FALSE,"P";"Tab2",#N/A,FALSE,"P"}</definedName>
    <definedName name="lllll_4" hidden="1">{"Tab1",#N/A,FALSE,"P";"Tab2",#N/A,FALSE,"P"}</definedName>
    <definedName name="llllll" localSheetId="0" hidden="1">{"Minpmon",#N/A,FALSE,"Monthinput"}</definedName>
    <definedName name="llllll" localSheetId="1" hidden="1">{"Minpmon",#N/A,FALSE,"Monthinput"}</definedName>
    <definedName name="llllll" hidden="1">{"Minpmon",#N/A,FALSE,"Monthinput"}</definedName>
    <definedName name="llllll_1" localSheetId="0" hidden="1">{"Minpmon",#N/A,FALSE,"Monthinput"}</definedName>
    <definedName name="llllll_1" localSheetId="1" hidden="1">{"Minpmon",#N/A,FALSE,"Monthinput"}</definedName>
    <definedName name="llllll_1" hidden="1">{"Minpmon",#N/A,FALSE,"Monthinput"}</definedName>
    <definedName name="llllll_1_1" localSheetId="0" hidden="1">{"Minpmon",#N/A,FALSE,"Monthinput"}</definedName>
    <definedName name="llllll_1_1" localSheetId="1" hidden="1">{"Minpmon",#N/A,FALSE,"Monthinput"}</definedName>
    <definedName name="llllll_1_1" hidden="1">{"Minpmon",#N/A,FALSE,"Monthinput"}</definedName>
    <definedName name="llllll_1_2" localSheetId="0" hidden="1">{"Minpmon",#N/A,FALSE,"Monthinput"}</definedName>
    <definedName name="llllll_1_2" localSheetId="1" hidden="1">{"Minpmon",#N/A,FALSE,"Monthinput"}</definedName>
    <definedName name="llllll_1_2" hidden="1">{"Minpmon",#N/A,FALSE,"Monthinput"}</definedName>
    <definedName name="llllll_1_3" localSheetId="0" hidden="1">{"Minpmon",#N/A,FALSE,"Monthinput"}</definedName>
    <definedName name="llllll_1_3" localSheetId="1" hidden="1">{"Minpmon",#N/A,FALSE,"Monthinput"}</definedName>
    <definedName name="llllll_1_3" hidden="1">{"Minpmon",#N/A,FALSE,"Monthinput"}</definedName>
    <definedName name="llllll_1_4" localSheetId="0" hidden="1">{"Minpmon",#N/A,FALSE,"Monthinput"}</definedName>
    <definedName name="llllll_1_4" localSheetId="1" hidden="1">{"Minpmon",#N/A,FALSE,"Monthinput"}</definedName>
    <definedName name="llllll_1_4" hidden="1">{"Minpmon",#N/A,FALSE,"Monthinput"}</definedName>
    <definedName name="llllll_2" localSheetId="0" hidden="1">{"Minpmon",#N/A,FALSE,"Monthinput"}</definedName>
    <definedName name="llllll_2" localSheetId="1" hidden="1">{"Minpmon",#N/A,FALSE,"Monthinput"}</definedName>
    <definedName name="llllll_2" hidden="1">{"Minpmon",#N/A,FALSE,"Monthinput"}</definedName>
    <definedName name="llllll_3" localSheetId="0" hidden="1">{"Minpmon",#N/A,FALSE,"Monthinput"}</definedName>
    <definedName name="llllll_3" localSheetId="1" hidden="1">{"Minpmon",#N/A,FALSE,"Monthinput"}</definedName>
    <definedName name="llllll_3" hidden="1">{"Minpmon",#N/A,FALSE,"Monthinput"}</definedName>
    <definedName name="llllll_4" localSheetId="0" hidden="1">{"Minpmon",#N/A,FALSE,"Monthinput"}</definedName>
    <definedName name="llllll_4" localSheetId="1" hidden="1">{"Minpmon",#N/A,FALSE,"Monthinput"}</definedName>
    <definedName name="llllll_4" hidden="1">{"Minpmon",#N/A,FALSE,"Monthinput"}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0" hidden="1">{"Minpmon",#N/A,FALSE,"Monthinput"}</definedName>
    <definedName name="lllllllllllllllll" localSheetId="1" hidden="1">{"Minpmon",#N/A,FALSE,"Monthinput"}</definedName>
    <definedName name="lllllllllllllllll" hidden="1">{"Minpmon",#N/A,FALSE,"Monthinput"}</definedName>
    <definedName name="lllllllllllllllll_1" localSheetId="0" hidden="1">{"Minpmon",#N/A,FALSE,"Monthinput"}</definedName>
    <definedName name="lllllllllllllllll_1" localSheetId="1" hidden="1">{"Minpmon",#N/A,FALSE,"Monthinput"}</definedName>
    <definedName name="lllllllllllllllll_1" hidden="1">{"Minpmon",#N/A,FALSE,"Monthinput"}</definedName>
    <definedName name="lllllllllllllllll_1_1" localSheetId="0" hidden="1">{"Minpmon",#N/A,FALSE,"Monthinput"}</definedName>
    <definedName name="lllllllllllllllll_1_1" localSheetId="1" hidden="1">{"Minpmon",#N/A,FALSE,"Monthinput"}</definedName>
    <definedName name="lllllllllllllllll_1_1" hidden="1">{"Minpmon",#N/A,FALSE,"Monthinput"}</definedName>
    <definedName name="lllllllllllllllll_1_2" localSheetId="0" hidden="1">{"Minpmon",#N/A,FALSE,"Monthinput"}</definedName>
    <definedName name="lllllllllllllllll_1_2" localSheetId="1" hidden="1">{"Minpmon",#N/A,FALSE,"Monthinput"}</definedName>
    <definedName name="lllllllllllllllll_1_2" hidden="1">{"Minpmon",#N/A,FALSE,"Monthinput"}</definedName>
    <definedName name="lllllllllllllllll_1_3" localSheetId="0" hidden="1">{"Minpmon",#N/A,FALSE,"Monthinput"}</definedName>
    <definedName name="lllllllllllllllll_1_3" localSheetId="1" hidden="1">{"Minpmon",#N/A,FALSE,"Monthinput"}</definedName>
    <definedName name="lllllllllllllllll_1_3" hidden="1">{"Minpmon",#N/A,FALSE,"Monthinput"}</definedName>
    <definedName name="lllllllllllllllll_1_4" localSheetId="0" hidden="1">{"Minpmon",#N/A,FALSE,"Monthinput"}</definedName>
    <definedName name="lllllllllllllllll_1_4" localSheetId="1" hidden="1">{"Minpmon",#N/A,FALSE,"Monthinput"}</definedName>
    <definedName name="lllllllllllllllll_1_4" hidden="1">{"Minpmon",#N/A,FALSE,"Monthinput"}</definedName>
    <definedName name="lllllllllllllllll_2" localSheetId="0" hidden="1">{"Minpmon",#N/A,FALSE,"Monthinput"}</definedName>
    <definedName name="lllllllllllllllll_2" localSheetId="1" hidden="1">{"Minpmon",#N/A,FALSE,"Monthinput"}</definedName>
    <definedName name="lllllllllllllllll_2" hidden="1">{"Minpmon",#N/A,FALSE,"Monthinput"}</definedName>
    <definedName name="lllllllllllllllll_3" localSheetId="0" hidden="1">{"Minpmon",#N/A,FALSE,"Monthinput"}</definedName>
    <definedName name="lllllllllllllllll_3" localSheetId="1" hidden="1">{"Minpmon",#N/A,FALSE,"Monthinput"}</definedName>
    <definedName name="lllllllllllllllll_3" hidden="1">{"Minpmon",#N/A,FALSE,"Monthinput"}</definedName>
    <definedName name="lllllllllllllllll_4" localSheetId="0" hidden="1">{"Minpmon",#N/A,FALSE,"Monthinput"}</definedName>
    <definedName name="lllllllllllllllll_4" localSheetId="1" hidden="1">{"Minpmon",#N/A,FALSE,"Monthinput"}</definedName>
    <definedName name="lllllllllllllllll_4" hidden="1">{"Minpmon",#N/A,FALSE,"Monthinput"}</definedName>
    <definedName name="LMR_1" localSheetId="1">#REF!</definedName>
    <definedName name="LMR_1">[44]Base!#REF!</definedName>
    <definedName name="LMRD" localSheetId="1">#REF!</definedName>
    <definedName name="LMRD">[44]Base!#REF!</definedName>
    <definedName name="LMRD_1" localSheetId="1">#REF!</definedName>
    <definedName name="LMRD_1">[44]Base!#REF!</definedName>
    <definedName name="Loan_Amount" localSheetId="0">#REF!</definedName>
    <definedName name="Loan_Amount" localSheetId="1">#REF!</definedName>
    <definedName name="Loan_Amount">#REF!</definedName>
    <definedName name="Loan_Start" localSheetId="0">#REF!</definedName>
    <definedName name="Loan_Start" localSheetId="1">#REF!</definedName>
    <definedName name="Loan_Start">#REF!</definedName>
    <definedName name="Loan_Years" localSheetId="0">#REF!</definedName>
    <definedName name="Loan_Years" localSheetId="1">#REF!</definedName>
    <definedName name="Loan_Years">#REF!</definedName>
    <definedName name="LONAB96" localSheetId="0">#REF!</definedName>
    <definedName name="LONAB96" localSheetId="1">#REF!</definedName>
    <definedName name="LONAB96">#REF!</definedName>
    <definedName name="Low_external" localSheetId="0">#REF!</definedName>
    <definedName name="Low_external" localSheetId="1">#REF!</definedName>
    <definedName name="Low_external">#REF!</definedName>
    <definedName name="Low_fiscal" localSheetId="0">#REF!</definedName>
    <definedName name="Low_fiscal" localSheetId="1">#REF!</definedName>
    <definedName name="Low_fiscal">#REF!</definedName>
    <definedName name="Low_growth_extended" localSheetId="0">#REF!</definedName>
    <definedName name="Low_growth_extended" localSheetId="1">#REF!</definedName>
    <definedName name="Low_growth_extended">#REF!</definedName>
    <definedName name="Low_growth_summary" localSheetId="0">#REF!</definedName>
    <definedName name="Low_growth_summary" localSheetId="1">#REF!</definedName>
    <definedName name="Low_growth_summary">#REF!</definedName>
    <definedName name="Low_monetary" localSheetId="0">#REF!</definedName>
    <definedName name="Low_monetary" localSheetId="1">#REF!</definedName>
    <definedName name="Low_monetary">#REF!</definedName>
    <definedName name="Low_real" localSheetId="0">#REF!</definedName>
    <definedName name="Low_real" localSheetId="1">#REF!</definedName>
    <definedName name="Low_real">#REF!</definedName>
    <definedName name="Low_summary" localSheetId="0">#REF!</definedName>
    <definedName name="Low_summary" localSheetId="1">#REF!</definedName>
    <definedName name="Low_summary">#REF!</definedName>
    <definedName name="LP" localSheetId="1">#REF!</definedName>
    <definedName name="LP">[44]Base!$BK1</definedName>
    <definedName name="lp_1" localSheetId="0">[44]Base!#REF!</definedName>
    <definedName name="lp_1" localSheetId="1">#REF!</definedName>
    <definedName name="lp_1">[44]Base!#REF!</definedName>
    <definedName name="LPESP" localSheetId="0">[44]Base!#REF!</definedName>
    <definedName name="LPESP" localSheetId="1">#REF!</definedName>
    <definedName name="LPESP">[44]Base!#REF!</definedName>
    <definedName name="LPESPF" localSheetId="0">[44]Base!#REF!</definedName>
    <definedName name="LPESPF" localSheetId="1">#REF!</definedName>
    <definedName name="LPESPF">[44]Base!#REF!</definedName>
    <definedName name="LPM" localSheetId="1">#REF!</definedName>
    <definedName name="LPM">[44]Base!$BM1</definedName>
    <definedName name="LPMC" localSheetId="1">#REF!</definedName>
    <definedName name="LPMC">[44]Base!$BP1</definedName>
    <definedName name="lpmc_1" localSheetId="0">[44]Base!#REF!</definedName>
    <definedName name="lpmc_1" localSheetId="1">#REF!</definedName>
    <definedName name="lpmc_1">[44]Base!#REF!</definedName>
    <definedName name="lpmdoll" localSheetId="1">#REF!</definedName>
    <definedName name="lpmdoll">[44]Base!$BN1</definedName>
    <definedName name="lpopoiuo" localSheetId="0" hidden="1">{"Tab1",#N/A,FALSE,"P";"Tab2",#N/A,FALSE,"P"}</definedName>
    <definedName name="lpopoiuo" localSheetId="1" hidden="1">{"Tab1",#N/A,FALSE,"P";"Tab2",#N/A,FALSE,"P"}</definedName>
    <definedName name="lpopoiuo" hidden="1">{"Tab1",#N/A,FALSE,"P";"Tab2",#N/A,FALSE,"P"}</definedName>
    <definedName name="lpopoiuo_1" localSheetId="0" hidden="1">{"Tab1",#N/A,FALSE,"P";"Tab2",#N/A,FALSE,"P"}</definedName>
    <definedName name="lpopoiuo_1" localSheetId="1" hidden="1">{"Tab1",#N/A,FALSE,"P";"Tab2",#N/A,FALSE,"P"}</definedName>
    <definedName name="lpopoiuo_1" hidden="1">{"Tab1",#N/A,FALSE,"P";"Tab2",#N/A,FALSE,"P"}</definedName>
    <definedName name="lpopoiuo_1_1" localSheetId="0" hidden="1">{"Tab1",#N/A,FALSE,"P";"Tab2",#N/A,FALSE,"P"}</definedName>
    <definedName name="lpopoiuo_1_1" localSheetId="1" hidden="1">{"Tab1",#N/A,FALSE,"P";"Tab2",#N/A,FALSE,"P"}</definedName>
    <definedName name="lpopoiuo_1_1" hidden="1">{"Tab1",#N/A,FALSE,"P";"Tab2",#N/A,FALSE,"P"}</definedName>
    <definedName name="lpopoiuo_1_2" localSheetId="0" hidden="1">{"Tab1",#N/A,FALSE,"P";"Tab2",#N/A,FALSE,"P"}</definedName>
    <definedName name="lpopoiuo_1_2" localSheetId="1" hidden="1">{"Tab1",#N/A,FALSE,"P";"Tab2",#N/A,FALSE,"P"}</definedName>
    <definedName name="lpopoiuo_1_2" hidden="1">{"Tab1",#N/A,FALSE,"P";"Tab2",#N/A,FALSE,"P"}</definedName>
    <definedName name="lpopoiuo_1_3" localSheetId="0" hidden="1">{"Tab1",#N/A,FALSE,"P";"Tab2",#N/A,FALSE,"P"}</definedName>
    <definedName name="lpopoiuo_1_3" localSheetId="1" hidden="1">{"Tab1",#N/A,FALSE,"P";"Tab2",#N/A,FALSE,"P"}</definedName>
    <definedName name="lpopoiuo_1_3" hidden="1">{"Tab1",#N/A,FALSE,"P";"Tab2",#N/A,FALSE,"P"}</definedName>
    <definedName name="lpopoiuo_1_4" localSheetId="0" hidden="1">{"Tab1",#N/A,FALSE,"P";"Tab2",#N/A,FALSE,"P"}</definedName>
    <definedName name="lpopoiuo_1_4" localSheetId="1" hidden="1">{"Tab1",#N/A,FALSE,"P";"Tab2",#N/A,FALSE,"P"}</definedName>
    <definedName name="lpopoiuo_1_4" hidden="1">{"Tab1",#N/A,FALSE,"P";"Tab2",#N/A,FALSE,"P"}</definedName>
    <definedName name="lpopoiuo_2" localSheetId="0" hidden="1">{"Tab1",#N/A,FALSE,"P";"Tab2",#N/A,FALSE,"P"}</definedName>
    <definedName name="lpopoiuo_2" localSheetId="1" hidden="1">{"Tab1",#N/A,FALSE,"P";"Tab2",#N/A,FALSE,"P"}</definedName>
    <definedName name="lpopoiuo_2" hidden="1">{"Tab1",#N/A,FALSE,"P";"Tab2",#N/A,FALSE,"P"}</definedName>
    <definedName name="lpopoiuo_3" localSheetId="0" hidden="1">{"Tab1",#N/A,FALSE,"P";"Tab2",#N/A,FALSE,"P"}</definedName>
    <definedName name="lpopoiuo_3" localSheetId="1" hidden="1">{"Tab1",#N/A,FALSE,"P";"Tab2",#N/A,FALSE,"P"}</definedName>
    <definedName name="lpopoiuo_3" hidden="1">{"Tab1",#N/A,FALSE,"P";"Tab2",#N/A,FALSE,"P"}</definedName>
    <definedName name="lpopoiuo_4" localSheetId="0" hidden="1">{"Tab1",#N/A,FALSE,"P";"Tab2",#N/A,FALSE,"P"}</definedName>
    <definedName name="lpopoiuo_4" localSheetId="1" hidden="1">{"Tab1",#N/A,FALSE,"P";"Tab2",#N/A,FALSE,"P"}</definedName>
    <definedName name="lpopoiuo_4" hidden="1">{"Tab1",#N/A,FALSE,"P";"Tab2",#N/A,FALSE,"P"}</definedName>
    <definedName name="LPX" localSheetId="1">#REF!</definedName>
    <definedName name="LPX">[44]Base!$BR1</definedName>
    <definedName name="LPY" localSheetId="1">#REF!</definedName>
    <definedName name="LPY">[44]Base!$BT1</definedName>
    <definedName name="lsdlfj7" localSheetId="0" hidden="1">{"mt1",#N/A,FALSE,"Debt";"mt2",#N/A,FALSE,"Debt";"mt3",#N/A,FALSE,"Debt";"mt4",#N/A,FALSE,"Debt";"mt5",#N/A,FALSE,"Debt";"mt6",#N/A,FALSE,"Debt";"mt7",#N/A,FALSE,"Debt"}</definedName>
    <definedName name="lsdlfj7" localSheetId="1" hidden="1">{"mt1",#N/A,FALSE,"Debt";"mt2",#N/A,FALSE,"Debt";"mt3",#N/A,FALSE,"Debt";"mt4",#N/A,FALSE,"Debt";"mt5",#N/A,FALSE,"Debt";"mt6",#N/A,FALSE,"Debt";"mt7",#N/A,FALSE,"Debt"}</definedName>
    <definedName name="lsdlfj7" hidden="1">{"mt1",#N/A,FALSE,"Debt";"mt2",#N/A,FALSE,"Debt";"mt3",#N/A,FALSE,"Debt";"mt4",#N/A,FALSE,"Debt";"mt5",#N/A,FALSE,"Debt";"mt6",#N/A,FALSE,"Debt";"mt7",#N/A,FALSE,"Debt"}</definedName>
    <definedName name="LT" localSheetId="1">#REF!</definedName>
    <definedName name="LT">[44]Base!$BV1</definedName>
    <definedName name="lta" localSheetId="0" hidden="1">{"Riqfin97",#N/A,FALSE,"Tran";"Riqfinpro",#N/A,FALSE,"Tran"}</definedName>
    <definedName name="lta" localSheetId="1" hidden="1">{"Riqfin97",#N/A,FALSE,"Tran";"Riqfinpro",#N/A,FALSE,"Tran"}</definedName>
    <definedName name="lta" hidden="1">{"Riqfin97",#N/A,FALSE,"Tran";"Riqfinpro",#N/A,FALSE,"Tran"}</definedName>
    <definedName name="LTC" localSheetId="0">#REF!</definedName>
    <definedName name="LTC" localSheetId="1">#REF!</definedName>
    <definedName name="LTC">#REF!</definedName>
    <definedName name="LTcirr" localSheetId="0">#REF!</definedName>
    <definedName name="LTcirr" localSheetId="1">#REF!</definedName>
    <definedName name="LTcirr">#REF!</definedName>
    <definedName name="LTCR" localSheetId="1">#REF!</definedName>
    <definedName name="LTCR">[44]Base!$BY1</definedName>
    <definedName name="LTCRM" localSheetId="0">[44]Base!#REF!</definedName>
    <definedName name="LTCRM" localSheetId="1">#REF!</definedName>
    <definedName name="LTCRM">[44]Base!#REF!</definedName>
    <definedName name="LTF" localSheetId="0">[44]Base!#REF!</definedName>
    <definedName name="LTF" localSheetId="1">#REF!</definedName>
    <definedName name="LTF">[44]Base!#REF!</definedName>
    <definedName name="LTr" localSheetId="0">#REF!</definedName>
    <definedName name="LTr" localSheetId="1">#REF!</definedName>
    <definedName name="LTr">#REF!</definedName>
    <definedName name="LUGAR" localSheetId="0">'[47]prog-2003'!#REF!</definedName>
    <definedName name="LUGAR" localSheetId="1">#REF!</definedName>
    <definedName name="LUGAR">'[47]prog-2003'!#REF!</definedName>
    <definedName name="LULCM" localSheetId="1">#REF!</definedName>
    <definedName name="LULCM">[37]Q3!$E$36:$AH$36</definedName>
    <definedName name="LUR" localSheetId="1">#REF!</definedName>
    <definedName name="LUR">[37]Q3!$E$16:$AH$16</definedName>
    <definedName name="LX" localSheetId="1">#REF!</definedName>
    <definedName name="LX">[44]Base!$BZ1</definedName>
    <definedName name="lx_1" localSheetId="0">[44]Base!#REF!</definedName>
    <definedName name="lx_1" localSheetId="1">#REF!</definedName>
    <definedName name="lx_1">[44]Base!#REF!</definedName>
    <definedName name="LY" localSheetId="1">#REF!</definedName>
    <definedName name="LY">[44]Base!$CB1</definedName>
    <definedName name="LYCTE" localSheetId="1">#REF!</definedName>
    <definedName name="LYCTE">[44]Base!$CE1</definedName>
    <definedName name="Lyon" localSheetId="1">#REF!</definedName>
    <definedName name="Lyon">[116]C!$O$1</definedName>
    <definedName name="M" localSheetId="0">[44]Base!#REF!</definedName>
    <definedName name="M" localSheetId="1">#REF!</definedName>
    <definedName name="M">[44]Base!#REF!</definedName>
    <definedName name="macario" localSheetId="0">#REF!</definedName>
    <definedName name="macario" localSheetId="1">#REF!</definedName>
    <definedName name="macario">#REF!</definedName>
    <definedName name="MACRO" localSheetId="0">#REF!</definedName>
    <definedName name="MACRO" localSheetId="1">#REF!</definedName>
    <definedName name="MACRO">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MACROINPUT" localSheetId="0">#REF!</definedName>
    <definedName name="MACROINPUT" localSheetId="1">#REF!</definedName>
    <definedName name="MACROINPUT">#REF!</definedName>
    <definedName name="MACROS" localSheetId="0">'[47]prog-2003'!#REF!</definedName>
    <definedName name="MACROS" localSheetId="1">#REF!</definedName>
    <definedName name="MACROS">'[47]prog-2003'!#REF!</definedName>
    <definedName name="magy" localSheetId="0">[117]Claves!#REF!</definedName>
    <definedName name="magy" localSheetId="1">#REF!</definedName>
    <definedName name="magy">[117]Claves!#REF!</definedName>
    <definedName name="Malaysia" localSheetId="0">#REF!</definedName>
    <definedName name="Malaysia" localSheetId="1">#REF!</definedName>
    <definedName name="Malaysia">#REF!</definedName>
    <definedName name="mar" localSheetId="0">[7]Programa!#REF!</definedName>
    <definedName name="mar" localSheetId="1">#REF!</definedName>
    <definedName name="mar">[7]Programa!#REF!</definedName>
    <definedName name="MARI" localSheetId="0">#REF!</definedName>
    <definedName name="MARI" localSheetId="1">#REF!</definedName>
    <definedName name="MARI">#REF!</definedName>
    <definedName name="MAT4_1" localSheetId="0" hidden="1">{"'para SB'!$A$1420:$F$1479"}</definedName>
    <definedName name="MAT4_1" localSheetId="1" hidden="1">{"'para SB'!$A$1420:$F$1479"}</definedName>
    <definedName name="MAT4_1" hidden="1">{"'para SB'!$A$1420:$F$1479"}</definedName>
    <definedName name="MAT4_1_1" localSheetId="0" hidden="1">{"'para SB'!$A$1420:$F$1479"}</definedName>
    <definedName name="MAT4_1_1" localSheetId="1" hidden="1">{"'para SB'!$A$1420:$F$1479"}</definedName>
    <definedName name="MAT4_1_1" hidden="1">{"'para SB'!$A$1420:$F$1479"}</definedName>
    <definedName name="MAT4_1_1_1" localSheetId="0" hidden="1">{"'para SB'!$A$1420:$F$1479"}</definedName>
    <definedName name="MAT4_1_1_1" localSheetId="1" hidden="1">{"'para SB'!$A$1420:$F$1479"}</definedName>
    <definedName name="MAT4_1_1_1" hidden="1">{"'para SB'!$A$1420:$F$1479"}</definedName>
    <definedName name="MAT4_1_1_2" localSheetId="0" hidden="1">{"'para SB'!$A$1420:$F$1479"}</definedName>
    <definedName name="MAT4_1_1_2" localSheetId="1" hidden="1">{"'para SB'!$A$1420:$F$1479"}</definedName>
    <definedName name="MAT4_1_1_2" hidden="1">{"'para SB'!$A$1420:$F$1479"}</definedName>
    <definedName name="MAT4_1_1_3" localSheetId="0" hidden="1">{"'para SB'!$A$1420:$F$1479"}</definedName>
    <definedName name="MAT4_1_1_3" localSheetId="1" hidden="1">{"'para SB'!$A$1420:$F$1479"}</definedName>
    <definedName name="MAT4_1_1_3" hidden="1">{"'para SB'!$A$1420:$F$1479"}</definedName>
    <definedName name="MAT4_1_1_4" localSheetId="0" hidden="1">{"'para SB'!$A$1420:$F$1479"}</definedName>
    <definedName name="MAT4_1_1_4" localSheetId="1" hidden="1">{"'para SB'!$A$1420:$F$1479"}</definedName>
    <definedName name="MAT4_1_1_4" hidden="1">{"'para SB'!$A$1420:$F$1479"}</definedName>
    <definedName name="MAT4_1_2" localSheetId="0" hidden="1">{"'para SB'!$A$1420:$F$1479"}</definedName>
    <definedName name="MAT4_1_2" localSheetId="1" hidden="1">{"'para SB'!$A$1420:$F$1479"}</definedName>
    <definedName name="MAT4_1_2" hidden="1">{"'para SB'!$A$1420:$F$1479"}</definedName>
    <definedName name="MAT4_1_3" localSheetId="0" hidden="1">{"'para SB'!$A$1420:$F$1479"}</definedName>
    <definedName name="MAT4_1_3" localSheetId="1" hidden="1">{"'para SB'!$A$1420:$F$1479"}</definedName>
    <definedName name="MAT4_1_3" hidden="1">{"'para SB'!$A$1420:$F$1479"}</definedName>
    <definedName name="MAT4_1_4" localSheetId="0" hidden="1">{"'para SB'!$A$1420:$F$1479"}</definedName>
    <definedName name="MAT4_1_4" localSheetId="1" hidden="1">{"'para SB'!$A$1420:$F$1479"}</definedName>
    <definedName name="MAT4_1_4" hidden="1">{"'para SB'!$A$1420:$F$1479"}</definedName>
    <definedName name="MAT4_2" localSheetId="0" hidden="1">{"'para SB'!$A$1420:$F$1479"}</definedName>
    <definedName name="MAT4_2" localSheetId="1" hidden="1">{"'para SB'!$A$1420:$F$1479"}</definedName>
    <definedName name="MAT4_2" hidden="1">{"'para SB'!$A$1420:$F$1479"}</definedName>
    <definedName name="MAT4_2_1" localSheetId="0" hidden="1">{"'para SB'!$A$1420:$F$1479"}</definedName>
    <definedName name="MAT4_2_1" localSheetId="1" hidden="1">{"'para SB'!$A$1420:$F$1479"}</definedName>
    <definedName name="MAT4_2_1" hidden="1">{"'para SB'!$A$1420:$F$1479"}</definedName>
    <definedName name="MAT4_2_2" localSheetId="0" hidden="1">{"'para SB'!$A$1420:$F$1479"}</definedName>
    <definedName name="MAT4_2_2" localSheetId="1" hidden="1">{"'para SB'!$A$1420:$F$1479"}</definedName>
    <definedName name="MAT4_2_2" hidden="1">{"'para SB'!$A$1420:$F$1479"}</definedName>
    <definedName name="MAT4_2_3" localSheetId="0" hidden="1">{"'para SB'!$A$1420:$F$1479"}</definedName>
    <definedName name="MAT4_2_3" localSheetId="1" hidden="1">{"'para SB'!$A$1420:$F$1479"}</definedName>
    <definedName name="MAT4_2_3" hidden="1">{"'para SB'!$A$1420:$F$1479"}</definedName>
    <definedName name="MAT4_2_4" localSheetId="0" hidden="1">{"'para SB'!$A$1420:$F$1479"}</definedName>
    <definedName name="MAT4_2_4" localSheetId="1" hidden="1">{"'para SB'!$A$1420:$F$1479"}</definedName>
    <definedName name="MAT4_2_4" hidden="1">{"'para SB'!$A$1420:$F$1479"}</definedName>
    <definedName name="MAT4_3" localSheetId="0" hidden="1">{"'para SB'!$A$1420:$F$1479"}</definedName>
    <definedName name="MAT4_3" localSheetId="1" hidden="1">{"'para SB'!$A$1420:$F$1479"}</definedName>
    <definedName name="MAT4_3" hidden="1">{"'para SB'!$A$1420:$F$1479"}</definedName>
    <definedName name="MAT4_4" localSheetId="0" hidden="1">{"'para SB'!$A$1420:$F$1479"}</definedName>
    <definedName name="MAT4_4" localSheetId="1" hidden="1">{"'para SB'!$A$1420:$F$1479"}</definedName>
    <definedName name="MAT4_4" hidden="1">{"'para SB'!$A$1420:$F$1479"}</definedName>
    <definedName name="MAT4_5" localSheetId="0" hidden="1">{"'para SB'!$A$1420:$F$1479"}</definedName>
    <definedName name="MAT4_5" localSheetId="1" hidden="1">{"'para SB'!$A$1420:$F$1479"}</definedName>
    <definedName name="MAT4_5" hidden="1">{"'para SB'!$A$1420:$F$1479"}</definedName>
    <definedName name="MATRICULA" localSheetId="0">#REF!</definedName>
    <definedName name="MATRICULA" localSheetId="1">#REF!</definedName>
    <definedName name="MATRICULA">#REF!</definedName>
    <definedName name="MatrizD.41" localSheetId="0">#REF!</definedName>
    <definedName name="MatrizD.41" localSheetId="1">#REF!</definedName>
    <definedName name="MatrizD.41">#REF!</definedName>
    <definedName name="MatrizD.421" localSheetId="0">#REF!</definedName>
    <definedName name="MatrizD.421" localSheetId="1">#REF!</definedName>
    <definedName name="MatrizD.421">#REF!</definedName>
    <definedName name="MatrizD.422" localSheetId="0">#REF!</definedName>
    <definedName name="MatrizD.422" localSheetId="1">#REF!</definedName>
    <definedName name="MatrizD.422">#REF!</definedName>
    <definedName name="MatrizD.43" localSheetId="0">#REF!</definedName>
    <definedName name="MatrizD.43" localSheetId="1">#REF!</definedName>
    <definedName name="MatrizD.43">#REF!</definedName>
    <definedName name="MatrizD.45" localSheetId="0">#REF!</definedName>
    <definedName name="MatrizD.45" localSheetId="1">#REF!</definedName>
    <definedName name="MatrizD.45">#REF!</definedName>
    <definedName name="MatrizD.7" localSheetId="0">#REF!</definedName>
    <definedName name="MatrizD.7" localSheetId="1">#REF!</definedName>
    <definedName name="MatrizD.7">#REF!</definedName>
    <definedName name="MatrizD.9" localSheetId="0">#REF!</definedName>
    <definedName name="MatrizD.9" localSheetId="1">#REF!</definedName>
    <definedName name="MatrizD.9">#REF!</definedName>
    <definedName name="MatrizF.211" localSheetId="0">#REF!</definedName>
    <definedName name="MatrizF.211" localSheetId="1">#REF!</definedName>
    <definedName name="MatrizF.211">#REF!</definedName>
    <definedName name="MatrizF.212" localSheetId="0">#REF!</definedName>
    <definedName name="MatrizF.212" localSheetId="1">#REF!</definedName>
    <definedName name="MatrizF.212">#REF!</definedName>
    <definedName name="MatrizF.2211" localSheetId="0">#REF!</definedName>
    <definedName name="MatrizF.2211" localSheetId="1">#REF!</definedName>
    <definedName name="MatrizF.2211">#REF!</definedName>
    <definedName name="MatrizF.2212..." localSheetId="0">#REF!</definedName>
    <definedName name="MatrizF.2212..." localSheetId="1">#REF!</definedName>
    <definedName name="MatrizF.2212...">#REF!</definedName>
    <definedName name="MatrizF.2311" localSheetId="0">#REF!</definedName>
    <definedName name="MatrizF.2311" localSheetId="1">#REF!</definedName>
    <definedName name="MatrizF.2311">#REF!</definedName>
    <definedName name="MatrizF.2312..." localSheetId="0">#REF!</definedName>
    <definedName name="MatrizF.2312..." localSheetId="1">#REF!</definedName>
    <definedName name="MatrizF.2312...">#REF!</definedName>
    <definedName name="MatrizF.2411" localSheetId="0">#REF!</definedName>
    <definedName name="MatrizF.2411" localSheetId="1">#REF!</definedName>
    <definedName name="MatrizF.2411">#REF!</definedName>
    <definedName name="MatrizF.2412..." localSheetId="0">#REF!</definedName>
    <definedName name="MatrizF.2412..." localSheetId="1">#REF!</definedName>
    <definedName name="MatrizF.2412...">#REF!</definedName>
    <definedName name="MatrizF.2911" localSheetId="0">#REF!</definedName>
    <definedName name="MatrizF.2911" localSheetId="1">#REF!</definedName>
    <definedName name="MatrizF.2911">#REF!</definedName>
    <definedName name="MatrizF.2912..." localSheetId="0">#REF!</definedName>
    <definedName name="MatrizF.2912..." localSheetId="1">#REF!</definedName>
    <definedName name="MatrizF.2912...">#REF!</definedName>
    <definedName name="MatrizF.311" localSheetId="0">#REF!</definedName>
    <definedName name="MatrizF.311" localSheetId="1">#REF!</definedName>
    <definedName name="MatrizF.311">#REF!</definedName>
    <definedName name="MatrizF.312" localSheetId="0">#REF!</definedName>
    <definedName name="MatrizF.312" localSheetId="1">#REF!</definedName>
    <definedName name="MatrizF.312">#REF!</definedName>
    <definedName name="MatrizF.313" localSheetId="0">#REF!</definedName>
    <definedName name="MatrizF.313" localSheetId="1">#REF!</definedName>
    <definedName name="MatrizF.313">#REF!</definedName>
    <definedName name="MatrizF.31411" localSheetId="0">#REF!</definedName>
    <definedName name="MatrizF.31411" localSheetId="1">#REF!</definedName>
    <definedName name="MatrizF.31411">#REF!</definedName>
    <definedName name="MatrizF.31412..." localSheetId="0">#REF!</definedName>
    <definedName name="MatrizF.31412..." localSheetId="1">#REF!</definedName>
    <definedName name="MatrizF.31412...">#REF!</definedName>
    <definedName name="MatrizF.31911" localSheetId="0">#REF!</definedName>
    <definedName name="MatrizF.31911" localSheetId="1">#REF!</definedName>
    <definedName name="MatrizF.31911">#REF!</definedName>
    <definedName name="MatrizF.31912..." localSheetId="0">#REF!</definedName>
    <definedName name="MatrizF.31912..." localSheetId="1">#REF!</definedName>
    <definedName name="MatrizF.31912...">#REF!</definedName>
    <definedName name="MatrizF.321" localSheetId="0">#REF!</definedName>
    <definedName name="MatrizF.321" localSheetId="1">#REF!</definedName>
    <definedName name="MatrizF.321">#REF!</definedName>
    <definedName name="MatrizF.322" localSheetId="0">#REF!</definedName>
    <definedName name="MatrizF.322" localSheetId="1">#REF!</definedName>
    <definedName name="MatrizF.322">#REF!</definedName>
    <definedName name="MatrizF.323" localSheetId="0">#REF!</definedName>
    <definedName name="MatrizF.323" localSheetId="1">#REF!</definedName>
    <definedName name="MatrizF.323">#REF!</definedName>
    <definedName name="MatrizF.32411" localSheetId="0">#REF!</definedName>
    <definedName name="MatrizF.32411" localSheetId="1">#REF!</definedName>
    <definedName name="MatrizF.32411">#REF!</definedName>
    <definedName name="MatrizF.32412..." localSheetId="0">#REF!</definedName>
    <definedName name="MatrizF.32412..." localSheetId="1">#REF!</definedName>
    <definedName name="MatrizF.32412...">#REF!</definedName>
    <definedName name="MatrizF.32911" localSheetId="0">#REF!</definedName>
    <definedName name="MatrizF.32911" localSheetId="1">#REF!</definedName>
    <definedName name="MatrizF.32911">#REF!</definedName>
    <definedName name="MatrizF.32912..." localSheetId="0">#REF!</definedName>
    <definedName name="MatrizF.32912..." localSheetId="1">#REF!</definedName>
    <definedName name="MatrizF.32912...">#REF!</definedName>
    <definedName name="MatrizF.4111..." localSheetId="0">#REF!</definedName>
    <definedName name="MatrizF.4111..." localSheetId="1">#REF!</definedName>
    <definedName name="MatrizF.4111...">#REF!</definedName>
    <definedName name="MatrizF.4112..." localSheetId="0">#REF!</definedName>
    <definedName name="MatrizF.4112..." localSheetId="1">#REF!</definedName>
    <definedName name="MatrizF.4112...">#REF!</definedName>
    <definedName name="MatrizF.4211..." localSheetId="0">#REF!</definedName>
    <definedName name="MatrizF.4211..." localSheetId="1">#REF!</definedName>
    <definedName name="MatrizF.4211...">#REF!</definedName>
    <definedName name="MatrizF.4212..." localSheetId="0">#REF!</definedName>
    <definedName name="MatrizF.4212..." localSheetId="1">#REF!</definedName>
    <definedName name="MatrizF.4212...">#REF!</definedName>
    <definedName name="MatrizF.51" localSheetId="0">#REF!</definedName>
    <definedName name="MatrizF.51" localSheetId="1">#REF!</definedName>
    <definedName name="MatrizF.51">#REF!</definedName>
    <definedName name="MatrizF.52" localSheetId="0">#REF!</definedName>
    <definedName name="MatrizF.52" localSheetId="1">#REF!</definedName>
    <definedName name="MatrizF.52">#REF!</definedName>
    <definedName name="MatrizF.53" localSheetId="0">#REF!</definedName>
    <definedName name="MatrizF.53" localSheetId="1">#REF!</definedName>
    <definedName name="MatrizF.53">#REF!</definedName>
    <definedName name="MatrizF.711" localSheetId="0">#REF!</definedName>
    <definedName name="MatrizF.711" localSheetId="1">#REF!</definedName>
    <definedName name="MatrizF.711">#REF!</definedName>
    <definedName name="MatrizF.712" localSheetId="0">#REF!</definedName>
    <definedName name="MatrizF.712" localSheetId="1">#REF!</definedName>
    <definedName name="MatrizF.712">#REF!</definedName>
    <definedName name="MatrizF.79" localSheetId="0">#REF!</definedName>
    <definedName name="MatrizF.79" localSheetId="1">#REF!</definedName>
    <definedName name="MatrizF.79">#REF!</definedName>
    <definedName name="Maturity_IDA" localSheetId="0">#REF!</definedName>
    <definedName name="Maturity_IDA" localSheetId="1">#REF!</definedName>
    <definedName name="Maturity_IDA">#REF!</definedName>
    <definedName name="Maturity_IDA1" localSheetId="1">#REF!</definedName>
    <definedName name="Maturity_IDA1">#REF!</definedName>
    <definedName name="Maturity_NC" localSheetId="0">#REF!</definedName>
    <definedName name="Maturity_NC" localSheetId="1">#REF!</definedName>
    <definedName name="Maturity_NC">#REF!</definedName>
    <definedName name="maxe1" localSheetId="0">#REF!</definedName>
    <definedName name="maxe1" localSheetId="1">#REF!</definedName>
    <definedName name="maxe1">#REF!</definedName>
    <definedName name="maxe2" localSheetId="0">#REF!</definedName>
    <definedName name="maxe2" localSheetId="1">#REF!</definedName>
    <definedName name="maxe2">#REF!</definedName>
    <definedName name="maxf1" localSheetId="0">#REF!</definedName>
    <definedName name="maxf1" localSheetId="1">#REF!</definedName>
    <definedName name="maxf1">#REF!</definedName>
    <definedName name="maxf2" localSheetId="0">#REF!</definedName>
    <definedName name="maxf2" localSheetId="1">#REF!</definedName>
    <definedName name="maxf2">#REF!</definedName>
    <definedName name="maxp1" localSheetId="0">#REF!</definedName>
    <definedName name="maxp1" localSheetId="1">#REF!</definedName>
    <definedName name="maxp1">#REF!</definedName>
    <definedName name="maxp2" localSheetId="0">#REF!</definedName>
    <definedName name="maxp2" localSheetId="1">#REF!</definedName>
    <definedName name="maxp2">#REF!</definedName>
    <definedName name="may" localSheetId="0">[7]Programa!#REF!</definedName>
    <definedName name="may" localSheetId="1">#REF!</definedName>
    <definedName name="may">[7]Programa!#REF!</definedName>
    <definedName name="mayis" localSheetId="1">#REF!</definedName>
    <definedName name="mayis">[37]Main!$E$63:$AH$63</definedName>
    <definedName name="Mayo" localSheetId="1">#REF!</definedName>
    <definedName name="Mayo">#REF!</definedName>
    <definedName name="MCPI" localSheetId="0">#REF!</definedName>
    <definedName name="MCPI" localSheetId="1">#REF!</definedName>
    <definedName name="MCPI">#REF!</definedName>
    <definedName name="MCV" localSheetId="1">#REF!</definedName>
    <definedName name="MCV">[67]Q2!$E$63:$AH$63</definedName>
    <definedName name="MCV_B" localSheetId="1">#REF!</definedName>
    <definedName name="MCV_B">[64]Q6!$E$166:$AN$166</definedName>
    <definedName name="MCV_B1" localSheetId="0">#REF!</definedName>
    <definedName name="MCV_B1" localSheetId="1">#REF!</definedName>
    <definedName name="MCV_B1">#REF!</definedName>
    <definedName name="MCV_D" localSheetId="0">#REF!</definedName>
    <definedName name="MCV_D" localSheetId="1">#REF!</definedName>
    <definedName name="MCV_D">#REF!</definedName>
    <definedName name="MCV_D1" localSheetId="1">#REF!</definedName>
    <definedName name="MCV_D1">[118]Q7!$E$59:$AH$59</definedName>
    <definedName name="MCV_N" localSheetId="1">#REF!</definedName>
    <definedName name="MCV_N">[73]Q1!$E$57:$AH$57</definedName>
    <definedName name="MCV_N1" localSheetId="1">#REF!</definedName>
    <definedName name="MCV_N1">[73]Q1!$E$58:$AH$58</definedName>
    <definedName name="MCV_T" localSheetId="1">#REF!</definedName>
    <definedName name="MCV_T">[118]Q5!$E$103:$AH$103</definedName>
    <definedName name="MCV_T1" localSheetId="1">#REF!</definedName>
    <definedName name="MCV_T1">[118]Q5!$E$104:$AH$104</definedName>
    <definedName name="Memoitems" localSheetId="0">#REF!</definedName>
    <definedName name="Memoitems" localSheetId="1">#REF!</definedName>
    <definedName name="Memoitems">#REF!</definedName>
    <definedName name="MENORES" localSheetId="0">#REF!</definedName>
    <definedName name="MENORES" localSheetId="1">#REF!</definedName>
    <definedName name="MENORES">#REF!</definedName>
    <definedName name="MENSAJE" localSheetId="1">#REF!</definedName>
    <definedName name="MENSAJE">'[110]prog-2003'!$D$3</definedName>
    <definedName name="MENU" localSheetId="0">#REF!</definedName>
    <definedName name="MENU" localSheetId="1">#REF!</definedName>
    <definedName name="MENU">#REF!</definedName>
    <definedName name="MENU1" localSheetId="0">'[47]prog-2003'!#REF!</definedName>
    <definedName name="MENU1" localSheetId="1">#REF!</definedName>
    <definedName name="MENU1">'[47]prog-2003'!#REF!</definedName>
    <definedName name="MENU2" localSheetId="0">'[47]prog-2003'!#REF!</definedName>
    <definedName name="MENU2" localSheetId="1">#REF!</definedName>
    <definedName name="MENU2">'[47]prog-2003'!#REF!</definedName>
    <definedName name="MENU3" localSheetId="0">#REF!</definedName>
    <definedName name="MENU3" localSheetId="1">#REF!</definedName>
    <definedName name="MENU3">#REF!</definedName>
    <definedName name="mes" localSheetId="0">#REF!</definedName>
    <definedName name="mes" localSheetId="1">#REF!</definedName>
    <definedName name="mes">#REF!</definedName>
    <definedName name="meses_" localSheetId="0">#REF!</definedName>
    <definedName name="meses_" localSheetId="1">#REF!</definedName>
    <definedName name="meses_">#REF!</definedName>
    <definedName name="metas" localSheetId="1">#REF!</definedName>
    <definedName name="metas">[38]Metas!$A$2:$AU$57</definedName>
    <definedName name="MFISCAL" localSheetId="0">'[40]Annual Raw Data'!#REF!</definedName>
    <definedName name="MFISCAL" localSheetId="1">#REF!</definedName>
    <definedName name="MFISCAL">'[40]Annual Raw Data'!#REF!</definedName>
    <definedName name="mflowsa" localSheetId="1">#REF!</definedName>
    <definedName name="mflowsa">[58]!mflowsa</definedName>
    <definedName name="mflowsq" localSheetId="1">#REF!</definedName>
    <definedName name="mflowsq">[58]!mflowsq</definedName>
    <definedName name="MICRO" localSheetId="0">#REF!</definedName>
    <definedName name="MICRO" localSheetId="1">#REF!</definedName>
    <definedName name="MICRO">#REF!</definedName>
    <definedName name="MIDDLE" localSheetId="0">#REF!</definedName>
    <definedName name="MIDDLE" localSheetId="1">#REF!</definedName>
    <definedName name="MIDDLE">#REF!</definedName>
    <definedName name="MISC3" localSheetId="0">#REF!</definedName>
    <definedName name="MISC3" localSheetId="1">#REF!</definedName>
    <definedName name="MISC3">#REF!</definedName>
    <definedName name="MISC4" localSheetId="0">[46]OUTPUT!#REF!</definedName>
    <definedName name="MISC4" localSheetId="1">#REF!</definedName>
    <definedName name="MISC4">[46]OUTPUT!#REF!</definedName>
    <definedName name="ml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 localSheetId="1">#REF!</definedName>
    <definedName name="MM">[44]Base!$CG1</definedName>
    <definedName name="mmfkjfj" localSheetId="0" hidden="1">{"Tab1",#N/A,FALSE,"P";"Tab2",#N/A,FALSE,"P"}</definedName>
    <definedName name="mmfkjfj" localSheetId="1" hidden="1">{"Tab1",#N/A,FALSE,"P";"Tab2",#N/A,FALSE,"P"}</definedName>
    <definedName name="mmfkjfj" hidden="1">{"Tab1",#N/A,FALSE,"P";"Tab2",#N/A,FALSE,"P"}</definedName>
    <definedName name="mmfkjfj_1" localSheetId="0" hidden="1">{"Tab1",#N/A,FALSE,"P";"Tab2",#N/A,FALSE,"P"}</definedName>
    <definedName name="mmfkjfj_1" localSheetId="1" hidden="1">{"Tab1",#N/A,FALSE,"P";"Tab2",#N/A,FALSE,"P"}</definedName>
    <definedName name="mmfkjfj_1" hidden="1">{"Tab1",#N/A,FALSE,"P";"Tab2",#N/A,FALSE,"P"}</definedName>
    <definedName name="mmfkjfj_1_1" localSheetId="0" hidden="1">{"Tab1",#N/A,FALSE,"P";"Tab2",#N/A,FALSE,"P"}</definedName>
    <definedName name="mmfkjfj_1_1" localSheetId="1" hidden="1">{"Tab1",#N/A,FALSE,"P";"Tab2",#N/A,FALSE,"P"}</definedName>
    <definedName name="mmfkjfj_1_1" hidden="1">{"Tab1",#N/A,FALSE,"P";"Tab2",#N/A,FALSE,"P"}</definedName>
    <definedName name="mmfkjfj_1_2" localSheetId="0" hidden="1">{"Tab1",#N/A,FALSE,"P";"Tab2",#N/A,FALSE,"P"}</definedName>
    <definedName name="mmfkjfj_1_2" localSheetId="1" hidden="1">{"Tab1",#N/A,FALSE,"P";"Tab2",#N/A,FALSE,"P"}</definedName>
    <definedName name="mmfkjfj_1_2" hidden="1">{"Tab1",#N/A,FALSE,"P";"Tab2",#N/A,FALSE,"P"}</definedName>
    <definedName name="mmfkjfj_1_3" localSheetId="0" hidden="1">{"Tab1",#N/A,FALSE,"P";"Tab2",#N/A,FALSE,"P"}</definedName>
    <definedName name="mmfkjfj_1_3" localSheetId="1" hidden="1">{"Tab1",#N/A,FALSE,"P";"Tab2",#N/A,FALSE,"P"}</definedName>
    <definedName name="mmfkjfj_1_3" hidden="1">{"Tab1",#N/A,FALSE,"P";"Tab2",#N/A,FALSE,"P"}</definedName>
    <definedName name="mmfkjfj_1_4" localSheetId="0" hidden="1">{"Tab1",#N/A,FALSE,"P";"Tab2",#N/A,FALSE,"P"}</definedName>
    <definedName name="mmfkjfj_1_4" localSheetId="1" hidden="1">{"Tab1",#N/A,FALSE,"P";"Tab2",#N/A,FALSE,"P"}</definedName>
    <definedName name="mmfkjfj_1_4" hidden="1">{"Tab1",#N/A,FALSE,"P";"Tab2",#N/A,FALSE,"P"}</definedName>
    <definedName name="mmfkjfj_2" localSheetId="0" hidden="1">{"Tab1",#N/A,FALSE,"P";"Tab2",#N/A,FALSE,"P"}</definedName>
    <definedName name="mmfkjfj_2" localSheetId="1" hidden="1">{"Tab1",#N/A,FALSE,"P";"Tab2",#N/A,FALSE,"P"}</definedName>
    <definedName name="mmfkjfj_2" hidden="1">{"Tab1",#N/A,FALSE,"P";"Tab2",#N/A,FALSE,"P"}</definedName>
    <definedName name="mmfkjfj_3" localSheetId="0" hidden="1">{"Tab1",#N/A,FALSE,"P";"Tab2",#N/A,FALSE,"P"}</definedName>
    <definedName name="mmfkjfj_3" localSheetId="1" hidden="1">{"Tab1",#N/A,FALSE,"P";"Tab2",#N/A,FALSE,"P"}</definedName>
    <definedName name="mmfkjfj_3" hidden="1">{"Tab1",#N/A,FALSE,"P";"Tab2",#N/A,FALSE,"P"}</definedName>
    <definedName name="mmfkjfj_4" localSheetId="0" hidden="1">{"Tab1",#N/A,FALSE,"P";"Tab2",#N/A,FALSE,"P"}</definedName>
    <definedName name="mmfkjfj_4" localSheetId="1" hidden="1">{"Tab1",#N/A,FALSE,"P";"Tab2",#N/A,FALSE,"P"}</definedName>
    <definedName name="mmfkjfj_4" hidden="1">{"Tab1",#N/A,FALSE,"P";"Tab2",#N/A,FALSE,"P"}</definedName>
    <definedName name="mmm" localSheetId="0" hidden="1">{"Riqfin97",#N/A,FALSE,"Tran";"Riqfinpro",#N/A,FALSE,"Tran"}</definedName>
    <definedName name="mmm" localSheetId="1" hidden="1">{"Riqfin97",#N/A,FALSE,"Tran";"Riqfinpro",#N/A,FALSE,"Tran"}</definedName>
    <definedName name="mmm" hidden="1">{"Riqfin97",#N/A,FALSE,"Tran";"Riqfinpro",#N/A,FALSE,"Tran"}</definedName>
    <definedName name="mmm_1" localSheetId="0" hidden="1">{"Riqfin97",#N/A,FALSE,"Tran";"Riqfinpro",#N/A,FALSE,"Tran"}</definedName>
    <definedName name="mmm_1" localSheetId="1" hidden="1">{"Riqfin97",#N/A,FALSE,"Tran";"Riqfinpro",#N/A,FALSE,"Tran"}</definedName>
    <definedName name="mmm_1" hidden="1">{"Riqfin97",#N/A,FALSE,"Tran";"Riqfinpro",#N/A,FALSE,"Tran"}</definedName>
    <definedName name="mmm_1_1" localSheetId="0" hidden="1">{"Riqfin97",#N/A,FALSE,"Tran";"Riqfinpro",#N/A,FALSE,"Tran"}</definedName>
    <definedName name="mmm_1_1" localSheetId="1" hidden="1">{"Riqfin97",#N/A,FALSE,"Tran";"Riqfinpro",#N/A,FALSE,"Tran"}</definedName>
    <definedName name="mmm_1_1" hidden="1">{"Riqfin97",#N/A,FALSE,"Tran";"Riqfinpro",#N/A,FALSE,"Tran"}</definedName>
    <definedName name="mmm_1_2" localSheetId="0" hidden="1">{"Riqfin97",#N/A,FALSE,"Tran";"Riqfinpro",#N/A,FALSE,"Tran"}</definedName>
    <definedName name="mmm_1_2" localSheetId="1" hidden="1">{"Riqfin97",#N/A,FALSE,"Tran";"Riqfinpro",#N/A,FALSE,"Tran"}</definedName>
    <definedName name="mmm_1_2" hidden="1">{"Riqfin97",#N/A,FALSE,"Tran";"Riqfinpro",#N/A,FALSE,"Tran"}</definedName>
    <definedName name="mmm_1_3" localSheetId="0" hidden="1">{"Riqfin97",#N/A,FALSE,"Tran";"Riqfinpro",#N/A,FALSE,"Tran"}</definedName>
    <definedName name="mmm_1_3" localSheetId="1" hidden="1">{"Riqfin97",#N/A,FALSE,"Tran";"Riqfinpro",#N/A,FALSE,"Tran"}</definedName>
    <definedName name="mmm_1_3" hidden="1">{"Riqfin97",#N/A,FALSE,"Tran";"Riqfinpro",#N/A,FALSE,"Tran"}</definedName>
    <definedName name="mmm_1_4" localSheetId="0" hidden="1">{"Riqfin97",#N/A,FALSE,"Tran";"Riqfinpro",#N/A,FALSE,"Tran"}</definedName>
    <definedName name="mmm_1_4" localSheetId="1" hidden="1">{"Riqfin97",#N/A,FALSE,"Tran";"Riqfinpro",#N/A,FALSE,"Tran"}</definedName>
    <definedName name="mmm_1_4" hidden="1">{"Riqfin97",#N/A,FALSE,"Tran";"Riqfinpro",#N/A,FALSE,"Tran"}</definedName>
    <definedName name="mmm_2" localSheetId="0" hidden="1">{"Riqfin97",#N/A,FALSE,"Tran";"Riqfinpro",#N/A,FALSE,"Tran"}</definedName>
    <definedName name="mmm_2" localSheetId="1" hidden="1">{"Riqfin97",#N/A,FALSE,"Tran";"Riqfinpro",#N/A,FALSE,"Tran"}</definedName>
    <definedName name="mmm_2" hidden="1">{"Riqfin97",#N/A,FALSE,"Tran";"Riqfinpro",#N/A,FALSE,"Tran"}</definedName>
    <definedName name="mmm_3" localSheetId="0" hidden="1">{"Riqfin97",#N/A,FALSE,"Tran";"Riqfinpro",#N/A,FALSE,"Tran"}</definedName>
    <definedName name="mmm_3" localSheetId="1" hidden="1">{"Riqfin97",#N/A,FALSE,"Tran";"Riqfinpro",#N/A,FALSE,"Tran"}</definedName>
    <definedName name="mmm_3" hidden="1">{"Riqfin97",#N/A,FALSE,"Tran";"Riqfinpro",#N/A,FALSE,"Tran"}</definedName>
    <definedName name="mmm_4" localSheetId="0" hidden="1">{"Riqfin97",#N/A,FALSE,"Tran";"Riqfinpro",#N/A,FALSE,"Tran"}</definedName>
    <definedName name="mmm_4" localSheetId="1" hidden="1">{"Riqfin97",#N/A,FALSE,"Tran";"Riqfinpro",#N/A,FALSE,"Tran"}</definedName>
    <definedName name="mmm_4" hidden="1">{"Riqfin97",#N/A,FALSE,"Tran";"Riqfinpro",#N/A,FALSE,"Tran"}</definedName>
    <definedName name="mmmm" localSheetId="0" hidden="1">{"Tab1",#N/A,FALSE,"P";"Tab2",#N/A,FALSE,"P"}</definedName>
    <definedName name="mmmm" localSheetId="1" hidden="1">{"Tab1",#N/A,FALSE,"P";"Tab2",#N/A,FALSE,"P"}</definedName>
    <definedName name="mmmm" hidden="1">{"Tab1",#N/A,FALSE,"P";"Tab2",#N/A,FALSE,"P"}</definedName>
    <definedName name="mmmm_1" localSheetId="0" hidden="1">{"Tab1",#N/A,FALSE,"P";"Tab2",#N/A,FALSE,"P"}</definedName>
    <definedName name="mmmm_1" localSheetId="1" hidden="1">{"Tab1",#N/A,FALSE,"P";"Tab2",#N/A,FALSE,"P"}</definedName>
    <definedName name="mmmm_1" hidden="1">{"Tab1",#N/A,FALSE,"P";"Tab2",#N/A,FALSE,"P"}</definedName>
    <definedName name="mmmm_1_1" localSheetId="0" hidden="1">{"Tab1",#N/A,FALSE,"P";"Tab2",#N/A,FALSE,"P"}</definedName>
    <definedName name="mmmm_1_1" localSheetId="1" hidden="1">{"Tab1",#N/A,FALSE,"P";"Tab2",#N/A,FALSE,"P"}</definedName>
    <definedName name="mmmm_1_1" hidden="1">{"Tab1",#N/A,FALSE,"P";"Tab2",#N/A,FALSE,"P"}</definedName>
    <definedName name="mmmm_1_2" localSheetId="0" hidden="1">{"Tab1",#N/A,FALSE,"P";"Tab2",#N/A,FALSE,"P"}</definedName>
    <definedName name="mmmm_1_2" localSheetId="1" hidden="1">{"Tab1",#N/A,FALSE,"P";"Tab2",#N/A,FALSE,"P"}</definedName>
    <definedName name="mmmm_1_2" hidden="1">{"Tab1",#N/A,FALSE,"P";"Tab2",#N/A,FALSE,"P"}</definedName>
    <definedName name="mmmm_1_3" localSheetId="0" hidden="1">{"Tab1",#N/A,FALSE,"P";"Tab2",#N/A,FALSE,"P"}</definedName>
    <definedName name="mmmm_1_3" localSheetId="1" hidden="1">{"Tab1",#N/A,FALSE,"P";"Tab2",#N/A,FALSE,"P"}</definedName>
    <definedName name="mmmm_1_3" hidden="1">{"Tab1",#N/A,FALSE,"P";"Tab2",#N/A,FALSE,"P"}</definedName>
    <definedName name="mmmm_1_4" localSheetId="0" hidden="1">{"Tab1",#N/A,FALSE,"P";"Tab2",#N/A,FALSE,"P"}</definedName>
    <definedName name="mmmm_1_4" localSheetId="1" hidden="1">{"Tab1",#N/A,FALSE,"P";"Tab2",#N/A,FALSE,"P"}</definedName>
    <definedName name="mmmm_1_4" hidden="1">{"Tab1",#N/A,FALSE,"P";"Tab2",#N/A,FALSE,"P"}</definedName>
    <definedName name="mmmm_2" localSheetId="0" hidden="1">{"Tab1",#N/A,FALSE,"P";"Tab2",#N/A,FALSE,"P"}</definedName>
    <definedName name="mmmm_2" localSheetId="1" hidden="1">{"Tab1",#N/A,FALSE,"P";"Tab2",#N/A,FALSE,"P"}</definedName>
    <definedName name="mmmm_2" hidden="1">{"Tab1",#N/A,FALSE,"P";"Tab2",#N/A,FALSE,"P"}</definedName>
    <definedName name="mmmm_3" localSheetId="0" hidden="1">{"Tab1",#N/A,FALSE,"P";"Tab2",#N/A,FALSE,"P"}</definedName>
    <definedName name="mmmm_3" localSheetId="1" hidden="1">{"Tab1",#N/A,FALSE,"P";"Tab2",#N/A,FALSE,"P"}</definedName>
    <definedName name="mmmm_3" hidden="1">{"Tab1",#N/A,FALSE,"P";"Tab2",#N/A,FALSE,"P"}</definedName>
    <definedName name="mmmm_4" localSheetId="0" hidden="1">{"Tab1",#N/A,FALSE,"P";"Tab2",#N/A,FALSE,"P"}</definedName>
    <definedName name="mmmm_4" localSheetId="1" hidden="1">{"Tab1",#N/A,FALSE,"P";"Tab2",#N/A,FALSE,"P"}</definedName>
    <definedName name="mmmm_4" hidden="1">{"Tab1",#N/A,FALSE,"P";"Tab2",#N/A,FALSE,"P"}</definedName>
    <definedName name="mmmmm" localSheetId="0" hidden="1">{"Riqfin97",#N/A,FALSE,"Tran";"Riqfinpro",#N/A,FALSE,"Tran"}</definedName>
    <definedName name="mmmmm" localSheetId="1" hidden="1">{"Riqfin97",#N/A,FALSE,"Tran";"Riqfinpro",#N/A,FALSE,"Tran"}</definedName>
    <definedName name="mmmmm" hidden="1">{"Riqfin97",#N/A,FALSE,"Tran";"Riqfinpro",#N/A,FALSE,"Tran"}</definedName>
    <definedName name="mmmmm_1" localSheetId="0" hidden="1">{"Riqfin97",#N/A,FALSE,"Tran";"Riqfinpro",#N/A,FALSE,"Tran"}</definedName>
    <definedName name="mmmmm_1" localSheetId="1" hidden="1">{"Riqfin97",#N/A,FALSE,"Tran";"Riqfinpro",#N/A,FALSE,"Tran"}</definedName>
    <definedName name="mmmmm_1" hidden="1">{"Riqfin97",#N/A,FALSE,"Tran";"Riqfinpro",#N/A,FALSE,"Tran"}</definedName>
    <definedName name="mmmmm_1_1" localSheetId="0" hidden="1">{"Riqfin97",#N/A,FALSE,"Tran";"Riqfinpro",#N/A,FALSE,"Tran"}</definedName>
    <definedName name="mmmmm_1_1" localSheetId="1" hidden="1">{"Riqfin97",#N/A,FALSE,"Tran";"Riqfinpro",#N/A,FALSE,"Tran"}</definedName>
    <definedName name="mmmmm_1_1" hidden="1">{"Riqfin97",#N/A,FALSE,"Tran";"Riqfinpro",#N/A,FALSE,"Tran"}</definedName>
    <definedName name="mmmmm_1_2" localSheetId="0" hidden="1">{"Riqfin97",#N/A,FALSE,"Tran";"Riqfinpro",#N/A,FALSE,"Tran"}</definedName>
    <definedName name="mmmmm_1_2" localSheetId="1" hidden="1">{"Riqfin97",#N/A,FALSE,"Tran";"Riqfinpro",#N/A,FALSE,"Tran"}</definedName>
    <definedName name="mmmmm_1_2" hidden="1">{"Riqfin97",#N/A,FALSE,"Tran";"Riqfinpro",#N/A,FALSE,"Tran"}</definedName>
    <definedName name="mmmmm_1_3" localSheetId="0" hidden="1">{"Riqfin97",#N/A,FALSE,"Tran";"Riqfinpro",#N/A,FALSE,"Tran"}</definedName>
    <definedName name="mmmmm_1_3" localSheetId="1" hidden="1">{"Riqfin97",#N/A,FALSE,"Tran";"Riqfinpro",#N/A,FALSE,"Tran"}</definedName>
    <definedName name="mmmmm_1_3" hidden="1">{"Riqfin97",#N/A,FALSE,"Tran";"Riqfinpro",#N/A,FALSE,"Tran"}</definedName>
    <definedName name="mmmmm_1_4" localSheetId="0" hidden="1">{"Riqfin97",#N/A,FALSE,"Tran";"Riqfinpro",#N/A,FALSE,"Tran"}</definedName>
    <definedName name="mmmmm_1_4" localSheetId="1" hidden="1">{"Riqfin97",#N/A,FALSE,"Tran";"Riqfinpro",#N/A,FALSE,"Tran"}</definedName>
    <definedName name="mmmmm_1_4" hidden="1">{"Riqfin97",#N/A,FALSE,"Tran";"Riqfinpro",#N/A,FALSE,"Tran"}</definedName>
    <definedName name="mmmmm_2" localSheetId="0" hidden="1">{"Riqfin97",#N/A,FALSE,"Tran";"Riqfinpro",#N/A,FALSE,"Tran"}</definedName>
    <definedName name="mmmmm_2" localSheetId="1" hidden="1">{"Riqfin97",#N/A,FALSE,"Tran";"Riqfinpro",#N/A,FALSE,"Tran"}</definedName>
    <definedName name="mmmmm_2" hidden="1">{"Riqfin97",#N/A,FALSE,"Tran";"Riqfinpro",#N/A,FALSE,"Tran"}</definedName>
    <definedName name="mmmmm_3" localSheetId="0" hidden="1">{"Riqfin97",#N/A,FALSE,"Tran";"Riqfinpro",#N/A,FALSE,"Tran"}</definedName>
    <definedName name="mmmmm_3" localSheetId="1" hidden="1">{"Riqfin97",#N/A,FALSE,"Tran";"Riqfinpro",#N/A,FALSE,"Tran"}</definedName>
    <definedName name="mmmmm_3" hidden="1">{"Riqfin97",#N/A,FALSE,"Tran";"Riqfinpro",#N/A,FALSE,"Tran"}</definedName>
    <definedName name="mmmmm_4" localSheetId="0" hidden="1">{"Riqfin97",#N/A,FALSE,"Tran";"Riqfinpro",#N/A,FALSE,"Tran"}</definedName>
    <definedName name="mmmmm_4" localSheetId="1" hidden="1">{"Riqfin97",#N/A,FALSE,"Tran";"Riqfinpro",#N/A,FALSE,"Tran"}</definedName>
    <definedName name="mmmmm_4" hidden="1">{"Riqfin97",#N/A,FALSE,"Tran";"Riqfinpro",#N/A,FALSE,"Tran"}</definedName>
    <definedName name="mmmmmmmmm" localSheetId="0" hidden="1">{"Riqfin97",#N/A,FALSE,"Tran";"Riqfinpro",#N/A,FALSE,"Tran"}</definedName>
    <definedName name="mmmmmmmmm" localSheetId="1" hidden="1">{"Riqfin97",#N/A,FALSE,"Tran";"Riqfinpro",#N/A,FALSE,"Tran"}</definedName>
    <definedName name="mmmmmmmmm" hidden="1">{"Riqfin97",#N/A,FALSE,"Tran";"Riqfinpro",#N/A,FALSE,"Tran"}</definedName>
    <definedName name="mmmmmmmmm_1" localSheetId="0" hidden="1">{"Riqfin97",#N/A,FALSE,"Tran";"Riqfinpro",#N/A,FALSE,"Tran"}</definedName>
    <definedName name="mmmmmmmmm_1" localSheetId="1" hidden="1">{"Riqfin97",#N/A,FALSE,"Tran";"Riqfinpro",#N/A,FALSE,"Tran"}</definedName>
    <definedName name="mmmmmmmmm_1" hidden="1">{"Riqfin97",#N/A,FALSE,"Tran";"Riqfinpro",#N/A,FALSE,"Tran"}</definedName>
    <definedName name="mmmmmmmmm_1_1" localSheetId="0" hidden="1">{"Riqfin97",#N/A,FALSE,"Tran";"Riqfinpro",#N/A,FALSE,"Tran"}</definedName>
    <definedName name="mmmmmmmmm_1_1" localSheetId="1" hidden="1">{"Riqfin97",#N/A,FALSE,"Tran";"Riqfinpro",#N/A,FALSE,"Tran"}</definedName>
    <definedName name="mmmmmmmmm_1_1" hidden="1">{"Riqfin97",#N/A,FALSE,"Tran";"Riqfinpro",#N/A,FALSE,"Tran"}</definedName>
    <definedName name="mmmmmmmmm_1_2" localSheetId="0" hidden="1">{"Riqfin97",#N/A,FALSE,"Tran";"Riqfinpro",#N/A,FALSE,"Tran"}</definedName>
    <definedName name="mmmmmmmmm_1_2" localSheetId="1" hidden="1">{"Riqfin97",#N/A,FALSE,"Tran";"Riqfinpro",#N/A,FALSE,"Tran"}</definedName>
    <definedName name="mmmmmmmmm_1_2" hidden="1">{"Riqfin97",#N/A,FALSE,"Tran";"Riqfinpro",#N/A,FALSE,"Tran"}</definedName>
    <definedName name="mmmmmmmmm_1_3" localSheetId="0" hidden="1">{"Riqfin97",#N/A,FALSE,"Tran";"Riqfinpro",#N/A,FALSE,"Tran"}</definedName>
    <definedName name="mmmmmmmmm_1_3" localSheetId="1" hidden="1">{"Riqfin97",#N/A,FALSE,"Tran";"Riqfinpro",#N/A,FALSE,"Tran"}</definedName>
    <definedName name="mmmmmmmmm_1_3" hidden="1">{"Riqfin97",#N/A,FALSE,"Tran";"Riqfinpro",#N/A,FALSE,"Tran"}</definedName>
    <definedName name="mmmmmmmmm_1_4" localSheetId="0" hidden="1">{"Riqfin97",#N/A,FALSE,"Tran";"Riqfinpro",#N/A,FALSE,"Tran"}</definedName>
    <definedName name="mmmmmmmmm_1_4" localSheetId="1" hidden="1">{"Riqfin97",#N/A,FALSE,"Tran";"Riqfinpro",#N/A,FALSE,"Tran"}</definedName>
    <definedName name="mmmmmmmmm_1_4" hidden="1">{"Riqfin97",#N/A,FALSE,"Tran";"Riqfinpro",#N/A,FALSE,"Tran"}</definedName>
    <definedName name="mmmmmmmmm_2" localSheetId="0" hidden="1">{"Riqfin97",#N/A,FALSE,"Tran";"Riqfinpro",#N/A,FALSE,"Tran"}</definedName>
    <definedName name="mmmmmmmmm_2" localSheetId="1" hidden="1">{"Riqfin97",#N/A,FALSE,"Tran";"Riqfinpro",#N/A,FALSE,"Tran"}</definedName>
    <definedName name="mmmmmmmmm_2" hidden="1">{"Riqfin97",#N/A,FALSE,"Tran";"Riqfinpro",#N/A,FALSE,"Tran"}</definedName>
    <definedName name="mmmmmmmmm_3" localSheetId="0" hidden="1">{"Riqfin97",#N/A,FALSE,"Tran";"Riqfinpro",#N/A,FALSE,"Tran"}</definedName>
    <definedName name="mmmmmmmmm_3" localSheetId="1" hidden="1">{"Riqfin97",#N/A,FALSE,"Tran";"Riqfinpro",#N/A,FALSE,"Tran"}</definedName>
    <definedName name="mmmmmmmmm_3" hidden="1">{"Riqfin97",#N/A,FALSE,"Tran";"Riqfinpro",#N/A,FALSE,"Tran"}</definedName>
    <definedName name="mmmmmmmmm_4" localSheetId="0" hidden="1">{"Riqfin97",#N/A,FALSE,"Tran";"Riqfinpro",#N/A,FALSE,"Tran"}</definedName>
    <definedName name="mmmmmmmmm_4" localSheetId="1" hidden="1">{"Riqfin97",#N/A,FALSE,"Tran";"Riqfinpro",#N/A,FALSE,"Tran"}</definedName>
    <definedName name="mmmmmmmmm_4" hidden="1">{"Riqfin97",#N/A,FALSE,"Tran";"Riqfinpro",#N/A,FALSE,"Tran"}</definedName>
    <definedName name="MN" localSheetId="1">#REF!</definedName>
    <definedName name="MN">[44]Base!#REF!</definedName>
    <definedName name="mn_1" localSheetId="1">#REF!</definedName>
    <definedName name="mn_1">[44]Base!#REF!</definedName>
    <definedName name="mncncn" localSheetId="0" hidden="1">{"Tab1",#N/A,FALSE,"P";"Tab2",#N/A,FALSE,"P"}</definedName>
    <definedName name="mncncn" localSheetId="1" hidden="1">{"Tab1",#N/A,FALSE,"P";"Tab2",#N/A,FALSE,"P"}</definedName>
    <definedName name="mncncn" hidden="1">{"Tab1",#N/A,FALSE,"P";"Tab2",#N/A,FALSE,"P"}</definedName>
    <definedName name="mncncn_1" localSheetId="0" hidden="1">{"Tab1",#N/A,FALSE,"P";"Tab2",#N/A,FALSE,"P"}</definedName>
    <definedName name="mncncn_1" localSheetId="1" hidden="1">{"Tab1",#N/A,FALSE,"P";"Tab2",#N/A,FALSE,"P"}</definedName>
    <definedName name="mncncn_1" hidden="1">{"Tab1",#N/A,FALSE,"P";"Tab2",#N/A,FALSE,"P"}</definedName>
    <definedName name="mncncn_1_1" localSheetId="0" hidden="1">{"Tab1",#N/A,FALSE,"P";"Tab2",#N/A,FALSE,"P"}</definedName>
    <definedName name="mncncn_1_1" localSheetId="1" hidden="1">{"Tab1",#N/A,FALSE,"P";"Tab2",#N/A,FALSE,"P"}</definedName>
    <definedName name="mncncn_1_1" hidden="1">{"Tab1",#N/A,FALSE,"P";"Tab2",#N/A,FALSE,"P"}</definedName>
    <definedName name="mncncn_1_2" localSheetId="0" hidden="1">{"Tab1",#N/A,FALSE,"P";"Tab2",#N/A,FALSE,"P"}</definedName>
    <definedName name="mncncn_1_2" localSheetId="1" hidden="1">{"Tab1",#N/A,FALSE,"P";"Tab2",#N/A,FALSE,"P"}</definedName>
    <definedName name="mncncn_1_2" hidden="1">{"Tab1",#N/A,FALSE,"P";"Tab2",#N/A,FALSE,"P"}</definedName>
    <definedName name="mncncn_1_3" localSheetId="0" hidden="1">{"Tab1",#N/A,FALSE,"P";"Tab2",#N/A,FALSE,"P"}</definedName>
    <definedName name="mncncn_1_3" localSheetId="1" hidden="1">{"Tab1",#N/A,FALSE,"P";"Tab2",#N/A,FALSE,"P"}</definedName>
    <definedName name="mncncn_1_3" hidden="1">{"Tab1",#N/A,FALSE,"P";"Tab2",#N/A,FALSE,"P"}</definedName>
    <definedName name="mncncn_1_4" localSheetId="0" hidden="1">{"Tab1",#N/A,FALSE,"P";"Tab2",#N/A,FALSE,"P"}</definedName>
    <definedName name="mncncn_1_4" localSheetId="1" hidden="1">{"Tab1",#N/A,FALSE,"P";"Tab2",#N/A,FALSE,"P"}</definedName>
    <definedName name="mncncn_1_4" hidden="1">{"Tab1",#N/A,FALSE,"P";"Tab2",#N/A,FALSE,"P"}</definedName>
    <definedName name="mncncn_2" localSheetId="0" hidden="1">{"Tab1",#N/A,FALSE,"P";"Tab2",#N/A,FALSE,"P"}</definedName>
    <definedName name="mncncn_2" localSheetId="1" hidden="1">{"Tab1",#N/A,FALSE,"P";"Tab2",#N/A,FALSE,"P"}</definedName>
    <definedName name="mncncn_2" hidden="1">{"Tab1",#N/A,FALSE,"P";"Tab2",#N/A,FALSE,"P"}</definedName>
    <definedName name="mncncn_3" localSheetId="0" hidden="1">{"Tab1",#N/A,FALSE,"P";"Tab2",#N/A,FALSE,"P"}</definedName>
    <definedName name="mncncn_3" localSheetId="1" hidden="1">{"Tab1",#N/A,FALSE,"P";"Tab2",#N/A,FALSE,"P"}</definedName>
    <definedName name="mncncn_3" hidden="1">{"Tab1",#N/A,FALSE,"P";"Tab2",#N/A,FALSE,"P"}</definedName>
    <definedName name="mncncn_4" localSheetId="0" hidden="1">{"Tab1",#N/A,FALSE,"P";"Tab2",#N/A,FALSE,"P"}</definedName>
    <definedName name="mncncn_4" localSheetId="1" hidden="1">{"Tab1",#N/A,FALSE,"P";"Tab2",#N/A,FALSE,"P"}</definedName>
    <definedName name="mncncn_4" hidden="1">{"Tab1",#N/A,FALSE,"P";"Tab2",#N/A,FALSE,"P"}</definedName>
    <definedName name="MNDATES" localSheetId="0">#REF!</definedName>
    <definedName name="MNDATES" localSheetId="1">#REF!</definedName>
    <definedName name="MNDATES">#REF!</definedName>
    <definedName name="MON_SM" localSheetId="0">#REF!</definedName>
    <definedName name="MON_SM" localSheetId="1">#REF!</definedName>
    <definedName name="MON_SM">#REF!</definedName>
    <definedName name="mone" localSheetId="0" hidden="1">{"'RIN-INTRANET'!$A$1:$K$71"}</definedName>
    <definedName name="mone" localSheetId="1" hidden="1">{"'RIN-INTRANET'!$A$1:$K$71"}</definedName>
    <definedName name="mone" hidden="1">{"'RIN-INTRANET'!$A$1:$K$71"}</definedName>
    <definedName name="mone_1" localSheetId="0" hidden="1">{"'RIN-INTRANET'!$A$1:$K$71"}</definedName>
    <definedName name="mone_1" localSheetId="1" hidden="1">{"'RIN-INTRANET'!$A$1:$K$71"}</definedName>
    <definedName name="mone_1" hidden="1">{"'RIN-INTRANET'!$A$1:$K$71"}</definedName>
    <definedName name="mone_1_1" localSheetId="0" hidden="1">{"'RIN-INTRANET'!$A$1:$K$71"}</definedName>
    <definedName name="mone_1_1" localSheetId="1" hidden="1">{"'RIN-INTRANET'!$A$1:$K$71"}</definedName>
    <definedName name="mone_1_1" hidden="1">{"'RIN-INTRANET'!$A$1:$K$71"}</definedName>
    <definedName name="mone_1_1_1" localSheetId="0" hidden="1">{"'RIN-INTRANET'!$A$1:$K$71"}</definedName>
    <definedName name="mone_1_1_1" localSheetId="1" hidden="1">{"'RIN-INTRANET'!$A$1:$K$71"}</definedName>
    <definedName name="mone_1_1_1" hidden="1">{"'RIN-INTRANET'!$A$1:$K$71"}</definedName>
    <definedName name="mone_1_1_2" localSheetId="0" hidden="1">{"'RIN-INTRANET'!$A$1:$K$71"}</definedName>
    <definedName name="mone_1_1_2" localSheetId="1" hidden="1">{"'RIN-INTRANET'!$A$1:$K$71"}</definedName>
    <definedName name="mone_1_1_2" hidden="1">{"'RIN-INTRANET'!$A$1:$K$71"}</definedName>
    <definedName name="mone_1_1_3" localSheetId="0" hidden="1">{"'RIN-INTRANET'!$A$1:$K$71"}</definedName>
    <definedName name="mone_1_1_3" localSheetId="1" hidden="1">{"'RIN-INTRANET'!$A$1:$K$71"}</definedName>
    <definedName name="mone_1_1_3" hidden="1">{"'RIN-INTRANET'!$A$1:$K$71"}</definedName>
    <definedName name="mone_1_1_4" localSheetId="0" hidden="1">{"'RIN-INTRANET'!$A$1:$K$71"}</definedName>
    <definedName name="mone_1_1_4" localSheetId="1" hidden="1">{"'RIN-INTRANET'!$A$1:$K$71"}</definedName>
    <definedName name="mone_1_1_4" hidden="1">{"'RIN-INTRANET'!$A$1:$K$71"}</definedName>
    <definedName name="mone_1_2" localSheetId="0" hidden="1">{"'RIN-INTRANET'!$A$1:$K$71"}</definedName>
    <definedName name="mone_1_2" localSheetId="1" hidden="1">{"'RIN-INTRANET'!$A$1:$K$71"}</definedName>
    <definedName name="mone_1_2" hidden="1">{"'RIN-INTRANET'!$A$1:$K$71"}</definedName>
    <definedName name="mone_1_2_1" localSheetId="0" hidden="1">{"'RIN-INTRANET'!$A$1:$K$71"}</definedName>
    <definedName name="mone_1_2_1" localSheetId="1" hidden="1">{"'RIN-INTRANET'!$A$1:$K$71"}</definedName>
    <definedName name="mone_1_2_1" hidden="1">{"'RIN-INTRANET'!$A$1:$K$71"}</definedName>
    <definedName name="mone_1_2_2" localSheetId="0" hidden="1">{"'RIN-INTRANET'!$A$1:$K$71"}</definedName>
    <definedName name="mone_1_2_2" localSheetId="1" hidden="1">{"'RIN-INTRANET'!$A$1:$K$71"}</definedName>
    <definedName name="mone_1_2_2" hidden="1">{"'RIN-INTRANET'!$A$1:$K$71"}</definedName>
    <definedName name="mone_1_2_3" localSheetId="0" hidden="1">{"'RIN-INTRANET'!$A$1:$K$71"}</definedName>
    <definedName name="mone_1_2_3" localSheetId="1" hidden="1">{"'RIN-INTRANET'!$A$1:$K$71"}</definedName>
    <definedName name="mone_1_2_3" hidden="1">{"'RIN-INTRANET'!$A$1:$K$71"}</definedName>
    <definedName name="mone_1_3" localSheetId="0" hidden="1">{"'RIN-INTRANET'!$A$1:$K$71"}</definedName>
    <definedName name="mone_1_3" localSheetId="1" hidden="1">{"'RIN-INTRANET'!$A$1:$K$71"}</definedName>
    <definedName name="mone_1_3" hidden="1">{"'RIN-INTRANET'!$A$1:$K$71"}</definedName>
    <definedName name="mone_1_4" localSheetId="0" hidden="1">{"'RIN-INTRANET'!$A$1:$K$71"}</definedName>
    <definedName name="mone_1_4" localSheetId="1" hidden="1">{"'RIN-INTRANET'!$A$1:$K$71"}</definedName>
    <definedName name="mone_1_4" hidden="1">{"'RIN-INTRANET'!$A$1:$K$71"}</definedName>
    <definedName name="mone_1_5" localSheetId="0" hidden="1">{"'RIN-INTRANET'!$A$1:$K$71"}</definedName>
    <definedName name="mone_1_5" localSheetId="1" hidden="1">{"'RIN-INTRANET'!$A$1:$K$71"}</definedName>
    <definedName name="mone_1_5" hidden="1">{"'RIN-INTRANET'!$A$1:$K$71"}</definedName>
    <definedName name="mone_2" localSheetId="0" hidden="1">{"'RIN-INTRANET'!$A$1:$K$71"}</definedName>
    <definedName name="mone_2" localSheetId="1" hidden="1">{"'RIN-INTRANET'!$A$1:$K$71"}</definedName>
    <definedName name="mone_2" hidden="1">{"'RIN-INTRANET'!$A$1:$K$71"}</definedName>
    <definedName name="mone_2_1" localSheetId="0" hidden="1">{"'RIN-INTRANET'!$A$1:$K$71"}</definedName>
    <definedName name="mone_2_1" localSheetId="1" hidden="1">{"'RIN-INTRANET'!$A$1:$K$71"}</definedName>
    <definedName name="mone_2_1" hidden="1">{"'RIN-INTRANET'!$A$1:$K$71"}</definedName>
    <definedName name="mone_2_2" localSheetId="0" hidden="1">{"'RIN-INTRANET'!$A$1:$K$71"}</definedName>
    <definedName name="mone_2_2" localSheetId="1" hidden="1">{"'RIN-INTRANET'!$A$1:$K$71"}</definedName>
    <definedName name="mone_2_2" hidden="1">{"'RIN-INTRANET'!$A$1:$K$71"}</definedName>
    <definedName name="mone_2_3" localSheetId="0" hidden="1">{"'RIN-INTRANET'!$A$1:$K$71"}</definedName>
    <definedName name="mone_2_3" localSheetId="1" hidden="1">{"'RIN-INTRANET'!$A$1:$K$71"}</definedName>
    <definedName name="mone_2_3" hidden="1">{"'RIN-INTRANET'!$A$1:$K$71"}</definedName>
    <definedName name="mone_2_4" localSheetId="0" hidden="1">{"'RIN-INTRANET'!$A$1:$K$71"}</definedName>
    <definedName name="mone_2_4" localSheetId="1" hidden="1">{"'RIN-INTRANET'!$A$1:$K$71"}</definedName>
    <definedName name="mone_2_4" hidden="1">{"'RIN-INTRANET'!$A$1:$K$71"}</definedName>
    <definedName name="mone_3" localSheetId="0" hidden="1">{"'RIN-INTRANET'!$A$1:$K$71"}</definedName>
    <definedName name="mone_3" localSheetId="1" hidden="1">{"'RIN-INTRANET'!$A$1:$K$71"}</definedName>
    <definedName name="mone_3" hidden="1">{"'RIN-INTRANET'!$A$1:$K$71"}</definedName>
    <definedName name="mone_4" localSheetId="0" hidden="1">{"'RIN-INTRANET'!$A$1:$K$71"}</definedName>
    <definedName name="mone_4" localSheetId="1" hidden="1">{"'RIN-INTRANET'!$A$1:$K$71"}</definedName>
    <definedName name="mone_4" hidden="1">{"'RIN-INTRANET'!$A$1:$K$71"}</definedName>
    <definedName name="mone_5" localSheetId="0" hidden="1">{"'RIN-INTRANET'!$A$1:$K$71"}</definedName>
    <definedName name="mone_5" localSheetId="1" hidden="1">{"'RIN-INTRANET'!$A$1:$K$71"}</definedName>
    <definedName name="mone_5" hidden="1">{"'RIN-INTRANET'!$A$1:$K$71"}</definedName>
    <definedName name="Monetary_Program" localSheetId="0">#REF!</definedName>
    <definedName name="Monetary_Program" localSheetId="1">#REF!</definedName>
    <definedName name="Monetary_Program">#REF!</definedName>
    <definedName name="Monetary_Survey" localSheetId="0">#REF!</definedName>
    <definedName name="Monetary_Survey" localSheetId="1">#REF!</definedName>
    <definedName name="Monetary_Survey">#REF!</definedName>
    <definedName name="Monetary_Survey_Analytical_Tables" localSheetId="0">#REF!</definedName>
    <definedName name="Monetary_Survey_Analytical_Tables" localSheetId="1">#REF!</definedName>
    <definedName name="Monetary_Survey_Analytical_Tables">#REF!</definedName>
    <definedName name="Monetary_Survey_growth_rates" localSheetId="0">#REF!</definedName>
    <definedName name="Monetary_Survey_growth_rates" localSheetId="1">#REF!</definedName>
    <definedName name="Monetary_Survey_growth_rates">#REF!</definedName>
    <definedName name="MONF_SM" localSheetId="0">#REF!</definedName>
    <definedName name="MONF_SM" localSheetId="1">#REF!</definedName>
    <definedName name="MONF_SM">#REF!</definedName>
    <definedName name="Monthly_CG_projection" localSheetId="0">#REF!</definedName>
    <definedName name="Monthly_CG_projection" localSheetId="1">#REF!</definedName>
    <definedName name="Monthly_CG_projection">#REF!</definedName>
    <definedName name="MonthlyInf" localSheetId="0">#REF!</definedName>
    <definedName name="MonthlyInf" localSheetId="1">#REF!</definedName>
    <definedName name="MonthlyInf">#REF!</definedName>
    <definedName name="MONY" localSheetId="0">#REF!</definedName>
    <definedName name="MONY" localSheetId="1">#REF!</definedName>
    <definedName name="MONY">#REF!</definedName>
    <definedName name="MPETROLEO" localSheetId="0">#REF!</definedName>
    <definedName name="MPETROLEO" localSheetId="1">#REF!</definedName>
    <definedName name="MPETROLEO">#REF!</definedName>
    <definedName name="MR" localSheetId="0">[44]Base!#REF!</definedName>
    <definedName name="MR" localSheetId="1">#REF!</definedName>
    <definedName name="MR">[44]Base!#REF!</definedName>
    <definedName name="MS_BCA_GDP" localSheetId="1">#REF!</definedName>
    <definedName name="MS_BCA_GDP">[37]Micro!$E$27:$AH$27</definedName>
    <definedName name="MS_BMG" localSheetId="1">#REF!</definedName>
    <definedName name="MS_BMG">[37]Micro!$E$29:$AH$29</definedName>
    <definedName name="MS_BXG" localSheetId="1">#REF!</definedName>
    <definedName name="MS_BXG">[37]Micro!$E$28:$AH$28</definedName>
    <definedName name="MS_GCB_NGDP" localSheetId="1">#REF!</definedName>
    <definedName name="MS_GCB_NGDP">[37]Micro!$E$19:$AH$19</definedName>
    <definedName name="MS_GGB_NGDP" localSheetId="1">#REF!</definedName>
    <definedName name="MS_GGB_NGDP">[37]Micro!$E$20:$AH$20</definedName>
    <definedName name="MS_LUR" localSheetId="1">#REF!</definedName>
    <definedName name="MS_LUR">[37]Micro!$E$15:$AH$15</definedName>
    <definedName name="MS_NGDP" localSheetId="1">#REF!</definedName>
    <definedName name="MS_NGDP">[37]Micro!$E$12:$AH$12</definedName>
    <definedName name="MS_NGDP_RG" localSheetId="1">#REF!</definedName>
    <definedName name="MS_NGDP_RG">[37]Micro!$E$9:$AH$9</definedName>
    <definedName name="MS_PCPIG" localSheetId="1">#REF!</definedName>
    <definedName name="MS_PCPIG">[37]Micro!$E$16:$AH$16</definedName>
    <definedName name="MS_TMG_RPCH" localSheetId="1">#REF!</definedName>
    <definedName name="MS_TMG_RPCH">[37]Micro!$E$24:$AH$24</definedName>
    <definedName name="MS_TXG_RPCH" localSheetId="1">#REF!</definedName>
    <definedName name="MS_TXG_RPCH">[37]Micro!$E$23:$AH$23</definedName>
    <definedName name="MS_TXGM_DPCH" localSheetId="0">[37]Micro!#REF!</definedName>
    <definedName name="MS_TXGM_DPCH" localSheetId="1">#REF!</definedName>
    <definedName name="MS_TXGM_DPCH">[37]Micro!#REF!</definedName>
    <definedName name="mstocksa" localSheetId="1">#REF!</definedName>
    <definedName name="mstocksa">[58]!mstocksa</definedName>
    <definedName name="mstocksq" localSheetId="1">#REF!</definedName>
    <definedName name="mstocksq">[58]!mstocksq</definedName>
    <definedName name="mte" localSheetId="0" hidden="1">{"Riqfin97",#N/A,FALSE,"Tran";"Riqfinpro",#N/A,FALSE,"Tran"}</definedName>
    <definedName name="mte" localSheetId="1" hidden="1">{"Riqfin97",#N/A,FALSE,"Tran";"Riqfinpro",#N/A,FALSE,"Tran"}</definedName>
    <definedName name="mte" hidden="1">{"Riqfin97",#N/A,FALSE,"Tran";"Riqfinpro",#N/A,FALSE,"Tran"}</definedName>
    <definedName name="mte_1" localSheetId="0" hidden="1">{"Riqfin97",#N/A,FALSE,"Tran";"Riqfinpro",#N/A,FALSE,"Tran"}</definedName>
    <definedName name="mte_1" localSheetId="1" hidden="1">{"Riqfin97",#N/A,FALSE,"Tran";"Riqfinpro",#N/A,FALSE,"Tran"}</definedName>
    <definedName name="mte_1" hidden="1">{"Riqfin97",#N/A,FALSE,"Tran";"Riqfinpro",#N/A,FALSE,"Tran"}</definedName>
    <definedName name="mte_1_1" localSheetId="0" hidden="1">{"Riqfin97",#N/A,FALSE,"Tran";"Riqfinpro",#N/A,FALSE,"Tran"}</definedName>
    <definedName name="mte_1_1" localSheetId="1" hidden="1">{"Riqfin97",#N/A,FALSE,"Tran";"Riqfinpro",#N/A,FALSE,"Tran"}</definedName>
    <definedName name="mte_1_1" hidden="1">{"Riqfin97",#N/A,FALSE,"Tran";"Riqfinpro",#N/A,FALSE,"Tran"}</definedName>
    <definedName name="mte_1_2" localSheetId="0" hidden="1">{"Riqfin97",#N/A,FALSE,"Tran";"Riqfinpro",#N/A,FALSE,"Tran"}</definedName>
    <definedName name="mte_1_2" localSheetId="1" hidden="1">{"Riqfin97",#N/A,FALSE,"Tran";"Riqfinpro",#N/A,FALSE,"Tran"}</definedName>
    <definedName name="mte_1_2" hidden="1">{"Riqfin97",#N/A,FALSE,"Tran";"Riqfinpro",#N/A,FALSE,"Tran"}</definedName>
    <definedName name="mte_1_3" localSheetId="0" hidden="1">{"Riqfin97",#N/A,FALSE,"Tran";"Riqfinpro",#N/A,FALSE,"Tran"}</definedName>
    <definedName name="mte_1_3" localSheetId="1" hidden="1">{"Riqfin97",#N/A,FALSE,"Tran";"Riqfinpro",#N/A,FALSE,"Tran"}</definedName>
    <definedName name="mte_1_3" hidden="1">{"Riqfin97",#N/A,FALSE,"Tran";"Riqfinpro",#N/A,FALSE,"Tran"}</definedName>
    <definedName name="mte_1_4" localSheetId="0" hidden="1">{"Riqfin97",#N/A,FALSE,"Tran";"Riqfinpro",#N/A,FALSE,"Tran"}</definedName>
    <definedName name="mte_1_4" localSheetId="1" hidden="1">{"Riqfin97",#N/A,FALSE,"Tran";"Riqfinpro",#N/A,FALSE,"Tran"}</definedName>
    <definedName name="mte_1_4" hidden="1">{"Riqfin97",#N/A,FALSE,"Tran";"Riqfinpro",#N/A,FALSE,"Tran"}</definedName>
    <definedName name="mte_2" localSheetId="0" hidden="1">{"Riqfin97",#N/A,FALSE,"Tran";"Riqfinpro",#N/A,FALSE,"Tran"}</definedName>
    <definedName name="mte_2" localSheetId="1" hidden="1">{"Riqfin97",#N/A,FALSE,"Tran";"Riqfinpro",#N/A,FALSE,"Tran"}</definedName>
    <definedName name="mte_2" hidden="1">{"Riqfin97",#N/A,FALSE,"Tran";"Riqfinpro",#N/A,FALSE,"Tran"}</definedName>
    <definedName name="mte_3" localSheetId="0" hidden="1">{"Riqfin97",#N/A,FALSE,"Tran";"Riqfinpro",#N/A,FALSE,"Tran"}</definedName>
    <definedName name="mte_3" localSheetId="1" hidden="1">{"Riqfin97",#N/A,FALSE,"Tran";"Riqfinpro",#N/A,FALSE,"Tran"}</definedName>
    <definedName name="mte_3" hidden="1">{"Riqfin97",#N/A,FALSE,"Tran";"Riqfinpro",#N/A,FALSE,"Tran"}</definedName>
    <definedName name="mte_4" localSheetId="0" hidden="1">{"Riqfin97",#N/A,FALSE,"Tran";"Riqfinpro",#N/A,FALSE,"Tran"}</definedName>
    <definedName name="mte_4" localSheetId="1" hidden="1">{"Riqfin97",#N/A,FALSE,"Tran";"Riqfinpro",#N/A,FALSE,"Tran"}</definedName>
    <definedName name="mte_4" hidden="1">{"Riqfin97",#N/A,FALSE,"Tran";"Riqfinpro",#N/A,FALSE,"Tran"}</definedName>
    <definedName name="MUNI96" localSheetId="0">#REF!</definedName>
    <definedName name="MUNI96" localSheetId="1">#REF!</definedName>
    <definedName name="MUNI96">#REF!</definedName>
    <definedName name="Municipios" localSheetId="0">#REF!</definedName>
    <definedName name="Municipios" localSheetId="1">#REF!</definedName>
    <definedName name="Municipios">#REF!</definedName>
    <definedName name="n" localSheetId="1">#REF!</definedName>
    <definedName name="n">[44]Base!$CI1</definedName>
    <definedName name="NAMES" localSheetId="0">#REF!</definedName>
    <definedName name="NAMES" localSheetId="1">#REF!</definedName>
    <definedName name="NAMES">#REF!</definedName>
    <definedName name="NAMES_A" localSheetId="0">#REF!</definedName>
    <definedName name="NAMES_A" localSheetId="1">#REF!</definedName>
    <definedName name="NAMES_A">#REF!</definedName>
    <definedName name="Names_Annual" localSheetId="0">#REF!</definedName>
    <definedName name="Names_Annual" localSheetId="1">#REF!</definedName>
    <definedName name="Names_Annual">#REF!</definedName>
    <definedName name="Names_Monthly" localSheetId="0">#REF!</definedName>
    <definedName name="Names_Monthly" localSheetId="1">#REF!</definedName>
    <definedName name="Names_Monthly">#REF!</definedName>
    <definedName name="NAMES_NOW" localSheetId="0">#REF!</definedName>
    <definedName name="NAMES_NOW" localSheetId="1">#REF!</definedName>
    <definedName name="NAMES_NOW">#REF!</definedName>
    <definedName name="NAMES_Q" localSheetId="0">#REF!</definedName>
    <definedName name="NAMES_Q" localSheetId="1">#REF!</definedName>
    <definedName name="NAMES_Q">#REF!</definedName>
    <definedName name="names_w" localSheetId="0">#REF!</definedName>
    <definedName name="names_w" localSheetId="1">#REF!</definedName>
    <definedName name="names_w">#REF!</definedName>
    <definedName name="narciso" localSheetId="0">#REF!</definedName>
    <definedName name="narciso" localSheetId="1">#REF!</definedName>
    <definedName name="narciso">#REF!</definedName>
    <definedName name="nbabvsd" localSheetId="0" hidden="1">{"'RIN-INTRANET'!$A$1:$K$71"}</definedName>
    <definedName name="nbabvsd" localSheetId="1" hidden="1">{"'RIN-INTRANET'!$A$1:$K$71"}</definedName>
    <definedName name="nbabvsd" hidden="1">{"'RIN-INTRANET'!$A$1:$K$71"}</definedName>
    <definedName name="nbabvsd_1" localSheetId="0" hidden="1">{"'RIN-INTRANET'!$A$1:$K$71"}</definedName>
    <definedName name="nbabvsd_1" localSheetId="1" hidden="1">{"'RIN-INTRANET'!$A$1:$K$71"}</definedName>
    <definedName name="nbabvsd_1" hidden="1">{"'RIN-INTRANET'!$A$1:$K$71"}</definedName>
    <definedName name="nbabvsd_1_1" localSheetId="0" hidden="1">{"'RIN-INTRANET'!$A$1:$K$71"}</definedName>
    <definedName name="nbabvsd_1_1" localSheetId="1" hidden="1">{"'RIN-INTRANET'!$A$1:$K$71"}</definedName>
    <definedName name="nbabvsd_1_1" hidden="1">{"'RIN-INTRANET'!$A$1:$K$71"}</definedName>
    <definedName name="nbabvsd_1_1_1" localSheetId="0" hidden="1">{"'RIN-INTRANET'!$A$1:$K$71"}</definedName>
    <definedName name="nbabvsd_1_1_1" localSheetId="1" hidden="1">{"'RIN-INTRANET'!$A$1:$K$71"}</definedName>
    <definedName name="nbabvsd_1_1_1" hidden="1">{"'RIN-INTRANET'!$A$1:$K$71"}</definedName>
    <definedName name="nbabvsd_1_1_2" localSheetId="0" hidden="1">{"'RIN-INTRANET'!$A$1:$K$71"}</definedName>
    <definedName name="nbabvsd_1_1_2" localSheetId="1" hidden="1">{"'RIN-INTRANET'!$A$1:$K$71"}</definedName>
    <definedName name="nbabvsd_1_1_2" hidden="1">{"'RIN-INTRANET'!$A$1:$K$71"}</definedName>
    <definedName name="nbabvsd_1_1_3" localSheetId="0" hidden="1">{"'RIN-INTRANET'!$A$1:$K$71"}</definedName>
    <definedName name="nbabvsd_1_1_3" localSheetId="1" hidden="1">{"'RIN-INTRANET'!$A$1:$K$71"}</definedName>
    <definedName name="nbabvsd_1_1_3" hidden="1">{"'RIN-INTRANET'!$A$1:$K$71"}</definedName>
    <definedName name="nbabvsd_1_1_4" localSheetId="0" hidden="1">{"'RIN-INTRANET'!$A$1:$K$71"}</definedName>
    <definedName name="nbabvsd_1_1_4" localSheetId="1" hidden="1">{"'RIN-INTRANET'!$A$1:$K$71"}</definedName>
    <definedName name="nbabvsd_1_1_4" hidden="1">{"'RIN-INTRANET'!$A$1:$K$71"}</definedName>
    <definedName name="nbabvsd_1_2" localSheetId="0" hidden="1">{"'RIN-INTRANET'!$A$1:$K$71"}</definedName>
    <definedName name="nbabvsd_1_2" localSheetId="1" hidden="1">{"'RIN-INTRANET'!$A$1:$K$71"}</definedName>
    <definedName name="nbabvsd_1_2" hidden="1">{"'RIN-INTRANET'!$A$1:$K$71"}</definedName>
    <definedName name="nbabvsd_1_2_1" localSheetId="0" hidden="1">{"'RIN-INTRANET'!$A$1:$K$71"}</definedName>
    <definedName name="nbabvsd_1_2_1" localSheetId="1" hidden="1">{"'RIN-INTRANET'!$A$1:$K$71"}</definedName>
    <definedName name="nbabvsd_1_2_1" hidden="1">{"'RIN-INTRANET'!$A$1:$K$71"}</definedName>
    <definedName name="nbabvsd_1_2_2" localSheetId="0" hidden="1">{"'RIN-INTRANET'!$A$1:$K$71"}</definedName>
    <definedName name="nbabvsd_1_2_2" localSheetId="1" hidden="1">{"'RIN-INTRANET'!$A$1:$K$71"}</definedName>
    <definedName name="nbabvsd_1_2_2" hidden="1">{"'RIN-INTRANET'!$A$1:$K$71"}</definedName>
    <definedName name="nbabvsd_1_2_3" localSheetId="0" hidden="1">{"'RIN-INTRANET'!$A$1:$K$71"}</definedName>
    <definedName name="nbabvsd_1_2_3" localSheetId="1" hidden="1">{"'RIN-INTRANET'!$A$1:$K$71"}</definedName>
    <definedName name="nbabvsd_1_2_3" hidden="1">{"'RIN-INTRANET'!$A$1:$K$71"}</definedName>
    <definedName name="nbabvsd_1_3" localSheetId="0" hidden="1">{"'RIN-INTRANET'!$A$1:$K$71"}</definedName>
    <definedName name="nbabvsd_1_3" localSheetId="1" hidden="1">{"'RIN-INTRANET'!$A$1:$K$71"}</definedName>
    <definedName name="nbabvsd_1_3" hidden="1">{"'RIN-INTRANET'!$A$1:$K$71"}</definedName>
    <definedName name="nbabvsd_1_4" localSheetId="0" hidden="1">{"'RIN-INTRANET'!$A$1:$K$71"}</definedName>
    <definedName name="nbabvsd_1_4" localSheetId="1" hidden="1">{"'RIN-INTRANET'!$A$1:$K$71"}</definedName>
    <definedName name="nbabvsd_1_4" hidden="1">{"'RIN-INTRANET'!$A$1:$K$71"}</definedName>
    <definedName name="nbabvsd_1_5" localSheetId="0" hidden="1">{"'RIN-INTRANET'!$A$1:$K$71"}</definedName>
    <definedName name="nbabvsd_1_5" localSheetId="1" hidden="1">{"'RIN-INTRANET'!$A$1:$K$71"}</definedName>
    <definedName name="nbabvsd_1_5" hidden="1">{"'RIN-INTRANET'!$A$1:$K$71"}</definedName>
    <definedName name="nbabvsd_2" localSheetId="0" hidden="1">{"'RIN-INTRANET'!$A$1:$K$71"}</definedName>
    <definedName name="nbabvsd_2" localSheetId="1" hidden="1">{"'RIN-INTRANET'!$A$1:$K$71"}</definedName>
    <definedName name="nbabvsd_2" hidden="1">{"'RIN-INTRANET'!$A$1:$K$71"}</definedName>
    <definedName name="nbabvsd_2_1" localSheetId="0" hidden="1">{"'RIN-INTRANET'!$A$1:$K$71"}</definedName>
    <definedName name="nbabvsd_2_1" localSheetId="1" hidden="1">{"'RIN-INTRANET'!$A$1:$K$71"}</definedName>
    <definedName name="nbabvsd_2_1" hidden="1">{"'RIN-INTRANET'!$A$1:$K$71"}</definedName>
    <definedName name="nbabvsd_2_2" localSheetId="0" hidden="1">{"'RIN-INTRANET'!$A$1:$K$71"}</definedName>
    <definedName name="nbabvsd_2_2" localSheetId="1" hidden="1">{"'RIN-INTRANET'!$A$1:$K$71"}</definedName>
    <definedName name="nbabvsd_2_2" hidden="1">{"'RIN-INTRANET'!$A$1:$K$71"}</definedName>
    <definedName name="nbabvsd_2_3" localSheetId="0" hidden="1">{"'RIN-INTRANET'!$A$1:$K$71"}</definedName>
    <definedName name="nbabvsd_2_3" localSheetId="1" hidden="1">{"'RIN-INTRANET'!$A$1:$K$71"}</definedName>
    <definedName name="nbabvsd_2_3" hidden="1">{"'RIN-INTRANET'!$A$1:$K$71"}</definedName>
    <definedName name="nbabvsd_2_4" localSheetId="0" hidden="1">{"'RIN-INTRANET'!$A$1:$K$71"}</definedName>
    <definedName name="nbabvsd_2_4" localSheetId="1" hidden="1">{"'RIN-INTRANET'!$A$1:$K$71"}</definedName>
    <definedName name="nbabvsd_2_4" hidden="1">{"'RIN-INTRANET'!$A$1:$K$71"}</definedName>
    <definedName name="nbabvsd_3" localSheetId="0" hidden="1">{"'RIN-INTRANET'!$A$1:$K$71"}</definedName>
    <definedName name="nbabvsd_3" localSheetId="1" hidden="1">{"'RIN-INTRANET'!$A$1:$K$71"}</definedName>
    <definedName name="nbabvsd_3" hidden="1">{"'RIN-INTRANET'!$A$1:$K$71"}</definedName>
    <definedName name="nbabvsd_4" localSheetId="0" hidden="1">{"'RIN-INTRANET'!$A$1:$K$71"}</definedName>
    <definedName name="nbabvsd_4" localSheetId="1" hidden="1">{"'RIN-INTRANET'!$A$1:$K$71"}</definedName>
    <definedName name="nbabvsd_4" hidden="1">{"'RIN-INTRANET'!$A$1:$K$71"}</definedName>
    <definedName name="nbabvsd_5" localSheetId="0" hidden="1">{"'RIN-INTRANET'!$A$1:$K$71"}</definedName>
    <definedName name="nbabvsd_5" localSheetId="1" hidden="1">{"'RIN-INTRANET'!$A$1:$K$71"}</definedName>
    <definedName name="nbabvsd_5" hidden="1">{"'RIN-INTRANET'!$A$1:$K$71"}</definedName>
    <definedName name="NC_R" localSheetId="1">#REF!</definedName>
    <definedName name="NC_R">[73]Q1!$E$8:$AH$8</definedName>
    <definedName name="NCG" localSheetId="1">#REF!</definedName>
    <definedName name="NCG">[37]Q2!$E$8:$AH$8</definedName>
    <definedName name="NCG_R" localSheetId="1">#REF!</definedName>
    <definedName name="NCG_R">[73]Q1!$E$11:$AH$11</definedName>
    <definedName name="NCP" localSheetId="1">#REF!</definedName>
    <definedName name="NCP">[37]Q2!$E$11:$AH$11</definedName>
    <definedName name="NCP_R" localSheetId="1">#REF!</definedName>
    <definedName name="NCP_R">[73]Q1!$E$14:$AH$14</definedName>
    <definedName name="Ndf" localSheetId="0">'[53]Debt 2009'!#REF!</definedName>
    <definedName name="Ndf" localSheetId="1">#REF!</definedName>
    <definedName name="Ndf">'[53]Debt 2009'!#REF!</definedName>
    <definedName name="ndmdkfdvjmk" localSheetId="0" hidden="1">{"'RIN-INTRANET'!$A$1:$K$71"}</definedName>
    <definedName name="ndmdkfdvjmk" localSheetId="1" hidden="1">{"'RIN-INTRANET'!$A$1:$K$71"}</definedName>
    <definedName name="ndmdkfdvjmk" hidden="1">{"'RIN-INTRANET'!$A$1:$K$71"}</definedName>
    <definedName name="ndmdkfdvjmk_1" localSheetId="0" hidden="1">{"'RIN-INTRANET'!$A$1:$K$71"}</definedName>
    <definedName name="ndmdkfdvjmk_1" localSheetId="1" hidden="1">{"'RIN-INTRANET'!$A$1:$K$71"}</definedName>
    <definedName name="ndmdkfdvjmk_1" hidden="1">{"'RIN-INTRANET'!$A$1:$K$71"}</definedName>
    <definedName name="ndmdkfdvjmk_1_1" localSheetId="0" hidden="1">{"'RIN-INTRANET'!$A$1:$K$71"}</definedName>
    <definedName name="ndmdkfdvjmk_1_1" localSheetId="1" hidden="1">{"'RIN-INTRANET'!$A$1:$K$71"}</definedName>
    <definedName name="ndmdkfdvjmk_1_1" hidden="1">{"'RIN-INTRANET'!$A$1:$K$71"}</definedName>
    <definedName name="ndmdkfdvjmk_1_1_1" localSheetId="0" hidden="1">{"'RIN-INTRANET'!$A$1:$K$71"}</definedName>
    <definedName name="ndmdkfdvjmk_1_1_1" localSheetId="1" hidden="1">{"'RIN-INTRANET'!$A$1:$K$71"}</definedName>
    <definedName name="ndmdkfdvjmk_1_1_1" hidden="1">{"'RIN-INTRANET'!$A$1:$K$71"}</definedName>
    <definedName name="ndmdkfdvjmk_1_1_2" localSheetId="0" hidden="1">{"'RIN-INTRANET'!$A$1:$K$71"}</definedName>
    <definedName name="ndmdkfdvjmk_1_1_2" localSheetId="1" hidden="1">{"'RIN-INTRANET'!$A$1:$K$71"}</definedName>
    <definedName name="ndmdkfdvjmk_1_1_2" hidden="1">{"'RIN-INTRANET'!$A$1:$K$71"}</definedName>
    <definedName name="ndmdkfdvjmk_1_1_3" localSheetId="0" hidden="1">{"'RIN-INTRANET'!$A$1:$K$71"}</definedName>
    <definedName name="ndmdkfdvjmk_1_1_3" localSheetId="1" hidden="1">{"'RIN-INTRANET'!$A$1:$K$71"}</definedName>
    <definedName name="ndmdkfdvjmk_1_1_3" hidden="1">{"'RIN-INTRANET'!$A$1:$K$71"}</definedName>
    <definedName name="ndmdkfdvjmk_1_1_4" localSheetId="0" hidden="1">{"'RIN-INTRANET'!$A$1:$K$71"}</definedName>
    <definedName name="ndmdkfdvjmk_1_1_4" localSheetId="1" hidden="1">{"'RIN-INTRANET'!$A$1:$K$71"}</definedName>
    <definedName name="ndmdkfdvjmk_1_1_4" hidden="1">{"'RIN-INTRANET'!$A$1:$K$71"}</definedName>
    <definedName name="ndmdkfdvjmk_1_2" localSheetId="0" hidden="1">{"'RIN-INTRANET'!$A$1:$K$71"}</definedName>
    <definedName name="ndmdkfdvjmk_1_2" localSheetId="1" hidden="1">{"'RIN-INTRANET'!$A$1:$K$71"}</definedName>
    <definedName name="ndmdkfdvjmk_1_2" hidden="1">{"'RIN-INTRANET'!$A$1:$K$71"}</definedName>
    <definedName name="ndmdkfdvjmk_1_2_1" localSheetId="0" hidden="1">{"'RIN-INTRANET'!$A$1:$K$71"}</definedName>
    <definedName name="ndmdkfdvjmk_1_2_1" localSheetId="1" hidden="1">{"'RIN-INTRANET'!$A$1:$K$71"}</definedName>
    <definedName name="ndmdkfdvjmk_1_2_1" hidden="1">{"'RIN-INTRANET'!$A$1:$K$71"}</definedName>
    <definedName name="ndmdkfdvjmk_1_2_2" localSheetId="0" hidden="1">{"'RIN-INTRANET'!$A$1:$K$71"}</definedName>
    <definedName name="ndmdkfdvjmk_1_2_2" localSheetId="1" hidden="1">{"'RIN-INTRANET'!$A$1:$K$71"}</definedName>
    <definedName name="ndmdkfdvjmk_1_2_2" hidden="1">{"'RIN-INTRANET'!$A$1:$K$71"}</definedName>
    <definedName name="ndmdkfdvjmk_1_2_3" localSheetId="0" hidden="1">{"'RIN-INTRANET'!$A$1:$K$71"}</definedName>
    <definedName name="ndmdkfdvjmk_1_2_3" localSheetId="1" hidden="1">{"'RIN-INTRANET'!$A$1:$K$71"}</definedName>
    <definedName name="ndmdkfdvjmk_1_2_3" hidden="1">{"'RIN-INTRANET'!$A$1:$K$71"}</definedName>
    <definedName name="ndmdkfdvjmk_1_3" localSheetId="0" hidden="1">{"'RIN-INTRANET'!$A$1:$K$71"}</definedName>
    <definedName name="ndmdkfdvjmk_1_3" localSheetId="1" hidden="1">{"'RIN-INTRANET'!$A$1:$K$71"}</definedName>
    <definedName name="ndmdkfdvjmk_1_3" hidden="1">{"'RIN-INTRANET'!$A$1:$K$71"}</definedName>
    <definedName name="ndmdkfdvjmk_1_4" localSheetId="0" hidden="1">{"'RIN-INTRANET'!$A$1:$K$71"}</definedName>
    <definedName name="ndmdkfdvjmk_1_4" localSheetId="1" hidden="1">{"'RIN-INTRANET'!$A$1:$K$71"}</definedName>
    <definedName name="ndmdkfdvjmk_1_4" hidden="1">{"'RIN-INTRANET'!$A$1:$K$71"}</definedName>
    <definedName name="ndmdkfdvjmk_1_5" localSheetId="0" hidden="1">{"'RIN-INTRANET'!$A$1:$K$71"}</definedName>
    <definedName name="ndmdkfdvjmk_1_5" localSheetId="1" hidden="1">{"'RIN-INTRANET'!$A$1:$K$71"}</definedName>
    <definedName name="ndmdkfdvjmk_1_5" hidden="1">{"'RIN-INTRANET'!$A$1:$K$71"}</definedName>
    <definedName name="ndmdkfdvjmk_2" localSheetId="0" hidden="1">{"'RIN-INTRANET'!$A$1:$K$71"}</definedName>
    <definedName name="ndmdkfdvjmk_2" localSheetId="1" hidden="1">{"'RIN-INTRANET'!$A$1:$K$71"}</definedName>
    <definedName name="ndmdkfdvjmk_2" hidden="1">{"'RIN-INTRANET'!$A$1:$K$71"}</definedName>
    <definedName name="ndmdkfdvjmk_2_1" localSheetId="0" hidden="1">{"'RIN-INTRANET'!$A$1:$K$71"}</definedName>
    <definedName name="ndmdkfdvjmk_2_1" localSheetId="1" hidden="1">{"'RIN-INTRANET'!$A$1:$K$71"}</definedName>
    <definedName name="ndmdkfdvjmk_2_1" hidden="1">{"'RIN-INTRANET'!$A$1:$K$71"}</definedName>
    <definedName name="ndmdkfdvjmk_2_2" localSheetId="0" hidden="1">{"'RIN-INTRANET'!$A$1:$K$71"}</definedName>
    <definedName name="ndmdkfdvjmk_2_2" localSheetId="1" hidden="1">{"'RIN-INTRANET'!$A$1:$K$71"}</definedName>
    <definedName name="ndmdkfdvjmk_2_2" hidden="1">{"'RIN-INTRANET'!$A$1:$K$71"}</definedName>
    <definedName name="ndmdkfdvjmk_2_3" localSheetId="0" hidden="1">{"'RIN-INTRANET'!$A$1:$K$71"}</definedName>
    <definedName name="ndmdkfdvjmk_2_3" localSheetId="1" hidden="1">{"'RIN-INTRANET'!$A$1:$K$71"}</definedName>
    <definedName name="ndmdkfdvjmk_2_3" hidden="1">{"'RIN-INTRANET'!$A$1:$K$71"}</definedName>
    <definedName name="ndmdkfdvjmk_2_4" localSheetId="0" hidden="1">{"'RIN-INTRANET'!$A$1:$K$71"}</definedName>
    <definedName name="ndmdkfdvjmk_2_4" localSheetId="1" hidden="1">{"'RIN-INTRANET'!$A$1:$K$71"}</definedName>
    <definedName name="ndmdkfdvjmk_2_4" hidden="1">{"'RIN-INTRANET'!$A$1:$K$71"}</definedName>
    <definedName name="ndmdkfdvjmk_3" localSheetId="0" hidden="1">{"'RIN-INTRANET'!$A$1:$K$71"}</definedName>
    <definedName name="ndmdkfdvjmk_3" localSheetId="1" hidden="1">{"'RIN-INTRANET'!$A$1:$K$71"}</definedName>
    <definedName name="ndmdkfdvjmk_3" hidden="1">{"'RIN-INTRANET'!$A$1:$K$71"}</definedName>
    <definedName name="ndmdkfdvjmk_4" localSheetId="0" hidden="1">{"'RIN-INTRANET'!$A$1:$K$71"}</definedName>
    <definedName name="ndmdkfdvjmk_4" localSheetId="1" hidden="1">{"'RIN-INTRANET'!$A$1:$K$71"}</definedName>
    <definedName name="ndmdkfdvjmk_4" hidden="1">{"'RIN-INTRANET'!$A$1:$K$71"}</definedName>
    <definedName name="ndmdkfdvjmk_5" localSheetId="0" hidden="1">{"'RIN-INTRANET'!$A$1:$K$71"}</definedName>
    <definedName name="ndmdkfdvjmk_5" localSheetId="1" hidden="1">{"'RIN-INTRANET'!$A$1:$K$71"}</definedName>
    <definedName name="ndmdkfdvjmk_5" hidden="1">{"'RIN-INTRANET'!$A$1:$K$71"}</definedName>
    <definedName name="new" localSheetId="0" hidden="1">{"TBILLS_ALL",#N/A,FALSE,"FITB_all"}</definedName>
    <definedName name="new" localSheetId="1" hidden="1">{"TBILLS_ALL",#N/A,FALSE,"FITB_all"}</definedName>
    <definedName name="new" hidden="1">{"TBILLS_ALL",#N/A,FALSE,"FITB_all"}</definedName>
    <definedName name="NEW_DS" localSheetId="1">#REF!</definedName>
    <definedName name="NEW_DS">#REF!</definedName>
    <definedName name="newnew" localSheetId="0" hidden="1">{"TBILLS_ALL",#N/A,FALSE,"FITB_all"}</definedName>
    <definedName name="newnew" localSheetId="1" hidden="1">{"TBILLS_ALL",#N/A,FALSE,"FITB_all"}</definedName>
    <definedName name="newnew" hidden="1">{"TBILLS_ALL",#N/A,FALSE,"FITB_all"}</definedName>
    <definedName name="NEWSHEET" localSheetId="0">#REF!</definedName>
    <definedName name="NEWSHEET" localSheetId="1">#REF!</definedName>
    <definedName name="NEWSHEET">#REF!</definedName>
    <definedName name="NFB_R" localSheetId="1">#REF!</definedName>
    <definedName name="NFB_R">[73]Q1!$E$29:$AH$29</definedName>
    <definedName name="NFB_R_GDP" localSheetId="1">#REF!</definedName>
    <definedName name="NFB_R_GDP">[73]Q1!$E$30:$AH$30</definedName>
    <definedName name="NFI" localSheetId="1">#REF!</definedName>
    <definedName name="NFI">[37]Q2!$E$20:$AH$20</definedName>
    <definedName name="NFI_R" localSheetId="1">#REF!</definedName>
    <definedName name="NFI_R">[73]Q1!$E$23:$AH$23</definedName>
    <definedName name="NFIG" localSheetId="1">#REF!</definedName>
    <definedName name="NFIG">[37]Q2!$E$23:$AH$23</definedName>
    <definedName name="NFIP" localSheetId="1">#REF!</definedName>
    <definedName name="NFIP">[37]Q2!$E$26:$AH$26</definedName>
    <definedName name="NFPS_" localSheetId="0">[39]OPS!#REF!</definedName>
    <definedName name="NFPS_" localSheetId="1">#REF!</definedName>
    <definedName name="NFPS_">[39]OPS!#REF!</definedName>
    <definedName name="NGDP" localSheetId="1">#REF!</definedName>
    <definedName name="NGDP">[67]Q2!$E$47:$AH$47</definedName>
    <definedName name="NGDP_D" localSheetId="1">#REF!</definedName>
    <definedName name="NGDP_D">[37]Q3!$E$22:$AH$22</definedName>
    <definedName name="NGDP_D.ARQ" localSheetId="0">#REF!</definedName>
    <definedName name="NGDP_D.ARQ" localSheetId="1">#REF!</definedName>
    <definedName name="NGDP_D.ARQ">#REF!</definedName>
    <definedName name="NGDP_D.Q" localSheetId="0">#REF!</definedName>
    <definedName name="NGDP_D.Q" localSheetId="1">#REF!</definedName>
    <definedName name="NGDP_D.Q">#REF!</definedName>
    <definedName name="NGDP_D.YOY" localSheetId="0">#REF!</definedName>
    <definedName name="NGDP_D.YOY" localSheetId="1">#REF!</definedName>
    <definedName name="NGDP_D.YOY">#REF!</definedName>
    <definedName name="NGDP_DG" localSheetId="1">#REF!</definedName>
    <definedName name="NGDP_DG">[37]Q3!$E$23:$AH$23</definedName>
    <definedName name="NGDP_R" localSheetId="1">#REF!</definedName>
    <definedName name="NGDP_R">[73]Q1!$E$50:$AH$50</definedName>
    <definedName name="NGDP_R.ARQ" localSheetId="0">#REF!</definedName>
    <definedName name="NGDP_R.ARQ" localSheetId="1">#REF!</definedName>
    <definedName name="NGDP_R.ARQ">#REF!</definedName>
    <definedName name="NGDP_R.Q" localSheetId="0">#REF!</definedName>
    <definedName name="NGDP_R.Q" localSheetId="1">#REF!</definedName>
    <definedName name="NGDP_R.Q">#REF!</definedName>
    <definedName name="NGDP_R.YOY" localSheetId="0">#REF!</definedName>
    <definedName name="NGDP_R.YOY" localSheetId="1">#REF!</definedName>
    <definedName name="NGDP_R.YOY">#REF!</definedName>
    <definedName name="NGDP_RG" localSheetId="1">#REF!</definedName>
    <definedName name="NGDP_RG">[73]Q1!$E$51:$AH$51</definedName>
    <definedName name="NGDPA" localSheetId="0">#REF!</definedName>
    <definedName name="NGDPA" localSheetId="1">#REF!</definedName>
    <definedName name="NGDPA">#REF!</definedName>
    <definedName name="NGK" localSheetId="1">#REF!</definedName>
    <definedName name="NGK">#REF!</definedName>
    <definedName name="NGNI" localSheetId="1">#REF!</definedName>
    <definedName name="NGNI">#REF!</definedName>
    <definedName name="NGPXO" localSheetId="1">#REF!</definedName>
    <definedName name="NGPXO">#REF!</definedName>
    <definedName name="NGPXO_R" localSheetId="1">#REF!</definedName>
    <definedName name="NGPXO_R">#REF!</definedName>
    <definedName name="NGS" localSheetId="1">#REF!</definedName>
    <definedName name="NGS">[37]Q2!$E$50:$AH$50</definedName>
    <definedName name="NGS_NGDP" localSheetId="1">#REF!</definedName>
    <definedName name="NGS_NGDP">[37]Q2!$E$51:$AH$51</definedName>
    <definedName name="NGSG" localSheetId="1">#REF!</definedName>
    <definedName name="NGSG">[37]Q2!$E$53:$AH$53</definedName>
    <definedName name="NGSP" localSheetId="1">#REF!</definedName>
    <definedName name="NGSP">[37]Q2!$E$56:$AH$56</definedName>
    <definedName name="NHSJUFCKIJ" localSheetId="1">#REF!</definedName>
    <definedName name="NHSJUFCKIJ">#REF!</definedName>
    <definedName name="NHSJUFCKIP" localSheetId="1">#REF!</definedName>
    <definedName name="NHSJUFCKIP">#REF!</definedName>
    <definedName name="NI" localSheetId="1">#REF!</definedName>
    <definedName name="NI">[37]Q2!$E$14:$AH$14</definedName>
    <definedName name="NI_GDP" localSheetId="1">#REF!</definedName>
    <definedName name="NI_GDP">[37]Q2!$E$16:$AH$16</definedName>
    <definedName name="NI_NGDP" localSheetId="1">#REF!</definedName>
    <definedName name="NI_NGDP">[37]Q2!$E$16:$AH$16</definedName>
    <definedName name="NI_R" localSheetId="1">#REF!</definedName>
    <definedName name="NI_R">[73]Q1!$E$17:$AH$17</definedName>
    <definedName name="NIC17A" localSheetId="0">#REF!</definedName>
    <definedName name="NIC17A" localSheetId="1">#REF!</definedName>
    <definedName name="NIC17A">#REF!</definedName>
    <definedName name="NIC17B" localSheetId="0">#REF!</definedName>
    <definedName name="NIC17B" localSheetId="1">#REF!</definedName>
    <definedName name="NIC17B">#REF!</definedName>
    <definedName name="NINV" localSheetId="1">#REF!</definedName>
    <definedName name="NINV">[37]Q2!$E$18:$AH$18</definedName>
    <definedName name="NINV_R" localSheetId="1">#REF!</definedName>
    <definedName name="NINV_R">[73]Q1!$E$20:$AH$20</definedName>
    <definedName name="NINV_R_GDP" localSheetId="1">#REF!</definedName>
    <definedName name="NINV_R_GDP">[73]Q1!$E$21:$AH$21</definedName>
    <definedName name="njad" localSheetId="1">#REF!</definedName>
    <definedName name="njad">#REF!</definedName>
    <definedName name="njhakdshakl">[56]Res!#REF!</definedName>
    <definedName name="njjkadh" localSheetId="1">#REF!</definedName>
    <definedName name="njjkadh">#REF!</definedName>
    <definedName name="nknlkjn" localSheetId="0" hidden="1">{"Tab1",#N/A,FALSE,"P";"Tab2",#N/A,FALSE,"P"}</definedName>
    <definedName name="nknlkjn" localSheetId="1" hidden="1">{"Tab1",#N/A,FALSE,"P";"Tab2",#N/A,FALSE,"P"}</definedName>
    <definedName name="nknlkjn" hidden="1">{"Tab1",#N/A,FALSE,"P";"Tab2",#N/A,FALSE,"P"}</definedName>
    <definedName name="nknlkjn_1" localSheetId="0" hidden="1">{"Tab1",#N/A,FALSE,"P";"Tab2",#N/A,FALSE,"P"}</definedName>
    <definedName name="nknlkjn_1" localSheetId="1" hidden="1">{"Tab1",#N/A,FALSE,"P";"Tab2",#N/A,FALSE,"P"}</definedName>
    <definedName name="nknlkjn_1" hidden="1">{"Tab1",#N/A,FALSE,"P";"Tab2",#N/A,FALSE,"P"}</definedName>
    <definedName name="nknlkjn_1_1" localSheetId="0" hidden="1">{"Tab1",#N/A,FALSE,"P";"Tab2",#N/A,FALSE,"P"}</definedName>
    <definedName name="nknlkjn_1_1" localSheetId="1" hidden="1">{"Tab1",#N/A,FALSE,"P";"Tab2",#N/A,FALSE,"P"}</definedName>
    <definedName name="nknlkjn_1_1" hidden="1">{"Tab1",#N/A,FALSE,"P";"Tab2",#N/A,FALSE,"P"}</definedName>
    <definedName name="nknlkjn_1_2" localSheetId="0" hidden="1">{"Tab1",#N/A,FALSE,"P";"Tab2",#N/A,FALSE,"P"}</definedName>
    <definedName name="nknlkjn_1_2" localSheetId="1" hidden="1">{"Tab1",#N/A,FALSE,"P";"Tab2",#N/A,FALSE,"P"}</definedName>
    <definedName name="nknlkjn_1_2" hidden="1">{"Tab1",#N/A,FALSE,"P";"Tab2",#N/A,FALSE,"P"}</definedName>
    <definedName name="nknlkjn_1_3" localSheetId="0" hidden="1">{"Tab1",#N/A,FALSE,"P";"Tab2",#N/A,FALSE,"P"}</definedName>
    <definedName name="nknlkjn_1_3" localSheetId="1" hidden="1">{"Tab1",#N/A,FALSE,"P";"Tab2",#N/A,FALSE,"P"}</definedName>
    <definedName name="nknlkjn_1_3" hidden="1">{"Tab1",#N/A,FALSE,"P";"Tab2",#N/A,FALSE,"P"}</definedName>
    <definedName name="nknlkjn_1_4" localSheetId="0" hidden="1">{"Tab1",#N/A,FALSE,"P";"Tab2",#N/A,FALSE,"P"}</definedName>
    <definedName name="nknlkjn_1_4" localSheetId="1" hidden="1">{"Tab1",#N/A,FALSE,"P";"Tab2",#N/A,FALSE,"P"}</definedName>
    <definedName name="nknlkjn_1_4" hidden="1">{"Tab1",#N/A,FALSE,"P";"Tab2",#N/A,FALSE,"P"}</definedName>
    <definedName name="nknlkjn_2" localSheetId="0" hidden="1">{"Tab1",#N/A,FALSE,"P";"Tab2",#N/A,FALSE,"P"}</definedName>
    <definedName name="nknlkjn_2" localSheetId="1" hidden="1">{"Tab1",#N/A,FALSE,"P";"Tab2",#N/A,FALSE,"P"}</definedName>
    <definedName name="nknlkjn_2" hidden="1">{"Tab1",#N/A,FALSE,"P";"Tab2",#N/A,FALSE,"P"}</definedName>
    <definedName name="nknlkjn_3" localSheetId="0" hidden="1">{"Tab1",#N/A,FALSE,"P";"Tab2",#N/A,FALSE,"P"}</definedName>
    <definedName name="nknlkjn_3" localSheetId="1" hidden="1">{"Tab1",#N/A,FALSE,"P";"Tab2",#N/A,FALSE,"P"}</definedName>
    <definedName name="nknlkjn_3" hidden="1">{"Tab1",#N/A,FALSE,"P";"Tab2",#N/A,FALSE,"P"}</definedName>
    <definedName name="nknlkjn_4" localSheetId="0" hidden="1">{"Tab1",#N/A,FALSE,"P";"Tab2",#N/A,FALSE,"P"}</definedName>
    <definedName name="nknlkjn_4" localSheetId="1" hidden="1">{"Tab1",#N/A,FALSE,"P";"Tab2",#N/A,FALSE,"P"}</definedName>
    <definedName name="nknlkjn_4" hidden="1">{"Tab1",#N/A,FALSE,"P";"Tab2",#N/A,FALSE,"P"}</definedName>
    <definedName name="NLG">[65]CIRRs!$C$99</definedName>
    <definedName name="NM" localSheetId="1">#REF!</definedName>
    <definedName name="NM">[44]Base!#REF!</definedName>
    <definedName name="NM_R" localSheetId="1">#REF!</definedName>
    <definedName name="NM_R">[73]Q1!$E$41:$AH$41</definedName>
    <definedName name="NMG" localSheetId="1">#REF!</definedName>
    <definedName name="NMG">[37]Q2!$E$41:$AH$41</definedName>
    <definedName name="NMG_R" localSheetId="1">#REF!</definedName>
    <definedName name="NMG_R">[73]Q1!$E$44:$AH$44</definedName>
    <definedName name="NMG_RG" localSheetId="1">#REF!</definedName>
    <definedName name="NMG_RG">[73]Q1!$E$45:$AH$45</definedName>
    <definedName name="NMS" localSheetId="1">#REF!</definedName>
    <definedName name="NMS">[37]Q2!$E$44:$AH$44</definedName>
    <definedName name="NMS_R" localSheetId="1">#REF!</definedName>
    <definedName name="NMS_R">[73]Q1!$E$47:$AH$47</definedName>
    <definedName name="nn" localSheetId="0">#REF!</definedName>
    <definedName name="nn" localSheetId="1">#REF!</definedName>
    <definedName name="nn">#REF!</definedName>
    <definedName name="NNAMES" localSheetId="1">#REF!</definedName>
    <definedName name="NNAMES">#REF!</definedName>
    <definedName name="NNN" localSheetId="0">#REF!</definedName>
    <definedName name="NNN" localSheetId="1">#REF!</definedName>
    <definedName name="NNN">#REF!</definedName>
    <definedName name="NNNN" localSheetId="0">Scheduled_Payment+Extra_Payment</definedName>
    <definedName name="NNNN" localSheetId="1">Scheduled_Payment+Extra_Payment</definedName>
    <definedName name="NNNN">Scheduled_Payment+Extra_Payment</definedName>
    <definedName name="nnnnn" localSheetId="0">#REF!</definedName>
    <definedName name="nnnnn" localSheetId="1">#REF!</definedName>
    <definedName name="nnnnn">#REF!</definedName>
    <definedName name="nnnnnnnnnn" localSheetId="0" hidden="1">{"Minpmon",#N/A,FALSE,"Monthinput"}</definedName>
    <definedName name="nnnnnnnnnn" localSheetId="1" hidden="1">{"Minpmon",#N/A,FALSE,"Monthinput"}</definedName>
    <definedName name="nnnnnnnnnn" hidden="1">{"Minpmon",#N/A,FALSE,"Monthinput"}</definedName>
    <definedName name="nnnnnnnnnn_1" localSheetId="0" hidden="1">{"Minpmon",#N/A,FALSE,"Monthinput"}</definedName>
    <definedName name="nnnnnnnnnn_1" localSheetId="1" hidden="1">{"Minpmon",#N/A,FALSE,"Monthinput"}</definedName>
    <definedName name="nnnnnnnnnn_1" hidden="1">{"Minpmon",#N/A,FALSE,"Monthinput"}</definedName>
    <definedName name="nnnnnnnnnn_1_1" localSheetId="0" hidden="1">{"Minpmon",#N/A,FALSE,"Monthinput"}</definedName>
    <definedName name="nnnnnnnnnn_1_1" localSheetId="1" hidden="1">{"Minpmon",#N/A,FALSE,"Monthinput"}</definedName>
    <definedName name="nnnnnnnnnn_1_1" hidden="1">{"Minpmon",#N/A,FALSE,"Monthinput"}</definedName>
    <definedName name="nnnnnnnnnn_1_2" localSheetId="0" hidden="1">{"Minpmon",#N/A,FALSE,"Monthinput"}</definedName>
    <definedName name="nnnnnnnnnn_1_2" localSheetId="1" hidden="1">{"Minpmon",#N/A,FALSE,"Monthinput"}</definedName>
    <definedName name="nnnnnnnnnn_1_2" hidden="1">{"Minpmon",#N/A,FALSE,"Monthinput"}</definedName>
    <definedName name="nnnnnnnnnn_1_3" localSheetId="0" hidden="1">{"Minpmon",#N/A,FALSE,"Monthinput"}</definedName>
    <definedName name="nnnnnnnnnn_1_3" localSheetId="1" hidden="1">{"Minpmon",#N/A,FALSE,"Monthinput"}</definedName>
    <definedName name="nnnnnnnnnn_1_3" hidden="1">{"Minpmon",#N/A,FALSE,"Monthinput"}</definedName>
    <definedName name="nnnnnnnnnn_1_4" localSheetId="0" hidden="1">{"Minpmon",#N/A,FALSE,"Monthinput"}</definedName>
    <definedName name="nnnnnnnnnn_1_4" localSheetId="1" hidden="1">{"Minpmon",#N/A,FALSE,"Monthinput"}</definedName>
    <definedName name="nnnnnnnnnn_1_4" hidden="1">{"Minpmon",#N/A,FALSE,"Monthinput"}</definedName>
    <definedName name="nnnnnnnnnn_2" localSheetId="0" hidden="1">{"Minpmon",#N/A,FALSE,"Monthinput"}</definedName>
    <definedName name="nnnnnnnnnn_2" localSheetId="1" hidden="1">{"Minpmon",#N/A,FALSE,"Monthinput"}</definedName>
    <definedName name="nnnnnnnnnn_2" hidden="1">{"Minpmon",#N/A,FALSE,"Monthinput"}</definedName>
    <definedName name="nnnnnnnnnn_3" localSheetId="0" hidden="1">{"Minpmon",#N/A,FALSE,"Monthinput"}</definedName>
    <definedName name="nnnnnnnnnn_3" localSheetId="1" hidden="1">{"Minpmon",#N/A,FALSE,"Monthinput"}</definedName>
    <definedName name="nnnnnnnnnn_3" hidden="1">{"Minpmon",#N/A,FALSE,"Monthinput"}</definedName>
    <definedName name="nnnnnnnnnn_4" localSheetId="0" hidden="1">{"Minpmon",#N/A,FALSE,"Monthinput"}</definedName>
    <definedName name="nnnnnnnnnn_4" localSheetId="1" hidden="1">{"Minpmon",#N/A,FALSE,"Monthinput"}</definedName>
    <definedName name="nnnnnnnnnn_4" hidden="1">{"Minpmon",#N/A,FALSE,"Monthinput"}</definedName>
    <definedName name="nnnnnnnnnnnn" localSheetId="0" hidden="1">{"Riqfin97",#N/A,FALSE,"Tran";"Riqfinpro",#N/A,FALSE,"Tran"}</definedName>
    <definedName name="nnnnnnnnnnnn" localSheetId="1" hidden="1">{"Riqfin97",#N/A,FALSE,"Tran";"Riqfinpro",#N/A,FALSE,"Tran"}</definedName>
    <definedName name="nnnnnnnnnnnn" hidden="1">{"Riqfin97",#N/A,FALSE,"Tran";"Riqfinpro",#N/A,FALSE,"Tran"}</definedName>
    <definedName name="nnnnnnnnnnnn_1" localSheetId="0" hidden="1">{"Riqfin97",#N/A,FALSE,"Tran";"Riqfinpro",#N/A,FALSE,"Tran"}</definedName>
    <definedName name="nnnnnnnnnnnn_1" localSheetId="1" hidden="1">{"Riqfin97",#N/A,FALSE,"Tran";"Riqfinpro",#N/A,FALSE,"Tran"}</definedName>
    <definedName name="nnnnnnnnnnnn_1" hidden="1">{"Riqfin97",#N/A,FALSE,"Tran";"Riqfinpro",#N/A,FALSE,"Tran"}</definedName>
    <definedName name="nnnnnnnnnnnn_1_1" localSheetId="0" hidden="1">{"Riqfin97",#N/A,FALSE,"Tran";"Riqfinpro",#N/A,FALSE,"Tran"}</definedName>
    <definedName name="nnnnnnnnnnnn_1_1" localSheetId="1" hidden="1">{"Riqfin97",#N/A,FALSE,"Tran";"Riqfinpro",#N/A,FALSE,"Tran"}</definedName>
    <definedName name="nnnnnnnnnnnn_1_1" hidden="1">{"Riqfin97",#N/A,FALSE,"Tran";"Riqfinpro",#N/A,FALSE,"Tran"}</definedName>
    <definedName name="nnnnnnnnnnnn_1_2" localSheetId="0" hidden="1">{"Riqfin97",#N/A,FALSE,"Tran";"Riqfinpro",#N/A,FALSE,"Tran"}</definedName>
    <definedName name="nnnnnnnnnnnn_1_2" localSheetId="1" hidden="1">{"Riqfin97",#N/A,FALSE,"Tran";"Riqfinpro",#N/A,FALSE,"Tran"}</definedName>
    <definedName name="nnnnnnnnnnnn_1_2" hidden="1">{"Riqfin97",#N/A,FALSE,"Tran";"Riqfinpro",#N/A,FALSE,"Tran"}</definedName>
    <definedName name="nnnnnnnnnnnn_1_3" localSheetId="0" hidden="1">{"Riqfin97",#N/A,FALSE,"Tran";"Riqfinpro",#N/A,FALSE,"Tran"}</definedName>
    <definedName name="nnnnnnnnnnnn_1_3" localSheetId="1" hidden="1">{"Riqfin97",#N/A,FALSE,"Tran";"Riqfinpro",#N/A,FALSE,"Tran"}</definedName>
    <definedName name="nnnnnnnnnnnn_1_3" hidden="1">{"Riqfin97",#N/A,FALSE,"Tran";"Riqfinpro",#N/A,FALSE,"Tran"}</definedName>
    <definedName name="nnnnnnnnnnnn_1_4" localSheetId="0" hidden="1">{"Riqfin97",#N/A,FALSE,"Tran";"Riqfinpro",#N/A,FALSE,"Tran"}</definedName>
    <definedName name="nnnnnnnnnnnn_1_4" localSheetId="1" hidden="1">{"Riqfin97",#N/A,FALSE,"Tran";"Riqfinpro",#N/A,FALSE,"Tran"}</definedName>
    <definedName name="nnnnnnnnnnnn_1_4" hidden="1">{"Riqfin97",#N/A,FALSE,"Tran";"Riqfinpro",#N/A,FALSE,"Tran"}</definedName>
    <definedName name="nnnnnnnnnnnn_2" localSheetId="0" hidden="1">{"Riqfin97",#N/A,FALSE,"Tran";"Riqfinpro",#N/A,FALSE,"Tran"}</definedName>
    <definedName name="nnnnnnnnnnnn_2" localSheetId="1" hidden="1">{"Riqfin97",#N/A,FALSE,"Tran";"Riqfinpro",#N/A,FALSE,"Tran"}</definedName>
    <definedName name="nnnnnnnnnnnn_2" hidden="1">{"Riqfin97",#N/A,FALSE,"Tran";"Riqfinpro",#N/A,FALSE,"Tran"}</definedName>
    <definedName name="nnnnnnnnnnnn_3" localSheetId="0" hidden="1">{"Riqfin97",#N/A,FALSE,"Tran";"Riqfinpro",#N/A,FALSE,"Tran"}</definedName>
    <definedName name="nnnnnnnnnnnn_3" localSheetId="1" hidden="1">{"Riqfin97",#N/A,FALSE,"Tran";"Riqfinpro",#N/A,FALSE,"Tran"}</definedName>
    <definedName name="nnnnnnnnnnnn_3" hidden="1">{"Riqfin97",#N/A,FALSE,"Tran";"Riqfinpro",#N/A,FALSE,"Tran"}</definedName>
    <definedName name="nnnnnnnnnnnn_4" localSheetId="0" hidden="1">{"Riqfin97",#N/A,FALSE,"Tran";"Riqfinpro",#N/A,FALSE,"Tran"}</definedName>
    <definedName name="nnnnnnnnnnnn_4" localSheetId="1" hidden="1">{"Riqfin97",#N/A,FALSE,"Tran";"Riqfinpro",#N/A,FALSE,"Tran"}</definedName>
    <definedName name="nnnnnnnnnnnn_4" hidden="1">{"Riqfin97",#N/A,FALSE,"Tran";"Riqfinpro",#N/A,FALSE,"Tran"}</definedName>
    <definedName name="no">#N/A</definedName>
    <definedName name="NOK" localSheetId="1">#REF!</definedName>
    <definedName name="NOK">#REF!</definedName>
    <definedName name="NombreTabla">"Dummy"</definedName>
    <definedName name="NORMAL" localSheetId="1">#REF!,#REF!</definedName>
    <definedName name="NORMAL">[119]normal!$A$1:$O$125,[119]normal!$A$125:$O$131</definedName>
    <definedName name="NOTA_EXPLICATIV" localSheetId="0">#REF!</definedName>
    <definedName name="NOTA_EXPLICATIV" localSheetId="1">#REF!</definedName>
    <definedName name="NOTA_EXPLICATIV">#REF!</definedName>
    <definedName name="NOTACUAD" localSheetId="0">#REF!</definedName>
    <definedName name="NOTACUAD" localSheetId="1">#REF!</definedName>
    <definedName name="NOTACUAD">#REF!</definedName>
    <definedName name="NOTES" localSheetId="1">#REF!</definedName>
    <definedName name="NOTES">#REF!</definedName>
    <definedName name="NOTITLES" localSheetId="0">#REF!</definedName>
    <definedName name="NOTITLES" localSheetId="1">#REF!</definedName>
    <definedName name="NOTITLES">#REF!</definedName>
    <definedName name="NOTRAD1" localSheetId="0">#REF!</definedName>
    <definedName name="NOTRAD1" localSheetId="1">#REF!</definedName>
    <definedName name="NOTRAD1">#REF!</definedName>
    <definedName name="NOV" localSheetId="0">#REF!</definedName>
    <definedName name="NOV" localSheetId="1">#REF!</definedName>
    <definedName name="NOV">#REF!</definedName>
    <definedName name="NOV8_1" localSheetId="0" hidden="1">{"'para SB'!$A$1420:$F$1479"}</definedName>
    <definedName name="NOV8_1" localSheetId="1" hidden="1">{"'para SB'!$A$1420:$F$1479"}</definedName>
    <definedName name="NOV8_1" hidden="1">{"'para SB'!$A$1420:$F$1479"}</definedName>
    <definedName name="NOV8_1_1" localSheetId="0" hidden="1">{"'para SB'!$A$1420:$F$1479"}</definedName>
    <definedName name="NOV8_1_1" localSheetId="1" hidden="1">{"'para SB'!$A$1420:$F$1479"}</definedName>
    <definedName name="NOV8_1_1" hidden="1">{"'para SB'!$A$1420:$F$1479"}</definedName>
    <definedName name="NOV8_1_1_1" localSheetId="0" hidden="1">{"'para SB'!$A$1420:$F$1479"}</definedName>
    <definedName name="NOV8_1_1_1" localSheetId="1" hidden="1">{"'para SB'!$A$1420:$F$1479"}</definedName>
    <definedName name="NOV8_1_1_1" hidden="1">{"'para SB'!$A$1420:$F$1479"}</definedName>
    <definedName name="NOV8_1_1_2" localSheetId="0" hidden="1">{"'para SB'!$A$1420:$F$1479"}</definedName>
    <definedName name="NOV8_1_1_2" localSheetId="1" hidden="1">{"'para SB'!$A$1420:$F$1479"}</definedName>
    <definedName name="NOV8_1_1_2" hidden="1">{"'para SB'!$A$1420:$F$1479"}</definedName>
    <definedName name="NOV8_1_1_3" localSheetId="0" hidden="1">{"'para SB'!$A$1420:$F$1479"}</definedName>
    <definedName name="NOV8_1_1_3" localSheetId="1" hidden="1">{"'para SB'!$A$1420:$F$1479"}</definedName>
    <definedName name="NOV8_1_1_3" hidden="1">{"'para SB'!$A$1420:$F$1479"}</definedName>
    <definedName name="NOV8_1_1_4" localSheetId="0" hidden="1">{"'para SB'!$A$1420:$F$1479"}</definedName>
    <definedName name="NOV8_1_1_4" localSheetId="1" hidden="1">{"'para SB'!$A$1420:$F$1479"}</definedName>
    <definedName name="NOV8_1_1_4" hidden="1">{"'para SB'!$A$1420:$F$1479"}</definedName>
    <definedName name="NOV8_1_2" localSheetId="0" hidden="1">{"'para SB'!$A$1420:$F$1479"}</definedName>
    <definedName name="NOV8_1_2" localSheetId="1" hidden="1">{"'para SB'!$A$1420:$F$1479"}</definedName>
    <definedName name="NOV8_1_2" hidden="1">{"'para SB'!$A$1420:$F$1479"}</definedName>
    <definedName name="NOV8_1_3" localSheetId="0" hidden="1">{"'para SB'!$A$1420:$F$1479"}</definedName>
    <definedName name="NOV8_1_3" localSheetId="1" hidden="1">{"'para SB'!$A$1420:$F$1479"}</definedName>
    <definedName name="NOV8_1_3" hidden="1">{"'para SB'!$A$1420:$F$1479"}</definedName>
    <definedName name="NOV8_1_4" localSheetId="0" hidden="1">{"'para SB'!$A$1420:$F$1479"}</definedName>
    <definedName name="NOV8_1_4" localSheetId="1" hidden="1">{"'para SB'!$A$1420:$F$1479"}</definedName>
    <definedName name="NOV8_1_4" hidden="1">{"'para SB'!$A$1420:$F$1479"}</definedName>
    <definedName name="NOV8_2" localSheetId="0" hidden="1">{"'para SB'!$A$1420:$F$1479"}</definedName>
    <definedName name="NOV8_2" localSheetId="1" hidden="1">{"'para SB'!$A$1420:$F$1479"}</definedName>
    <definedName name="NOV8_2" hidden="1">{"'para SB'!$A$1420:$F$1479"}</definedName>
    <definedName name="NOV8_2_1" localSheetId="0" hidden="1">{"'para SB'!$A$1420:$F$1479"}</definedName>
    <definedName name="NOV8_2_1" localSheetId="1" hidden="1">{"'para SB'!$A$1420:$F$1479"}</definedName>
    <definedName name="NOV8_2_1" hidden="1">{"'para SB'!$A$1420:$F$1479"}</definedName>
    <definedName name="NOV8_2_2" localSheetId="0" hidden="1">{"'para SB'!$A$1420:$F$1479"}</definedName>
    <definedName name="NOV8_2_2" localSheetId="1" hidden="1">{"'para SB'!$A$1420:$F$1479"}</definedName>
    <definedName name="NOV8_2_2" hidden="1">{"'para SB'!$A$1420:$F$1479"}</definedName>
    <definedName name="NOV8_2_3" localSheetId="0" hidden="1">{"'para SB'!$A$1420:$F$1479"}</definedName>
    <definedName name="NOV8_2_3" localSheetId="1" hidden="1">{"'para SB'!$A$1420:$F$1479"}</definedName>
    <definedName name="NOV8_2_3" hidden="1">{"'para SB'!$A$1420:$F$1479"}</definedName>
    <definedName name="NOV8_2_4" localSheetId="0" hidden="1">{"'para SB'!$A$1420:$F$1479"}</definedName>
    <definedName name="NOV8_2_4" localSheetId="1" hidden="1">{"'para SB'!$A$1420:$F$1479"}</definedName>
    <definedName name="NOV8_2_4" hidden="1">{"'para SB'!$A$1420:$F$1479"}</definedName>
    <definedName name="NOV8_3" localSheetId="0" hidden="1">{"'para SB'!$A$1420:$F$1479"}</definedName>
    <definedName name="NOV8_3" localSheetId="1" hidden="1">{"'para SB'!$A$1420:$F$1479"}</definedName>
    <definedName name="NOV8_3" hidden="1">{"'para SB'!$A$1420:$F$1479"}</definedName>
    <definedName name="NOV8_4" localSheetId="0" hidden="1">{"'para SB'!$A$1420:$F$1479"}</definedName>
    <definedName name="NOV8_4" localSheetId="1" hidden="1">{"'para SB'!$A$1420:$F$1479"}</definedName>
    <definedName name="NOV8_4" hidden="1">{"'para SB'!$A$1420:$F$1479"}</definedName>
    <definedName name="NOV8_5" localSheetId="0" hidden="1">{"'para SB'!$A$1420:$F$1479"}</definedName>
    <definedName name="NOV8_5" localSheetId="1" hidden="1">{"'para SB'!$A$1420:$F$1479"}</definedName>
    <definedName name="NOV8_5" hidden="1">{"'para SB'!$A$1420:$F$1479"}</definedName>
    <definedName name="NOVIEMBRE" localSheetId="1">#REF!</definedName>
    <definedName name="NOVIEMBRE">[3]Info!#REF!</definedName>
    <definedName name="np">#N/A</definedName>
    <definedName name="NPD">#N/A</definedName>
    <definedName name="NTDD_R" localSheetId="1">#REF!</definedName>
    <definedName name="NTDD_R">[73]Q1!$E$26:$AH$26</definedName>
    <definedName name="NTDD_R.ARQ" localSheetId="0">#REF!</definedName>
    <definedName name="NTDD_R.ARQ" localSheetId="1">#REF!</definedName>
    <definedName name="NTDD_R.ARQ">#REF!</definedName>
    <definedName name="NTDD_R.Q" localSheetId="0">#REF!</definedName>
    <definedName name="NTDD_R.Q" localSheetId="1">#REF!</definedName>
    <definedName name="NTDD_R.Q">#REF!</definedName>
    <definedName name="NTDD_R.YOY" localSheetId="0">#REF!</definedName>
    <definedName name="NTDD_R.YOY" localSheetId="1">#REF!</definedName>
    <definedName name="NTDD_R.YOY">#REF!</definedName>
    <definedName name="NTDD_RG" localSheetId="1">#REF!</definedName>
    <definedName name="NTDD_RG">[73]Q1!$E$27:$AH$27</definedName>
    <definedName name="Num_Pmt_Per_Year" localSheetId="0">#REF!</definedName>
    <definedName name="Num_Pmt_Per_Year" localSheetId="1">#REF!</definedName>
    <definedName name="Num_Pmt_Per_Year">#REF!</definedName>
    <definedName name="Number_of_Payments" localSheetId="0">MATCH(0.01,'Cuadro de Indicadores '!End_Bal,-1)+1</definedName>
    <definedName name="Number_of_Payments" localSheetId="1">MATCH(0.01,'Metadata '!End_Bal,-1)+1</definedName>
    <definedName name="Number_of_Payments">MATCH(0.01,End_Bal,-1)+1</definedName>
    <definedName name="NX" localSheetId="1">#REF!</definedName>
    <definedName name="NX">[37]Q2!$E$29:$AH$29</definedName>
    <definedName name="NX_R" localSheetId="1">#REF!</definedName>
    <definedName name="NX_R">[73]Q1!$E$32:$AH$32</definedName>
    <definedName name="nxcv" localSheetId="0">#REF!</definedName>
    <definedName name="nxcv" localSheetId="1">#REF!</definedName>
    <definedName name="nxcv">#REF!</definedName>
    <definedName name="NXG" localSheetId="1">#REF!</definedName>
    <definedName name="NXG">[37]Q2!$E$32:$AH$32</definedName>
    <definedName name="NXG_R" localSheetId="1">#REF!</definedName>
    <definedName name="NXG_R">[73]Q1!$E$35:$AH$35</definedName>
    <definedName name="NXG_RG" localSheetId="1">#REF!</definedName>
    <definedName name="NXG_RG">[73]Q1!$E$36:$AH$36</definedName>
    <definedName name="NXS" localSheetId="1">#REF!</definedName>
    <definedName name="NXS">[37]Q2!$E$35:$AH$35</definedName>
    <definedName name="NXS_R" localSheetId="1">#REF!</definedName>
    <definedName name="NXS_R">[73]Q1!$E$38:$AH$38</definedName>
    <definedName name="ñfkjghkdghk" localSheetId="0" hidden="1">{"'RIN-INTRANET'!$A$1:$K$71"}</definedName>
    <definedName name="ñfkjghkdghk" localSheetId="1" hidden="1">{"'RIN-INTRANET'!$A$1:$K$71"}</definedName>
    <definedName name="ñfkjghkdghk" hidden="1">{"'RIN-INTRANET'!$A$1:$K$71"}</definedName>
    <definedName name="ñfkjghkdghk_1" localSheetId="0" hidden="1">{"'RIN-INTRANET'!$A$1:$K$71"}</definedName>
    <definedName name="ñfkjghkdghk_1" localSheetId="1" hidden="1">{"'RIN-INTRANET'!$A$1:$K$71"}</definedName>
    <definedName name="ñfkjghkdghk_1" hidden="1">{"'RIN-INTRANET'!$A$1:$K$71"}</definedName>
    <definedName name="ñfkjghkdghk_1_1" localSheetId="0" hidden="1">{"'RIN-INTRANET'!$A$1:$K$71"}</definedName>
    <definedName name="ñfkjghkdghk_1_1" localSheetId="1" hidden="1">{"'RIN-INTRANET'!$A$1:$K$71"}</definedName>
    <definedName name="ñfkjghkdghk_1_1" hidden="1">{"'RIN-INTRANET'!$A$1:$K$71"}</definedName>
    <definedName name="ñfkjghkdghk_1_1_1" localSheetId="0" hidden="1">{"'RIN-INTRANET'!$A$1:$K$71"}</definedName>
    <definedName name="ñfkjghkdghk_1_1_1" localSheetId="1" hidden="1">{"'RIN-INTRANET'!$A$1:$K$71"}</definedName>
    <definedName name="ñfkjghkdghk_1_1_1" hidden="1">{"'RIN-INTRANET'!$A$1:$K$71"}</definedName>
    <definedName name="ñfkjghkdghk_1_1_2" localSheetId="0" hidden="1">{"'RIN-INTRANET'!$A$1:$K$71"}</definedName>
    <definedName name="ñfkjghkdghk_1_1_2" localSheetId="1" hidden="1">{"'RIN-INTRANET'!$A$1:$K$71"}</definedName>
    <definedName name="ñfkjghkdghk_1_1_2" hidden="1">{"'RIN-INTRANET'!$A$1:$K$71"}</definedName>
    <definedName name="ñfkjghkdghk_1_1_3" localSheetId="0" hidden="1">{"'RIN-INTRANET'!$A$1:$K$71"}</definedName>
    <definedName name="ñfkjghkdghk_1_1_3" localSheetId="1" hidden="1">{"'RIN-INTRANET'!$A$1:$K$71"}</definedName>
    <definedName name="ñfkjghkdghk_1_1_3" hidden="1">{"'RIN-INTRANET'!$A$1:$K$71"}</definedName>
    <definedName name="ñfkjghkdghk_1_1_4" localSheetId="0" hidden="1">{"'RIN-INTRANET'!$A$1:$K$71"}</definedName>
    <definedName name="ñfkjghkdghk_1_1_4" localSheetId="1" hidden="1">{"'RIN-INTRANET'!$A$1:$K$71"}</definedName>
    <definedName name="ñfkjghkdghk_1_1_4" hidden="1">{"'RIN-INTRANET'!$A$1:$K$71"}</definedName>
    <definedName name="ñfkjghkdghk_1_2" localSheetId="0" hidden="1">{"'RIN-INTRANET'!$A$1:$K$71"}</definedName>
    <definedName name="ñfkjghkdghk_1_2" localSheetId="1" hidden="1">{"'RIN-INTRANET'!$A$1:$K$71"}</definedName>
    <definedName name="ñfkjghkdghk_1_2" hidden="1">{"'RIN-INTRANET'!$A$1:$K$71"}</definedName>
    <definedName name="ñfkjghkdghk_1_2_1" localSheetId="0" hidden="1">{"'RIN-INTRANET'!$A$1:$K$71"}</definedName>
    <definedName name="ñfkjghkdghk_1_2_1" localSheetId="1" hidden="1">{"'RIN-INTRANET'!$A$1:$K$71"}</definedName>
    <definedName name="ñfkjghkdghk_1_2_1" hidden="1">{"'RIN-INTRANET'!$A$1:$K$71"}</definedName>
    <definedName name="ñfkjghkdghk_1_2_2" localSheetId="0" hidden="1">{"'RIN-INTRANET'!$A$1:$K$71"}</definedName>
    <definedName name="ñfkjghkdghk_1_2_2" localSheetId="1" hidden="1">{"'RIN-INTRANET'!$A$1:$K$71"}</definedName>
    <definedName name="ñfkjghkdghk_1_2_2" hidden="1">{"'RIN-INTRANET'!$A$1:$K$71"}</definedName>
    <definedName name="ñfkjghkdghk_1_2_3" localSheetId="0" hidden="1">{"'RIN-INTRANET'!$A$1:$K$71"}</definedName>
    <definedName name="ñfkjghkdghk_1_2_3" localSheetId="1" hidden="1">{"'RIN-INTRANET'!$A$1:$K$71"}</definedName>
    <definedName name="ñfkjghkdghk_1_2_3" hidden="1">{"'RIN-INTRANET'!$A$1:$K$71"}</definedName>
    <definedName name="ñfkjghkdghk_1_3" localSheetId="0" hidden="1">{"'RIN-INTRANET'!$A$1:$K$71"}</definedName>
    <definedName name="ñfkjghkdghk_1_3" localSheetId="1" hidden="1">{"'RIN-INTRANET'!$A$1:$K$71"}</definedName>
    <definedName name="ñfkjghkdghk_1_3" hidden="1">{"'RIN-INTRANET'!$A$1:$K$71"}</definedName>
    <definedName name="ñfkjghkdghk_1_4" localSheetId="0" hidden="1">{"'RIN-INTRANET'!$A$1:$K$71"}</definedName>
    <definedName name="ñfkjghkdghk_1_4" localSheetId="1" hidden="1">{"'RIN-INTRANET'!$A$1:$K$71"}</definedName>
    <definedName name="ñfkjghkdghk_1_4" hidden="1">{"'RIN-INTRANET'!$A$1:$K$71"}</definedName>
    <definedName name="ñfkjghkdghk_1_5" localSheetId="0" hidden="1">{"'RIN-INTRANET'!$A$1:$K$71"}</definedName>
    <definedName name="ñfkjghkdghk_1_5" localSheetId="1" hidden="1">{"'RIN-INTRANET'!$A$1:$K$71"}</definedName>
    <definedName name="ñfkjghkdghk_1_5" hidden="1">{"'RIN-INTRANET'!$A$1:$K$71"}</definedName>
    <definedName name="ñfkjghkdghk_2" localSheetId="0" hidden="1">{"'RIN-INTRANET'!$A$1:$K$71"}</definedName>
    <definedName name="ñfkjghkdghk_2" localSheetId="1" hidden="1">{"'RIN-INTRANET'!$A$1:$K$71"}</definedName>
    <definedName name="ñfkjghkdghk_2" hidden="1">{"'RIN-INTRANET'!$A$1:$K$71"}</definedName>
    <definedName name="ñfkjghkdghk_2_1" localSheetId="0" hidden="1">{"'RIN-INTRANET'!$A$1:$K$71"}</definedName>
    <definedName name="ñfkjghkdghk_2_1" localSheetId="1" hidden="1">{"'RIN-INTRANET'!$A$1:$K$71"}</definedName>
    <definedName name="ñfkjghkdghk_2_1" hidden="1">{"'RIN-INTRANET'!$A$1:$K$71"}</definedName>
    <definedName name="ñfkjghkdghk_2_2" localSheetId="0" hidden="1">{"'RIN-INTRANET'!$A$1:$K$71"}</definedName>
    <definedName name="ñfkjghkdghk_2_2" localSheetId="1" hidden="1">{"'RIN-INTRANET'!$A$1:$K$71"}</definedName>
    <definedName name="ñfkjghkdghk_2_2" hidden="1">{"'RIN-INTRANET'!$A$1:$K$71"}</definedName>
    <definedName name="ñfkjghkdghk_2_3" localSheetId="0" hidden="1">{"'RIN-INTRANET'!$A$1:$K$71"}</definedName>
    <definedName name="ñfkjghkdghk_2_3" localSheetId="1" hidden="1">{"'RIN-INTRANET'!$A$1:$K$71"}</definedName>
    <definedName name="ñfkjghkdghk_2_3" hidden="1">{"'RIN-INTRANET'!$A$1:$K$71"}</definedName>
    <definedName name="ñfkjghkdghk_2_4" localSheetId="0" hidden="1">{"'RIN-INTRANET'!$A$1:$K$71"}</definedName>
    <definedName name="ñfkjghkdghk_2_4" localSheetId="1" hidden="1">{"'RIN-INTRANET'!$A$1:$K$71"}</definedName>
    <definedName name="ñfkjghkdghk_2_4" hidden="1">{"'RIN-INTRANET'!$A$1:$K$71"}</definedName>
    <definedName name="ñfkjghkdghk_3" localSheetId="0" hidden="1">{"'RIN-INTRANET'!$A$1:$K$71"}</definedName>
    <definedName name="ñfkjghkdghk_3" localSheetId="1" hidden="1">{"'RIN-INTRANET'!$A$1:$K$71"}</definedName>
    <definedName name="ñfkjghkdghk_3" hidden="1">{"'RIN-INTRANET'!$A$1:$K$71"}</definedName>
    <definedName name="ñfkjghkdghk_4" localSheetId="0" hidden="1">{"'RIN-INTRANET'!$A$1:$K$71"}</definedName>
    <definedName name="ñfkjghkdghk_4" localSheetId="1" hidden="1">{"'RIN-INTRANET'!$A$1:$K$71"}</definedName>
    <definedName name="ñfkjghkdghk_4" hidden="1">{"'RIN-INTRANET'!$A$1:$K$71"}</definedName>
    <definedName name="ñfkjghkdghk_5" localSheetId="0" hidden="1">{"'RIN-INTRANET'!$A$1:$K$71"}</definedName>
    <definedName name="ñfkjghkdghk_5" localSheetId="1" hidden="1">{"'RIN-INTRANET'!$A$1:$K$71"}</definedName>
    <definedName name="ñfkjghkdghk_5" hidden="1">{"'RIN-INTRANET'!$A$1:$K$71"}</definedName>
    <definedName name="OAE" localSheetId="1">#REF!</definedName>
    <definedName name="OAE">[44]Base!$CK1</definedName>
    <definedName name="OAN" localSheetId="1">#REF!</definedName>
    <definedName name="OAN">[44]Base!$CN1</definedName>
    <definedName name="OANBCH" localSheetId="0">[44]Base!#REF!</definedName>
    <definedName name="OANBCH" localSheetId="1">#REF!</definedName>
    <definedName name="OANBCH">[44]Base!#REF!</definedName>
    <definedName name="OBPRBCH" localSheetId="0">[44]Base!#REF!</definedName>
    <definedName name="OBPRBCH" localSheetId="1">#REF!</definedName>
    <definedName name="OBPRBCH">[44]Base!#REF!</definedName>
    <definedName name="OCT" localSheetId="0">#REF!</definedName>
    <definedName name="OCT" localSheetId="1">#REF!</definedName>
    <definedName name="OCT">#REF!</definedName>
    <definedName name="OD" localSheetId="0">[44]Base!#REF!</definedName>
    <definedName name="OD" localSheetId="1">#REF!</definedName>
    <definedName name="OD">[44]Base!#REF!</definedName>
    <definedName name="oda" localSheetId="1">#REF!</definedName>
    <definedName name="oda">#REF!</definedName>
    <definedName name="ODPBCH" localSheetId="1">#REF!</definedName>
    <definedName name="ODPBCH">[44]Base!$CO1</definedName>
    <definedName name="ofelia" localSheetId="0">#REF!</definedName>
    <definedName name="ofelia" localSheetId="1">#REF!</definedName>
    <definedName name="ofelia">#REF!</definedName>
    <definedName name="old" localSheetId="0" hidden="1">{"TBILLS_ALL",#N/A,FALSE,"FITB_all"}</definedName>
    <definedName name="old" localSheetId="1" hidden="1">{"TBILLS_ALL",#N/A,FALSE,"FITB_all"}</definedName>
    <definedName name="old" hidden="1">{"TBILLS_ALL",#N/A,FALSE,"FITB_all"}</definedName>
    <definedName name="OnShow">#N/A</definedName>
    <definedName name="oo" localSheetId="0" hidden="1">{"Riqfin97",#N/A,FALSE,"Tran";"Riqfinpro",#N/A,FALSE,"Tran"}</definedName>
    <definedName name="oo" localSheetId="1" hidden="1">{"Riqfin97",#N/A,FALSE,"Tran";"Riqfinpro",#N/A,FALSE,"Tran"}</definedName>
    <definedName name="oo" hidden="1">{"Riqfin97",#N/A,FALSE,"Tran";"Riqfinpro",#N/A,FALSE,"Tran"}</definedName>
    <definedName name="oo_1" localSheetId="0" hidden="1">{"Riqfin97",#N/A,FALSE,"Tran";"Riqfinpro",#N/A,FALSE,"Tran"}</definedName>
    <definedName name="oo_1" localSheetId="1" hidden="1">{"Riqfin97",#N/A,FALSE,"Tran";"Riqfinpro",#N/A,FALSE,"Tran"}</definedName>
    <definedName name="oo_1" hidden="1">{"Riqfin97",#N/A,FALSE,"Tran";"Riqfinpro",#N/A,FALSE,"Tran"}</definedName>
    <definedName name="oo_1_1" localSheetId="0" hidden="1">{"Riqfin97",#N/A,FALSE,"Tran";"Riqfinpro",#N/A,FALSE,"Tran"}</definedName>
    <definedName name="oo_1_1" localSheetId="1" hidden="1">{"Riqfin97",#N/A,FALSE,"Tran";"Riqfinpro",#N/A,FALSE,"Tran"}</definedName>
    <definedName name="oo_1_1" hidden="1">{"Riqfin97",#N/A,FALSE,"Tran";"Riqfinpro",#N/A,FALSE,"Tran"}</definedName>
    <definedName name="oo_1_2" localSheetId="0" hidden="1">{"Riqfin97",#N/A,FALSE,"Tran";"Riqfinpro",#N/A,FALSE,"Tran"}</definedName>
    <definedName name="oo_1_2" localSheetId="1" hidden="1">{"Riqfin97",#N/A,FALSE,"Tran";"Riqfinpro",#N/A,FALSE,"Tran"}</definedName>
    <definedName name="oo_1_2" hidden="1">{"Riqfin97",#N/A,FALSE,"Tran";"Riqfinpro",#N/A,FALSE,"Tran"}</definedName>
    <definedName name="oo_1_3" localSheetId="0" hidden="1">{"Riqfin97",#N/A,FALSE,"Tran";"Riqfinpro",#N/A,FALSE,"Tran"}</definedName>
    <definedName name="oo_1_3" localSheetId="1" hidden="1">{"Riqfin97",#N/A,FALSE,"Tran";"Riqfinpro",#N/A,FALSE,"Tran"}</definedName>
    <definedName name="oo_1_3" hidden="1">{"Riqfin97",#N/A,FALSE,"Tran";"Riqfinpro",#N/A,FALSE,"Tran"}</definedName>
    <definedName name="oo_1_4" localSheetId="0" hidden="1">{"Riqfin97",#N/A,FALSE,"Tran";"Riqfinpro",#N/A,FALSE,"Tran"}</definedName>
    <definedName name="oo_1_4" localSheetId="1" hidden="1">{"Riqfin97",#N/A,FALSE,"Tran";"Riqfinpro",#N/A,FALSE,"Tran"}</definedName>
    <definedName name="oo_1_4" hidden="1">{"Riqfin97",#N/A,FALSE,"Tran";"Riqfinpro",#N/A,FALSE,"Tran"}</definedName>
    <definedName name="oo_2" localSheetId="0" hidden="1">{"Riqfin97",#N/A,FALSE,"Tran";"Riqfinpro",#N/A,FALSE,"Tran"}</definedName>
    <definedName name="oo_2" localSheetId="1" hidden="1">{"Riqfin97",#N/A,FALSE,"Tran";"Riqfinpro",#N/A,FALSE,"Tran"}</definedName>
    <definedName name="oo_2" hidden="1">{"Riqfin97",#N/A,FALSE,"Tran";"Riqfinpro",#N/A,FALSE,"Tran"}</definedName>
    <definedName name="oo_3" localSheetId="0" hidden="1">{"Riqfin97",#N/A,FALSE,"Tran";"Riqfinpro",#N/A,FALSE,"Tran"}</definedName>
    <definedName name="oo_3" localSheetId="1" hidden="1">{"Riqfin97",#N/A,FALSE,"Tran";"Riqfinpro",#N/A,FALSE,"Tran"}</definedName>
    <definedName name="oo_3" hidden="1">{"Riqfin97",#N/A,FALSE,"Tran";"Riqfinpro",#N/A,FALSE,"Tran"}</definedName>
    <definedName name="oo_4" localSheetId="0" hidden="1">{"Riqfin97",#N/A,FALSE,"Tran";"Riqfinpro",#N/A,FALSE,"Tran"}</definedName>
    <definedName name="oo_4" localSheetId="1" hidden="1">{"Riqfin97",#N/A,FALSE,"Tran";"Riqfinpro",#N/A,FALSE,"Tran"}</definedName>
    <definedName name="oo_4" hidden="1">{"Riqfin97",#N/A,FALSE,"Tran";"Riqfinpro",#N/A,FALSE,"Tran"}</definedName>
    <definedName name="ooo" localSheetId="0" hidden="1">{"Tab1",#N/A,FALSE,"P";"Tab2",#N/A,FALSE,"P"}</definedName>
    <definedName name="ooo" localSheetId="1" hidden="1">{"Tab1",#N/A,FALSE,"P";"Tab2",#N/A,FALSE,"P"}</definedName>
    <definedName name="ooo" hidden="1">{"Tab1",#N/A,FALSE,"P";"Tab2",#N/A,FALSE,"P"}</definedName>
    <definedName name="ooo_1" localSheetId="0" hidden="1">{"Tab1",#N/A,FALSE,"P";"Tab2",#N/A,FALSE,"P"}</definedName>
    <definedName name="ooo_1" localSheetId="1" hidden="1">{"Tab1",#N/A,FALSE,"P";"Tab2",#N/A,FALSE,"P"}</definedName>
    <definedName name="ooo_1" hidden="1">{"Tab1",#N/A,FALSE,"P";"Tab2",#N/A,FALSE,"P"}</definedName>
    <definedName name="ooo_1_1" localSheetId="0" hidden="1">{"Tab1",#N/A,FALSE,"P";"Tab2",#N/A,FALSE,"P"}</definedName>
    <definedName name="ooo_1_1" localSheetId="1" hidden="1">{"Tab1",#N/A,FALSE,"P";"Tab2",#N/A,FALSE,"P"}</definedName>
    <definedName name="ooo_1_1" hidden="1">{"Tab1",#N/A,FALSE,"P";"Tab2",#N/A,FALSE,"P"}</definedName>
    <definedName name="ooo_1_2" localSheetId="0" hidden="1">{"Tab1",#N/A,FALSE,"P";"Tab2",#N/A,FALSE,"P"}</definedName>
    <definedName name="ooo_1_2" localSheetId="1" hidden="1">{"Tab1",#N/A,FALSE,"P";"Tab2",#N/A,FALSE,"P"}</definedName>
    <definedName name="ooo_1_2" hidden="1">{"Tab1",#N/A,FALSE,"P";"Tab2",#N/A,FALSE,"P"}</definedName>
    <definedName name="ooo_1_3" localSheetId="0" hidden="1">{"Tab1",#N/A,FALSE,"P";"Tab2",#N/A,FALSE,"P"}</definedName>
    <definedName name="ooo_1_3" localSheetId="1" hidden="1">{"Tab1",#N/A,FALSE,"P";"Tab2",#N/A,FALSE,"P"}</definedName>
    <definedName name="ooo_1_3" hidden="1">{"Tab1",#N/A,FALSE,"P";"Tab2",#N/A,FALSE,"P"}</definedName>
    <definedName name="ooo_1_4" localSheetId="0" hidden="1">{"Tab1",#N/A,FALSE,"P";"Tab2",#N/A,FALSE,"P"}</definedName>
    <definedName name="ooo_1_4" localSheetId="1" hidden="1">{"Tab1",#N/A,FALSE,"P";"Tab2",#N/A,FALSE,"P"}</definedName>
    <definedName name="ooo_1_4" hidden="1">{"Tab1",#N/A,FALSE,"P";"Tab2",#N/A,FALSE,"P"}</definedName>
    <definedName name="ooo_2" localSheetId="0" hidden="1">{"Tab1",#N/A,FALSE,"P";"Tab2",#N/A,FALSE,"P"}</definedName>
    <definedName name="ooo_2" localSheetId="1" hidden="1">{"Tab1",#N/A,FALSE,"P";"Tab2",#N/A,FALSE,"P"}</definedName>
    <definedName name="ooo_2" hidden="1">{"Tab1",#N/A,FALSE,"P";"Tab2",#N/A,FALSE,"P"}</definedName>
    <definedName name="ooo_3" localSheetId="0" hidden="1">{"Tab1",#N/A,FALSE,"P";"Tab2",#N/A,FALSE,"P"}</definedName>
    <definedName name="ooo_3" localSheetId="1" hidden="1">{"Tab1",#N/A,FALSE,"P";"Tab2",#N/A,FALSE,"P"}</definedName>
    <definedName name="ooo_3" hidden="1">{"Tab1",#N/A,FALSE,"P";"Tab2",#N/A,FALSE,"P"}</definedName>
    <definedName name="ooo_4" localSheetId="0" hidden="1">{"Tab1",#N/A,FALSE,"P";"Tab2",#N/A,FALSE,"P"}</definedName>
    <definedName name="ooo_4" localSheetId="1" hidden="1">{"Tab1",#N/A,FALSE,"P";"Tab2",#N/A,FALSE,"P"}</definedName>
    <definedName name="ooo_4" hidden="1">{"Tab1",#N/A,FALSE,"P";"Tab2",#N/A,FALSE,"P"}</definedName>
    <definedName name="oooo" localSheetId="0" hidden="1">{"Tab1",#N/A,FALSE,"P";"Tab2",#N/A,FALSE,"P"}</definedName>
    <definedName name="oooo" localSheetId="1" hidden="1">{"Tab1",#N/A,FALSE,"P";"Tab2",#N/A,FALSE,"P"}</definedName>
    <definedName name="oooo" hidden="1">{"Tab1",#N/A,FALSE,"P";"Tab2",#N/A,FALSE,"P"}</definedName>
    <definedName name="oooo_1" localSheetId="0" hidden="1">{"Tab1",#N/A,FALSE,"P";"Tab2",#N/A,FALSE,"P"}</definedName>
    <definedName name="oooo_1" localSheetId="1" hidden="1">{"Tab1",#N/A,FALSE,"P";"Tab2",#N/A,FALSE,"P"}</definedName>
    <definedName name="oooo_1" hidden="1">{"Tab1",#N/A,FALSE,"P";"Tab2",#N/A,FALSE,"P"}</definedName>
    <definedName name="oooo_1_1" localSheetId="0" hidden="1">{"Tab1",#N/A,FALSE,"P";"Tab2",#N/A,FALSE,"P"}</definedName>
    <definedName name="oooo_1_1" localSheetId="1" hidden="1">{"Tab1",#N/A,FALSE,"P";"Tab2",#N/A,FALSE,"P"}</definedName>
    <definedName name="oooo_1_1" hidden="1">{"Tab1",#N/A,FALSE,"P";"Tab2",#N/A,FALSE,"P"}</definedName>
    <definedName name="oooo_1_2" localSheetId="0" hidden="1">{"Tab1",#N/A,FALSE,"P";"Tab2",#N/A,FALSE,"P"}</definedName>
    <definedName name="oooo_1_2" localSheetId="1" hidden="1">{"Tab1",#N/A,FALSE,"P";"Tab2",#N/A,FALSE,"P"}</definedName>
    <definedName name="oooo_1_2" hidden="1">{"Tab1",#N/A,FALSE,"P";"Tab2",#N/A,FALSE,"P"}</definedName>
    <definedName name="oooo_1_3" localSheetId="0" hidden="1">{"Tab1",#N/A,FALSE,"P";"Tab2",#N/A,FALSE,"P"}</definedName>
    <definedName name="oooo_1_3" localSheetId="1" hidden="1">{"Tab1",#N/A,FALSE,"P";"Tab2",#N/A,FALSE,"P"}</definedName>
    <definedName name="oooo_1_3" hidden="1">{"Tab1",#N/A,FALSE,"P";"Tab2",#N/A,FALSE,"P"}</definedName>
    <definedName name="oooo_1_4" localSheetId="0" hidden="1">{"Tab1",#N/A,FALSE,"P";"Tab2",#N/A,FALSE,"P"}</definedName>
    <definedName name="oooo_1_4" localSheetId="1" hidden="1">{"Tab1",#N/A,FALSE,"P";"Tab2",#N/A,FALSE,"P"}</definedName>
    <definedName name="oooo_1_4" hidden="1">{"Tab1",#N/A,FALSE,"P";"Tab2",#N/A,FALSE,"P"}</definedName>
    <definedName name="oooo_2" localSheetId="0" hidden="1">{"Tab1",#N/A,FALSE,"P";"Tab2",#N/A,FALSE,"P"}</definedName>
    <definedName name="oooo_2" localSheetId="1" hidden="1">{"Tab1",#N/A,FALSE,"P";"Tab2",#N/A,FALSE,"P"}</definedName>
    <definedName name="oooo_2" hidden="1">{"Tab1",#N/A,FALSE,"P";"Tab2",#N/A,FALSE,"P"}</definedName>
    <definedName name="oooo_3" localSheetId="0" hidden="1">{"Tab1",#N/A,FALSE,"P";"Tab2",#N/A,FALSE,"P"}</definedName>
    <definedName name="oooo_3" localSheetId="1" hidden="1">{"Tab1",#N/A,FALSE,"P";"Tab2",#N/A,FALSE,"P"}</definedName>
    <definedName name="oooo_3" hidden="1">{"Tab1",#N/A,FALSE,"P";"Tab2",#N/A,FALSE,"P"}</definedName>
    <definedName name="oooo_4" localSheetId="0" hidden="1">{"Tab1",#N/A,FALSE,"P";"Tab2",#N/A,FALSE,"P"}</definedName>
    <definedName name="oooo_4" localSheetId="1" hidden="1">{"Tab1",#N/A,FALSE,"P";"Tab2",#N/A,FALSE,"P"}</definedName>
    <definedName name="oooo_4" hidden="1">{"Tab1",#N/A,FALSE,"P";"Tab2",#N/A,FALSE,"P"}</definedName>
    <definedName name="Opec" localSheetId="1">#REF!</definedName>
    <definedName name="Opec">'[53]Debt 2009'!#REF!</definedName>
    <definedName name="opu" localSheetId="0" hidden="1">{"Riqfin97",#N/A,FALSE,"Tran";"Riqfinpro",#N/A,FALSE,"Tran"}</definedName>
    <definedName name="opu" localSheetId="1" hidden="1">{"Riqfin97",#N/A,FALSE,"Tran";"Riqfinpro",#N/A,FALSE,"Tran"}</definedName>
    <definedName name="opu" hidden="1">{"Riqfin97",#N/A,FALSE,"Tran";"Riqfinpro",#N/A,FALSE,"Tran"}</definedName>
    <definedName name="opu_1" localSheetId="0" hidden="1">{"Riqfin97",#N/A,FALSE,"Tran";"Riqfinpro",#N/A,FALSE,"Tran"}</definedName>
    <definedName name="opu_1" localSheetId="1" hidden="1">{"Riqfin97",#N/A,FALSE,"Tran";"Riqfinpro",#N/A,FALSE,"Tran"}</definedName>
    <definedName name="opu_1" hidden="1">{"Riqfin97",#N/A,FALSE,"Tran";"Riqfinpro",#N/A,FALSE,"Tran"}</definedName>
    <definedName name="opu_1_1" localSheetId="0" hidden="1">{"Riqfin97",#N/A,FALSE,"Tran";"Riqfinpro",#N/A,FALSE,"Tran"}</definedName>
    <definedName name="opu_1_1" localSheetId="1" hidden="1">{"Riqfin97",#N/A,FALSE,"Tran";"Riqfinpro",#N/A,FALSE,"Tran"}</definedName>
    <definedName name="opu_1_1" hidden="1">{"Riqfin97",#N/A,FALSE,"Tran";"Riqfinpro",#N/A,FALSE,"Tran"}</definedName>
    <definedName name="opu_1_2" localSheetId="0" hidden="1">{"Riqfin97",#N/A,FALSE,"Tran";"Riqfinpro",#N/A,FALSE,"Tran"}</definedName>
    <definedName name="opu_1_2" localSheetId="1" hidden="1">{"Riqfin97",#N/A,FALSE,"Tran";"Riqfinpro",#N/A,FALSE,"Tran"}</definedName>
    <definedName name="opu_1_2" hidden="1">{"Riqfin97",#N/A,FALSE,"Tran";"Riqfinpro",#N/A,FALSE,"Tran"}</definedName>
    <definedName name="opu_1_3" localSheetId="0" hidden="1">{"Riqfin97",#N/A,FALSE,"Tran";"Riqfinpro",#N/A,FALSE,"Tran"}</definedName>
    <definedName name="opu_1_3" localSheetId="1" hidden="1">{"Riqfin97",#N/A,FALSE,"Tran";"Riqfinpro",#N/A,FALSE,"Tran"}</definedName>
    <definedName name="opu_1_3" hidden="1">{"Riqfin97",#N/A,FALSE,"Tran";"Riqfinpro",#N/A,FALSE,"Tran"}</definedName>
    <definedName name="opu_1_4" localSheetId="0" hidden="1">{"Riqfin97",#N/A,FALSE,"Tran";"Riqfinpro",#N/A,FALSE,"Tran"}</definedName>
    <definedName name="opu_1_4" localSheetId="1" hidden="1">{"Riqfin97",#N/A,FALSE,"Tran";"Riqfinpro",#N/A,FALSE,"Tran"}</definedName>
    <definedName name="opu_1_4" hidden="1">{"Riqfin97",#N/A,FALSE,"Tran";"Riqfinpro",#N/A,FALSE,"Tran"}</definedName>
    <definedName name="opu_2" localSheetId="0" hidden="1">{"Riqfin97",#N/A,FALSE,"Tran";"Riqfinpro",#N/A,FALSE,"Tran"}</definedName>
    <definedName name="opu_2" localSheetId="1" hidden="1">{"Riqfin97",#N/A,FALSE,"Tran";"Riqfinpro",#N/A,FALSE,"Tran"}</definedName>
    <definedName name="opu_2" hidden="1">{"Riqfin97",#N/A,FALSE,"Tran";"Riqfinpro",#N/A,FALSE,"Tran"}</definedName>
    <definedName name="opu_3" localSheetId="0" hidden="1">{"Riqfin97",#N/A,FALSE,"Tran";"Riqfinpro",#N/A,FALSE,"Tran"}</definedName>
    <definedName name="opu_3" localSheetId="1" hidden="1">{"Riqfin97",#N/A,FALSE,"Tran";"Riqfinpro",#N/A,FALSE,"Tran"}</definedName>
    <definedName name="opu_3" hidden="1">{"Riqfin97",#N/A,FALSE,"Tran";"Riqfinpro",#N/A,FALSE,"Tran"}</definedName>
    <definedName name="opu_4" localSheetId="0" hidden="1">{"Riqfin97",#N/A,FALSE,"Tran";"Riqfinpro",#N/A,FALSE,"Tran"}</definedName>
    <definedName name="opu_4" localSheetId="1" hidden="1">{"Riqfin97",#N/A,FALSE,"Tran";"Riqfinpro",#N/A,FALSE,"Tran"}</definedName>
    <definedName name="opu_4" hidden="1">{"Riqfin97",#N/A,FALSE,"Tran";"Riqfinpro",#N/A,FALSE,"Tran"}</definedName>
    <definedName name="ORIG" localSheetId="1">#REF!</definedName>
    <definedName name="ORIG">[51]Sum1!#REF!</definedName>
    <definedName name="Original" localSheetId="1">OFFSET(#REF!,0,0,COUNT(#REF!))</definedName>
    <definedName name="Original">OFFSET('[120]C.1'!$C$21,0,0,COUNT('[120]C.1'!$C$21:$C$441))</definedName>
    <definedName name="OriginalComponentes" localSheetId="0">OFFSET(#REF!,0,0,COUNT(#REF!))</definedName>
    <definedName name="OriginalComponentes" localSheetId="1">OFFSET(#REF!,0,0,COUNT(#REF!))</definedName>
    <definedName name="OriginalComponentes">OFFSET(#REF!,0,0,COUNT(#REF!))</definedName>
    <definedName name="osbgc" localSheetId="1">#REF!</definedName>
    <definedName name="osbgc">[44]Base!$CP1</definedName>
    <definedName name="osbgc_1" localSheetId="0">[44]Base!#REF!</definedName>
    <definedName name="osbgc_1" localSheetId="1">#REF!</definedName>
    <definedName name="osbgc_1">[44]Base!#REF!</definedName>
    <definedName name="Otr_Inst_Banc_40G" localSheetId="0">#REF!</definedName>
    <definedName name="Otr_Inst_Banc_40G" localSheetId="1">#REF!</definedName>
    <definedName name="Otr_Inst_Banc_40G">#REF!</definedName>
    <definedName name="Otras_Residuales" localSheetId="0">#REF!</definedName>
    <definedName name="Otras_Residuales" localSheetId="1">#REF!</definedName>
    <definedName name="Otras_Residuales">#REF!</definedName>
    <definedName name="OTRAS96" localSheetId="0">#REF!</definedName>
    <definedName name="OTRAS96" localSheetId="1">#REF!</definedName>
    <definedName name="OTRAS96">#REF!</definedName>
    <definedName name="OtrasSubvenciones" localSheetId="0">#REF!</definedName>
    <definedName name="OtrasSubvenciones" localSheetId="1">#REF!</definedName>
    <definedName name="OtrasSubvenciones">#REF!</definedName>
    <definedName name="OTRBOP" localSheetId="1">#REF!</definedName>
    <definedName name="OTRBOP">[44]Base!$CQ1</definedName>
    <definedName name="OTROS">[121]Base!#REF!</definedName>
    <definedName name="OTROS1" localSheetId="0">#REF!</definedName>
    <definedName name="OTROS1" localSheetId="1">#REF!</definedName>
    <definedName name="OTROS1">#REF!</definedName>
    <definedName name="otros2000" localSheetId="0">#REF!</definedName>
    <definedName name="otros2000" localSheetId="1">#REF!</definedName>
    <definedName name="otros2000">#REF!</definedName>
    <definedName name="otros2001" localSheetId="0">#REF!</definedName>
    <definedName name="otros2001" localSheetId="1">#REF!</definedName>
    <definedName name="otros2001">#REF!</definedName>
    <definedName name="otros2002" localSheetId="0">#REF!</definedName>
    <definedName name="otros2002" localSheetId="1">#REF!</definedName>
    <definedName name="otros2002">#REF!</definedName>
    <definedName name="otros2003" localSheetId="0">#REF!</definedName>
    <definedName name="otros2003" localSheetId="1">#REF!</definedName>
    <definedName name="otros2003">#REF!</definedName>
    <definedName name="otros98" localSheetId="0">[7]Programa!#REF!</definedName>
    <definedName name="otros98" localSheetId="1">#REF!</definedName>
    <definedName name="otros98">[7]Programa!#REF!</definedName>
    <definedName name="otros98j" localSheetId="0">[7]Programa!#REF!</definedName>
    <definedName name="otros98j" localSheetId="1">#REF!</definedName>
    <definedName name="otros98j">[7]Programa!#REF!</definedName>
    <definedName name="otros98s" localSheetId="0">#REF!</definedName>
    <definedName name="otros98s" localSheetId="1">#REF!</definedName>
    <definedName name="otros98s">#REF!</definedName>
    <definedName name="otros99" localSheetId="0">#REF!</definedName>
    <definedName name="otros99" localSheetId="1">#REF!</definedName>
    <definedName name="otros99">#REF!</definedName>
    <definedName name="otrossss" localSheetId="0" hidden="1">'[22]1990'!#REF!</definedName>
    <definedName name="otrossss" localSheetId="1" hidden="1">#REF!</definedName>
    <definedName name="otrossss" hidden="1">'[22]1990'!#REF!</definedName>
    <definedName name="OUTDS1" localSheetId="0">#REF!</definedName>
    <definedName name="OUTDS1" localSheetId="1">#REF!</definedName>
    <definedName name="OUTDS1">#REF!</definedName>
    <definedName name="OUTFISC" localSheetId="0">#REF!</definedName>
    <definedName name="OUTFISC" localSheetId="1">#REF!</definedName>
    <definedName name="OUTFISC">#REF!</definedName>
    <definedName name="OUTIMF" localSheetId="0">#REF!</definedName>
    <definedName name="OUTIMF" localSheetId="1">#REF!</definedName>
    <definedName name="OUTIMF">#REF!</definedName>
    <definedName name="OUTMN" localSheetId="0">#REF!</definedName>
    <definedName name="OUTMN" localSheetId="1">#REF!</definedName>
    <definedName name="OUTMN">#REF!</definedName>
    <definedName name="p" localSheetId="1" hidden="1">#REF!</definedName>
    <definedName name="p" hidden="1">[44]Base!$CR1</definedName>
    <definedName name="P.51FBK" localSheetId="0">#REF!</definedName>
    <definedName name="P.51FBK" localSheetId="1">#REF!</definedName>
    <definedName name="P.51FBK">#REF!</definedName>
    <definedName name="P.Bruta" localSheetId="0">#REF!</definedName>
    <definedName name="P.Bruta" localSheetId="1">#REF!</definedName>
    <definedName name="P.Bruta">#REF!</definedName>
    <definedName name="p_1" localSheetId="0">[44]Base!#REF!</definedName>
    <definedName name="p_1" localSheetId="1">#REF!</definedName>
    <definedName name="p_1">[44]Base!#REF!</definedName>
    <definedName name="p_2" localSheetId="1">#REF!</definedName>
    <definedName name="p_2">'[44]Programa A'!$B$48:$W$105</definedName>
    <definedName name="p_3" localSheetId="1">#REF!</definedName>
    <definedName name="p_3">'[44]Programa A'!$B$107:$W$158</definedName>
    <definedName name="P1D" localSheetId="0">#REF!</definedName>
    <definedName name="P1D" localSheetId="1">#REF!</definedName>
    <definedName name="P1D">#REF!</definedName>
    <definedName name="P1G" localSheetId="0">#REF!</definedName>
    <definedName name="P1G" localSheetId="1">#REF!</definedName>
    <definedName name="P1G">#REF!</definedName>
    <definedName name="p2std" localSheetId="1">#REF!</definedName>
    <definedName name="p2std">#REF!</definedName>
    <definedName name="PAGINA_01" localSheetId="1">#REF!</definedName>
    <definedName name="PAGINA_01">#REF!</definedName>
    <definedName name="PAGINA_01_CONT." localSheetId="1">#REF!</definedName>
    <definedName name="PAGINA_01_CONT.">#REF!</definedName>
    <definedName name="PAGINA_02" localSheetId="1">#REF!</definedName>
    <definedName name="PAGINA_02">#REF!</definedName>
    <definedName name="PAGINA_03" localSheetId="1">#REF!</definedName>
    <definedName name="PAGINA_03">#REF!</definedName>
    <definedName name="PAGINA_04" localSheetId="1">#REF!</definedName>
    <definedName name="PAGINA_04">#REF!</definedName>
    <definedName name="PAGINA_05" localSheetId="1">#REF!</definedName>
    <definedName name="PAGINA_05">#REF!</definedName>
    <definedName name="PAGINA_06" localSheetId="1">#REF!</definedName>
    <definedName name="PAGINA_06">#REF!</definedName>
    <definedName name="PAGINA_06_CONT." localSheetId="1">#REF!</definedName>
    <definedName name="PAGINA_06_CONT.">#REF!</definedName>
    <definedName name="PAGINA_07" localSheetId="1">#REF!</definedName>
    <definedName name="PAGINA_07">#REF!</definedName>
    <definedName name="PAGINA_08" localSheetId="1">#REF!</definedName>
    <definedName name="PAGINA_08">#REF!</definedName>
    <definedName name="PAGINA_09" localSheetId="1">#REF!</definedName>
    <definedName name="PAGINA_09">#REF!</definedName>
    <definedName name="PAGINA_10" localSheetId="1">#REF!</definedName>
    <definedName name="PAGINA_10">#REF!</definedName>
    <definedName name="PAGINA_11" localSheetId="1">#REF!</definedName>
    <definedName name="PAGINA_11">#REF!</definedName>
    <definedName name="PAGINA_12" localSheetId="1">#REF!</definedName>
    <definedName name="PAGINA_12">#REF!</definedName>
    <definedName name="PAGOS" localSheetId="0">#REF!</definedName>
    <definedName name="PAGOS" localSheetId="1">#REF!</definedName>
    <definedName name="PAGOS">#REF!</definedName>
    <definedName name="Pan_Bancario_50G" localSheetId="0">#REF!</definedName>
    <definedName name="Pan_Bancario_50G" localSheetId="1">#REF!</definedName>
    <definedName name="Pan_Bancario_50G">#REF!</definedName>
    <definedName name="Pan_Monet_30G" localSheetId="0">#REF!</definedName>
    <definedName name="Pan_Monet_30G" localSheetId="1">#REF!</definedName>
    <definedName name="Pan_Monet_30G">#REF!</definedName>
    <definedName name="ParaBCH" localSheetId="0">#REF!</definedName>
    <definedName name="ParaBCH" localSheetId="1">#REF!</definedName>
    <definedName name="ParaBCH">#REF!</definedName>
    <definedName name="pared" localSheetId="0">#REF!</definedName>
    <definedName name="pared" localSheetId="1">#REF!</definedName>
    <definedName name="pared">#REF!</definedName>
    <definedName name="Parmeshwar" localSheetId="1">#REF!</definedName>
    <definedName name="Parmeshwar">[116]E!$AJ$98:$AX$115</definedName>
    <definedName name="PARTIDA" localSheetId="0">[122]SPNF!#REF!</definedName>
    <definedName name="PARTIDA" localSheetId="1">#REF!</definedName>
    <definedName name="PARTIDA">[122]SPNF!#REF!</definedName>
    <definedName name="pase" localSheetId="0">#REF!</definedName>
    <definedName name="pase" localSheetId="1">#REF!</definedName>
    <definedName name="pase">#REF!</definedName>
    <definedName name="pasfcoma" localSheetId="0">#REF!</definedName>
    <definedName name="pasfcoma" localSheetId="1">#REF!</definedName>
    <definedName name="pasfcoma">#REF!</definedName>
    <definedName name="pasivas" localSheetId="0">#REF!</definedName>
    <definedName name="pasivas" localSheetId="1">#REF!</definedName>
    <definedName name="pasivas">#REF!</definedName>
    <definedName name="Path_Data" localSheetId="0">#REF!</definedName>
    <definedName name="Path_Data" localSheetId="1">#REF!</definedName>
    <definedName name="Path_Data">#REF!</definedName>
    <definedName name="Path_System" localSheetId="0">#REF!</definedName>
    <definedName name="Path_System" localSheetId="1">#REF!</definedName>
    <definedName name="Path_System">#REF!</definedName>
    <definedName name="Pave" localSheetId="1">#REF!</definedName>
    <definedName name="Pave">#REF!</definedName>
    <definedName name="pay" localSheetId="0" hidden="1">{"Riqfin97",#N/A,FALSE,"Tran";"Riqfinpro",#N/A,FALSE,"Tran"}</definedName>
    <definedName name="pay" localSheetId="1" hidden="1">{"Riqfin97",#N/A,FALSE,"Tran";"Riqfinpro",#N/A,FALSE,"Tran"}</definedName>
    <definedName name="pay" hidden="1">{"Riqfin97",#N/A,FALSE,"Tran";"Riqfinpro",#N/A,FALSE,"Tran"}</definedName>
    <definedName name="Pay_Date" localSheetId="0">#REF!</definedName>
    <definedName name="Pay_Date" localSheetId="1">#REF!</definedName>
    <definedName name="Pay_Date">#REF!</definedName>
    <definedName name="Pay_Num" localSheetId="0">#REF!</definedName>
    <definedName name="Pay_Num" localSheetId="1">#REF!</definedName>
    <definedName name="Pay_Num">#REF!</definedName>
    <definedName name="Pay_Num." localSheetId="0">#REF!</definedName>
    <definedName name="Pay_Num." localSheetId="1">#REF!</definedName>
    <definedName name="Pay_Num.">#REF!</definedName>
    <definedName name="PAYCAP" localSheetId="1">#REF!</definedName>
    <definedName name="PAYCAP">#REF!</definedName>
    <definedName name="Payment_Date" localSheetId="0">DATE(YEAR('Cuadro de Indicadores '!Loan_Start),MONTH('Cuadro de Indicadores '!Loan_Start)+Payment_Number,DAY('Cuadro de Indicadores '!Loan_Start))</definedName>
    <definedName name="Payment_Date" localSheetId="1">DATE(YEAR('Metadata '!Loan_Start),MONTH('Metadata '!Loan_Start)+Payment_Number,DAY('Metadata '!Loan_Start))</definedName>
    <definedName name="Payment_Date">DATE(YEAR(Loan_Start),MONTH(Loan_Start)+Payment_Number,DAY(Loan_Start))</definedName>
    <definedName name="Payment_Needed">"Pago necesario"</definedName>
    <definedName name="pchBM" localSheetId="0">[37]Q6!#REF!</definedName>
    <definedName name="pchBM" localSheetId="1">#REF!</definedName>
    <definedName name="pchBM">[37]Q6!#REF!</definedName>
    <definedName name="pchBMG" localSheetId="0">#REF!</definedName>
    <definedName name="pchBMG" localSheetId="1">#REF!</definedName>
    <definedName name="pchBMG">#REF!</definedName>
    <definedName name="pchBX" localSheetId="0">[37]Q6!#REF!</definedName>
    <definedName name="pchBX" localSheetId="1">#REF!</definedName>
    <definedName name="pchBX">[37]Q6!#REF!</definedName>
    <definedName name="pchBXG" localSheetId="0">#REF!</definedName>
    <definedName name="pchBXG" localSheetId="1">#REF!</definedName>
    <definedName name="pchBXG">#REF!</definedName>
    <definedName name="pchNM_R" localSheetId="1">#REF!</definedName>
    <definedName name="pchNM_R">[73]Q1!$E$42:$AH$42</definedName>
    <definedName name="pchNMG_R" localSheetId="1">#REF!</definedName>
    <definedName name="pchNMG_R">[73]Q1!$E$45:$AH$45</definedName>
    <definedName name="pchNX_R" localSheetId="1">#REF!</definedName>
    <definedName name="pchNX_R">[73]Q1!$E$33:$AH$33</definedName>
    <definedName name="pchNXG_R" localSheetId="1">#REF!</definedName>
    <definedName name="pchNXG_R">[73]Q1!$E$36:$AH$36</definedName>
    <definedName name="PCPI" localSheetId="1">#REF!</definedName>
    <definedName name="PCPI">[37]Q3!$E$25:$AH$25</definedName>
    <definedName name="PCPI.ARQ" localSheetId="0">#REF!</definedName>
    <definedName name="PCPI.ARQ" localSheetId="1">#REF!</definedName>
    <definedName name="PCPI.ARQ">#REF!</definedName>
    <definedName name="PCPI.Q" localSheetId="0">#REF!</definedName>
    <definedName name="PCPI.Q" localSheetId="1">#REF!</definedName>
    <definedName name="PCPI.Q">#REF!</definedName>
    <definedName name="PCPI.YOY" localSheetId="0">#REF!</definedName>
    <definedName name="PCPI.YOY" localSheetId="1">#REF!</definedName>
    <definedName name="PCPI.YOY">#REF!</definedName>
    <definedName name="PCPIE" localSheetId="1">#REF!</definedName>
    <definedName name="PCPIE">[37]Q3!$E$28:$AH$28</definedName>
    <definedName name="PCPIG" localSheetId="1">#REF!</definedName>
    <definedName name="PCPIG">[37]Q3!$E$26:$AH$26</definedName>
    <definedName name="PCshare" localSheetId="0">#REF!</definedName>
    <definedName name="PCshare" localSheetId="1">#REF!</definedName>
    <definedName name="PCshare">#REF!</definedName>
    <definedName name="PCTOFGDP" localSheetId="0">#REF!</definedName>
    <definedName name="PCTOFGDP" localSheetId="1">#REF!</definedName>
    <definedName name="PCTOFGDP">#REF!</definedName>
    <definedName name="PEACEAGR" localSheetId="0">#REF!</definedName>
    <definedName name="PEACEAGR" localSheetId="1">#REF!</definedName>
    <definedName name="PEACEAGR">#REF!</definedName>
    <definedName name="PERDIDAS" localSheetId="0">#REF!</definedName>
    <definedName name="PERDIDAS" localSheetId="1">#REF!</definedName>
    <definedName name="PERDIDAS">#REF!</definedName>
    <definedName name="PERE96" localSheetId="0">#REF!</definedName>
    <definedName name="PERE96" localSheetId="1">#REF!</definedName>
    <definedName name="PERE96">#REF!</definedName>
    <definedName name="PERIODO" localSheetId="1">#REF!</definedName>
    <definedName name="PERIODO">[6]CONSULTA!$AU$8:$AU$16</definedName>
    <definedName name="PESP" localSheetId="0">[44]Base!#REF!</definedName>
    <definedName name="PESP" localSheetId="1">#REF!</definedName>
    <definedName name="PESP">[44]Base!#REF!</definedName>
    <definedName name="pesp_1" localSheetId="0">[44]Base!#REF!</definedName>
    <definedName name="pesp_1" localSheetId="1">#REF!</definedName>
    <definedName name="pesp_1">[44]Base!#REF!</definedName>
    <definedName name="PESPF" localSheetId="0">[44]Base!#REF!</definedName>
    <definedName name="PESPF" localSheetId="1">#REF!</definedName>
    <definedName name="PESPF">[44]Base!#REF!</definedName>
    <definedName name="Petroecuador" localSheetId="0">#REF!</definedName>
    <definedName name="Petroecuador" localSheetId="1">#REF!</definedName>
    <definedName name="Petroecuador">#REF!</definedName>
    <definedName name="PEX" localSheetId="1">#REF!</definedName>
    <definedName name="PEX">[77]SUPUESTOS!A$14</definedName>
    <definedName name="PF" localSheetId="0">#REF!</definedName>
    <definedName name="PF" localSheetId="1">#REF!</definedName>
    <definedName name="PF">#REF!</definedName>
    <definedName name="pib_int" localSheetId="0">#REF!</definedName>
    <definedName name="pib_int" localSheetId="1">#REF!</definedName>
    <definedName name="pib_int">#REF!</definedName>
    <definedName name="pib98j" localSheetId="0">[7]Programa!#REF!</definedName>
    <definedName name="pib98j" localSheetId="1">#REF!</definedName>
    <definedName name="pib98j">[7]Programa!#REF!</definedName>
    <definedName name="pib98s" localSheetId="0">[7]Programa!#REF!</definedName>
    <definedName name="pib98s" localSheetId="1">#REF!</definedName>
    <definedName name="pib98s">[7]Programa!#REF!</definedName>
    <definedName name="PIBCORD" localSheetId="0">'[11]PIB corr'!#REF!</definedName>
    <definedName name="PIBCORD" localSheetId="1">#REF!</definedName>
    <definedName name="PIBCORD">'[11]PIB corr'!#REF!</definedName>
    <definedName name="PIBORO" localSheetId="0">'[11]PIB corr'!#REF!</definedName>
    <definedName name="PIBORO" localSheetId="1">#REF!</definedName>
    <definedName name="PIBORO">'[11]PIB corr'!#REF!</definedName>
    <definedName name="PIBporSECT" localSheetId="0">#REF!</definedName>
    <definedName name="PIBporSECT" localSheetId="1">#REF!</definedName>
    <definedName name="PIBporSECT">#REF!</definedName>
    <definedName name="pit" localSheetId="0" hidden="1">{"Riqfin97",#N/A,FALSE,"Tran";"Riqfinpro",#N/A,FALSE,"Tran"}</definedName>
    <definedName name="pit" localSheetId="1" hidden="1">{"Riqfin97",#N/A,FALSE,"Tran";"Riqfinpro",#N/A,FALSE,"Tran"}</definedName>
    <definedName name="pit" hidden="1">{"Riqfin97",#N/A,FALSE,"Tran";"Riqfinpro",#N/A,FALSE,"Tran"}</definedName>
    <definedName name="pit_1" localSheetId="0" hidden="1">{"Riqfin97",#N/A,FALSE,"Tran";"Riqfinpro",#N/A,FALSE,"Tran"}</definedName>
    <definedName name="pit_1" localSheetId="1" hidden="1">{"Riqfin97",#N/A,FALSE,"Tran";"Riqfinpro",#N/A,FALSE,"Tran"}</definedName>
    <definedName name="pit_1" hidden="1">{"Riqfin97",#N/A,FALSE,"Tran";"Riqfinpro",#N/A,FALSE,"Tran"}</definedName>
    <definedName name="pit_1_1" localSheetId="0" hidden="1">{"Riqfin97",#N/A,FALSE,"Tran";"Riqfinpro",#N/A,FALSE,"Tran"}</definedName>
    <definedName name="pit_1_1" localSheetId="1" hidden="1">{"Riqfin97",#N/A,FALSE,"Tran";"Riqfinpro",#N/A,FALSE,"Tran"}</definedName>
    <definedName name="pit_1_1" hidden="1">{"Riqfin97",#N/A,FALSE,"Tran";"Riqfinpro",#N/A,FALSE,"Tran"}</definedName>
    <definedName name="pit_1_2" localSheetId="0" hidden="1">{"Riqfin97",#N/A,FALSE,"Tran";"Riqfinpro",#N/A,FALSE,"Tran"}</definedName>
    <definedName name="pit_1_2" localSheetId="1" hidden="1">{"Riqfin97",#N/A,FALSE,"Tran";"Riqfinpro",#N/A,FALSE,"Tran"}</definedName>
    <definedName name="pit_1_2" hidden="1">{"Riqfin97",#N/A,FALSE,"Tran";"Riqfinpro",#N/A,FALSE,"Tran"}</definedName>
    <definedName name="pit_1_3" localSheetId="0" hidden="1">{"Riqfin97",#N/A,FALSE,"Tran";"Riqfinpro",#N/A,FALSE,"Tran"}</definedName>
    <definedName name="pit_1_3" localSheetId="1" hidden="1">{"Riqfin97",#N/A,FALSE,"Tran";"Riqfinpro",#N/A,FALSE,"Tran"}</definedName>
    <definedName name="pit_1_3" hidden="1">{"Riqfin97",#N/A,FALSE,"Tran";"Riqfinpro",#N/A,FALSE,"Tran"}</definedName>
    <definedName name="pit_1_4" localSheetId="0" hidden="1">{"Riqfin97",#N/A,FALSE,"Tran";"Riqfinpro",#N/A,FALSE,"Tran"}</definedName>
    <definedName name="pit_1_4" localSheetId="1" hidden="1">{"Riqfin97",#N/A,FALSE,"Tran";"Riqfinpro",#N/A,FALSE,"Tran"}</definedName>
    <definedName name="pit_1_4" hidden="1">{"Riqfin97",#N/A,FALSE,"Tran";"Riqfinpro",#N/A,FALSE,"Tran"}</definedName>
    <definedName name="pit_2" localSheetId="0" hidden="1">{"Riqfin97",#N/A,FALSE,"Tran";"Riqfinpro",#N/A,FALSE,"Tran"}</definedName>
    <definedName name="pit_2" localSheetId="1" hidden="1">{"Riqfin97",#N/A,FALSE,"Tran";"Riqfinpro",#N/A,FALSE,"Tran"}</definedName>
    <definedName name="pit_2" hidden="1">{"Riqfin97",#N/A,FALSE,"Tran";"Riqfinpro",#N/A,FALSE,"Tran"}</definedName>
    <definedName name="pit_3" localSheetId="0" hidden="1">{"Riqfin97",#N/A,FALSE,"Tran";"Riqfinpro",#N/A,FALSE,"Tran"}</definedName>
    <definedName name="pit_3" localSheetId="1" hidden="1">{"Riqfin97",#N/A,FALSE,"Tran";"Riqfinpro",#N/A,FALSE,"Tran"}</definedName>
    <definedName name="pit_3" hidden="1">{"Riqfin97",#N/A,FALSE,"Tran";"Riqfinpro",#N/A,FALSE,"Tran"}</definedName>
    <definedName name="pit_4" localSheetId="0" hidden="1">{"Riqfin97",#N/A,FALSE,"Tran";"Riqfinpro",#N/A,FALSE,"Tran"}</definedName>
    <definedName name="pit_4" localSheetId="1" hidden="1">{"Riqfin97",#N/A,FALSE,"Tran";"Riqfinpro",#N/A,FALSE,"Tran"}</definedName>
    <definedName name="pit_4" hidden="1">{"Riqfin97",#N/A,FALSE,"Tran";"Riqfinpro",#N/A,FALSE,"Tran"}</definedName>
    <definedName name="PK" localSheetId="0">#REF!</definedName>
    <definedName name="PK" localSheetId="1">#REF!</definedName>
    <definedName name="PK">#REF!</definedName>
    <definedName name="plame" localSheetId="0">#REF!</definedName>
    <definedName name="plame" localSheetId="1">#REF!</definedName>
    <definedName name="plame">#REF!</definedName>
    <definedName name="plame2000" localSheetId="0">#REF!</definedName>
    <definedName name="plame2000" localSheetId="1">#REF!</definedName>
    <definedName name="plame2000">#REF!</definedName>
    <definedName name="plame2001" localSheetId="0">#REF!</definedName>
    <definedName name="plame2001" localSheetId="1">#REF!</definedName>
    <definedName name="plame2001">#REF!</definedName>
    <definedName name="plame2002" localSheetId="0">#REF!</definedName>
    <definedName name="plame2002" localSheetId="1">#REF!</definedName>
    <definedName name="plame2002">#REF!</definedName>
    <definedName name="plame2003" localSheetId="0">#REF!</definedName>
    <definedName name="plame2003" localSheetId="1">#REF!</definedName>
    <definedName name="plame2003">#REF!</definedName>
    <definedName name="plame98" localSheetId="0">[7]Programa!#REF!</definedName>
    <definedName name="plame98" localSheetId="1">#REF!</definedName>
    <definedName name="plame98">[7]Programa!#REF!</definedName>
    <definedName name="plame98j" localSheetId="0">[7]Programa!#REF!</definedName>
    <definedName name="plame98j" localSheetId="1">#REF!</definedName>
    <definedName name="plame98j">[7]Programa!#REF!</definedName>
    <definedName name="plame98s" localSheetId="0">#REF!</definedName>
    <definedName name="plame98s" localSheetId="1">#REF!</definedName>
    <definedName name="plame98s">#REF!</definedName>
    <definedName name="plame99" localSheetId="0">#REF!</definedName>
    <definedName name="plame99" localSheetId="1">#REF!</definedName>
    <definedName name="plame99">#REF!</definedName>
    <definedName name="PLATA" localSheetId="0">#REF!</definedName>
    <definedName name="PLATA" localSheetId="1">#REF!</definedName>
    <definedName name="PLATA">#REF!</definedName>
    <definedName name="plazo" localSheetId="0">#REF!</definedName>
    <definedName name="plazo" localSheetId="1">#REF!</definedName>
    <definedName name="plazo">#REF!</definedName>
    <definedName name="plazo2000" localSheetId="0">#REF!</definedName>
    <definedName name="plazo2000" localSheetId="1">#REF!</definedName>
    <definedName name="plazo2000">#REF!</definedName>
    <definedName name="plazo2001" localSheetId="0">#REF!</definedName>
    <definedName name="plazo2001" localSheetId="1">#REF!</definedName>
    <definedName name="plazo2001">#REF!</definedName>
    <definedName name="plazo2002" localSheetId="0">#REF!</definedName>
    <definedName name="plazo2002" localSheetId="1">#REF!</definedName>
    <definedName name="plazo2002">#REF!</definedName>
    <definedName name="plazo2003" localSheetId="0">#REF!</definedName>
    <definedName name="plazo2003" localSheetId="1">#REF!</definedName>
    <definedName name="plazo2003">#REF!</definedName>
    <definedName name="plazo98" localSheetId="0">[7]Programa!#REF!</definedName>
    <definedName name="plazo98" localSheetId="1">#REF!</definedName>
    <definedName name="plazo98">[7]Programa!#REF!</definedName>
    <definedName name="plazo98j" localSheetId="0">[7]Programa!#REF!</definedName>
    <definedName name="plazo98j" localSheetId="1">#REF!</definedName>
    <definedName name="plazo98j">[7]Programa!#REF!</definedName>
    <definedName name="plazo98s" localSheetId="0">#REF!</definedName>
    <definedName name="plazo98s" localSheetId="1">#REF!</definedName>
    <definedName name="plazo98s">#REF!</definedName>
    <definedName name="plazo99" localSheetId="0">#REF!</definedName>
    <definedName name="plazo99" localSheetId="1">#REF!</definedName>
    <definedName name="plazo99">#REF!</definedName>
    <definedName name="PM" localSheetId="1">#REF!</definedName>
    <definedName name="PM">[44]Base!$CS1</definedName>
    <definedName name="PMC" localSheetId="1">#REF!</definedName>
    <definedName name="PMC">[44]Base!$CU1</definedName>
    <definedName name="pmdoll" localSheetId="1">#REF!</definedName>
    <definedName name="pmdoll">[44]Base!$CT1</definedName>
    <definedName name="POLLO" localSheetId="0">#REF!</definedName>
    <definedName name="POLLO" localSheetId="1">#REF!</definedName>
    <definedName name="POLLO">#REF!</definedName>
    <definedName name="Ports" localSheetId="0">#REF!</definedName>
    <definedName name="Ports" localSheetId="1">#REF!</definedName>
    <definedName name="Ports">#REF!</definedName>
    <definedName name="posnet2" localSheetId="0">#REF!</definedName>
    <definedName name="posnet2" localSheetId="1">#REF!</definedName>
    <definedName name="posnet2">#REF!</definedName>
    <definedName name="pp" localSheetId="0" hidden="1">{"Riqfin97",#N/A,FALSE,"Tran";"Riqfinpro",#N/A,FALSE,"Tran"}</definedName>
    <definedName name="pp" localSheetId="1" hidden="1">{"Riqfin97",#N/A,FALSE,"Tran";"Riqfinpro",#N/A,FALSE,"Tran"}</definedName>
    <definedName name="pp" hidden="1">{"Riqfin97",#N/A,FALSE,"Tran";"Riqfinpro",#N/A,FALSE,"Tran"}</definedName>
    <definedName name="pp_1" localSheetId="0" hidden="1">{"Riqfin97",#N/A,FALSE,"Tran";"Riqfinpro",#N/A,FALSE,"Tran"}</definedName>
    <definedName name="pp_1" localSheetId="1" hidden="1">{"Riqfin97",#N/A,FALSE,"Tran";"Riqfinpro",#N/A,FALSE,"Tran"}</definedName>
    <definedName name="pp_1" hidden="1">{"Riqfin97",#N/A,FALSE,"Tran";"Riqfinpro",#N/A,FALSE,"Tran"}</definedName>
    <definedName name="pp_1_1" localSheetId="0" hidden="1">{"Riqfin97",#N/A,FALSE,"Tran";"Riqfinpro",#N/A,FALSE,"Tran"}</definedName>
    <definedName name="pp_1_1" localSheetId="1" hidden="1">{"Riqfin97",#N/A,FALSE,"Tran";"Riqfinpro",#N/A,FALSE,"Tran"}</definedName>
    <definedName name="pp_1_1" hidden="1">{"Riqfin97",#N/A,FALSE,"Tran";"Riqfinpro",#N/A,FALSE,"Tran"}</definedName>
    <definedName name="pp_1_2" localSheetId="0" hidden="1">{"Riqfin97",#N/A,FALSE,"Tran";"Riqfinpro",#N/A,FALSE,"Tran"}</definedName>
    <definedName name="pp_1_2" localSheetId="1" hidden="1">{"Riqfin97",#N/A,FALSE,"Tran";"Riqfinpro",#N/A,FALSE,"Tran"}</definedName>
    <definedName name="pp_1_2" hidden="1">{"Riqfin97",#N/A,FALSE,"Tran";"Riqfinpro",#N/A,FALSE,"Tran"}</definedName>
    <definedName name="pp_1_3" localSheetId="0" hidden="1">{"Riqfin97",#N/A,FALSE,"Tran";"Riqfinpro",#N/A,FALSE,"Tran"}</definedName>
    <definedName name="pp_1_3" localSheetId="1" hidden="1">{"Riqfin97",#N/A,FALSE,"Tran";"Riqfinpro",#N/A,FALSE,"Tran"}</definedName>
    <definedName name="pp_1_3" hidden="1">{"Riqfin97",#N/A,FALSE,"Tran";"Riqfinpro",#N/A,FALSE,"Tran"}</definedName>
    <definedName name="pp_1_4" localSheetId="0" hidden="1">{"Riqfin97",#N/A,FALSE,"Tran";"Riqfinpro",#N/A,FALSE,"Tran"}</definedName>
    <definedName name="pp_1_4" localSheetId="1" hidden="1">{"Riqfin97",#N/A,FALSE,"Tran";"Riqfinpro",#N/A,FALSE,"Tran"}</definedName>
    <definedName name="pp_1_4" hidden="1">{"Riqfin97",#N/A,FALSE,"Tran";"Riqfinpro",#N/A,FALSE,"Tran"}</definedName>
    <definedName name="pp_2" localSheetId="0" hidden="1">{"Riqfin97",#N/A,FALSE,"Tran";"Riqfinpro",#N/A,FALSE,"Tran"}</definedName>
    <definedName name="pp_2" localSheetId="1" hidden="1">{"Riqfin97",#N/A,FALSE,"Tran";"Riqfinpro",#N/A,FALSE,"Tran"}</definedName>
    <definedName name="pp_2" hidden="1">{"Riqfin97",#N/A,FALSE,"Tran";"Riqfinpro",#N/A,FALSE,"Tran"}</definedName>
    <definedName name="pp_3" localSheetId="0" hidden="1">{"Riqfin97",#N/A,FALSE,"Tran";"Riqfinpro",#N/A,FALSE,"Tran"}</definedName>
    <definedName name="pp_3" localSheetId="1" hidden="1">{"Riqfin97",#N/A,FALSE,"Tran";"Riqfinpro",#N/A,FALSE,"Tran"}</definedName>
    <definedName name="pp_3" hidden="1">{"Riqfin97",#N/A,FALSE,"Tran";"Riqfinpro",#N/A,FALSE,"Tran"}</definedName>
    <definedName name="pp_4" localSheetId="0" hidden="1">{"Riqfin97",#N/A,FALSE,"Tran";"Riqfinpro",#N/A,FALSE,"Tran"}</definedName>
    <definedName name="pp_4" localSheetId="1" hidden="1">{"Riqfin97",#N/A,FALSE,"Tran";"Riqfinpro",#N/A,FALSE,"Tran"}</definedName>
    <definedName name="pp_4" hidden="1">{"Riqfin97",#N/A,FALSE,"Tran";"Riqfinpro",#N/A,FALSE,"Tran"}</definedName>
    <definedName name="PPET" localSheetId="1">#REF!</definedName>
    <definedName name="PPET">[44]Base!#REF!</definedName>
    <definedName name="ppp" localSheetId="0" hidden="1">{"Riqfin97",#N/A,FALSE,"Tran";"Riqfinpro",#N/A,FALSE,"Tran"}</definedName>
    <definedName name="ppp" localSheetId="1" hidden="1">{"Riqfin97",#N/A,FALSE,"Tran";"Riqfinpro",#N/A,FALSE,"Tran"}</definedName>
    <definedName name="ppp" hidden="1">{"Riqfin97",#N/A,FALSE,"Tran";"Riqfinpro",#N/A,FALSE,"Tran"}</definedName>
    <definedName name="ppp_1" localSheetId="0" hidden="1">{"Riqfin97",#N/A,FALSE,"Tran";"Riqfinpro",#N/A,FALSE,"Tran"}</definedName>
    <definedName name="ppp_1" localSheetId="1" hidden="1">{"Riqfin97",#N/A,FALSE,"Tran";"Riqfinpro",#N/A,FALSE,"Tran"}</definedName>
    <definedName name="ppp_1" hidden="1">{"Riqfin97",#N/A,FALSE,"Tran";"Riqfinpro",#N/A,FALSE,"Tran"}</definedName>
    <definedName name="ppp_1_1" localSheetId="0" hidden="1">{"Riqfin97",#N/A,FALSE,"Tran";"Riqfinpro",#N/A,FALSE,"Tran"}</definedName>
    <definedName name="ppp_1_1" localSheetId="1" hidden="1">{"Riqfin97",#N/A,FALSE,"Tran";"Riqfinpro",#N/A,FALSE,"Tran"}</definedName>
    <definedName name="ppp_1_1" hidden="1">{"Riqfin97",#N/A,FALSE,"Tran";"Riqfinpro",#N/A,FALSE,"Tran"}</definedName>
    <definedName name="ppp_1_2" localSheetId="0" hidden="1">{"Riqfin97",#N/A,FALSE,"Tran";"Riqfinpro",#N/A,FALSE,"Tran"}</definedName>
    <definedName name="ppp_1_2" localSheetId="1" hidden="1">{"Riqfin97",#N/A,FALSE,"Tran";"Riqfinpro",#N/A,FALSE,"Tran"}</definedName>
    <definedName name="ppp_1_2" hidden="1">{"Riqfin97",#N/A,FALSE,"Tran";"Riqfinpro",#N/A,FALSE,"Tran"}</definedName>
    <definedName name="ppp_1_3" localSheetId="0" hidden="1">{"Riqfin97",#N/A,FALSE,"Tran";"Riqfinpro",#N/A,FALSE,"Tran"}</definedName>
    <definedName name="ppp_1_3" localSheetId="1" hidden="1">{"Riqfin97",#N/A,FALSE,"Tran";"Riqfinpro",#N/A,FALSE,"Tran"}</definedName>
    <definedName name="ppp_1_3" hidden="1">{"Riqfin97",#N/A,FALSE,"Tran";"Riqfinpro",#N/A,FALSE,"Tran"}</definedName>
    <definedName name="ppp_1_4" localSheetId="0" hidden="1">{"Riqfin97",#N/A,FALSE,"Tran";"Riqfinpro",#N/A,FALSE,"Tran"}</definedName>
    <definedName name="ppp_1_4" localSheetId="1" hidden="1">{"Riqfin97",#N/A,FALSE,"Tran";"Riqfinpro",#N/A,FALSE,"Tran"}</definedName>
    <definedName name="ppp_1_4" hidden="1">{"Riqfin97",#N/A,FALSE,"Tran";"Riqfinpro",#N/A,FALSE,"Tran"}</definedName>
    <definedName name="ppp_2" localSheetId="0" hidden="1">{"Riqfin97",#N/A,FALSE,"Tran";"Riqfinpro",#N/A,FALSE,"Tran"}</definedName>
    <definedName name="ppp_2" localSheetId="1" hidden="1">{"Riqfin97",#N/A,FALSE,"Tran";"Riqfinpro",#N/A,FALSE,"Tran"}</definedName>
    <definedName name="ppp_2" hidden="1">{"Riqfin97",#N/A,FALSE,"Tran";"Riqfinpro",#N/A,FALSE,"Tran"}</definedName>
    <definedName name="ppp_3" localSheetId="0" hidden="1">{"Riqfin97",#N/A,FALSE,"Tran";"Riqfinpro",#N/A,FALSE,"Tran"}</definedName>
    <definedName name="ppp_3" localSheetId="1" hidden="1">{"Riqfin97",#N/A,FALSE,"Tran";"Riqfinpro",#N/A,FALSE,"Tran"}</definedName>
    <definedName name="ppp_3" hidden="1">{"Riqfin97",#N/A,FALSE,"Tran";"Riqfinpro",#N/A,FALSE,"Tran"}</definedName>
    <definedName name="ppp_4" localSheetId="0" hidden="1">{"Riqfin97",#N/A,FALSE,"Tran";"Riqfinpro",#N/A,FALSE,"Tran"}</definedName>
    <definedName name="ppp_4" localSheetId="1" hidden="1">{"Riqfin97",#N/A,FALSE,"Tran";"Riqfinpro",#N/A,FALSE,"Tran"}</definedName>
    <definedName name="ppp_4" hidden="1">{"Riqfin97",#N/A,FALSE,"Tran";"Riqfinpro",#N/A,FALSE,"Tran"}</definedName>
    <definedName name="pppppp" localSheetId="0" hidden="1">{"Riqfin97",#N/A,FALSE,"Tran";"Riqfinpro",#N/A,FALSE,"Tran"}</definedName>
    <definedName name="pppppp" localSheetId="1" hidden="1">{"Riqfin97",#N/A,FALSE,"Tran";"Riqfinpro",#N/A,FALSE,"Tran"}</definedName>
    <definedName name="pppppp" hidden="1">{"Riqfin97",#N/A,FALSE,"Tran";"Riqfinpro",#N/A,FALSE,"Tran"}</definedName>
    <definedName name="pppppp_1" localSheetId="0" hidden="1">{"Riqfin97",#N/A,FALSE,"Tran";"Riqfinpro",#N/A,FALSE,"Tran"}</definedName>
    <definedName name="pppppp_1" localSheetId="1" hidden="1">{"Riqfin97",#N/A,FALSE,"Tran";"Riqfinpro",#N/A,FALSE,"Tran"}</definedName>
    <definedName name="pppppp_1" hidden="1">{"Riqfin97",#N/A,FALSE,"Tran";"Riqfinpro",#N/A,FALSE,"Tran"}</definedName>
    <definedName name="pppppp_1_1" localSheetId="0" hidden="1">{"Riqfin97",#N/A,FALSE,"Tran";"Riqfinpro",#N/A,FALSE,"Tran"}</definedName>
    <definedName name="pppppp_1_1" localSheetId="1" hidden="1">{"Riqfin97",#N/A,FALSE,"Tran";"Riqfinpro",#N/A,FALSE,"Tran"}</definedName>
    <definedName name="pppppp_1_1" hidden="1">{"Riqfin97",#N/A,FALSE,"Tran";"Riqfinpro",#N/A,FALSE,"Tran"}</definedName>
    <definedName name="pppppp_1_2" localSheetId="0" hidden="1">{"Riqfin97",#N/A,FALSE,"Tran";"Riqfinpro",#N/A,FALSE,"Tran"}</definedName>
    <definedName name="pppppp_1_2" localSheetId="1" hidden="1">{"Riqfin97",#N/A,FALSE,"Tran";"Riqfinpro",#N/A,FALSE,"Tran"}</definedName>
    <definedName name="pppppp_1_2" hidden="1">{"Riqfin97",#N/A,FALSE,"Tran";"Riqfinpro",#N/A,FALSE,"Tran"}</definedName>
    <definedName name="pppppp_1_3" localSheetId="0" hidden="1">{"Riqfin97",#N/A,FALSE,"Tran";"Riqfinpro",#N/A,FALSE,"Tran"}</definedName>
    <definedName name="pppppp_1_3" localSheetId="1" hidden="1">{"Riqfin97",#N/A,FALSE,"Tran";"Riqfinpro",#N/A,FALSE,"Tran"}</definedName>
    <definedName name="pppppp_1_3" hidden="1">{"Riqfin97",#N/A,FALSE,"Tran";"Riqfinpro",#N/A,FALSE,"Tran"}</definedName>
    <definedName name="pppppp_1_4" localSheetId="0" hidden="1">{"Riqfin97",#N/A,FALSE,"Tran";"Riqfinpro",#N/A,FALSE,"Tran"}</definedName>
    <definedName name="pppppp_1_4" localSheetId="1" hidden="1">{"Riqfin97",#N/A,FALSE,"Tran";"Riqfinpro",#N/A,FALSE,"Tran"}</definedName>
    <definedName name="pppppp_1_4" hidden="1">{"Riqfin97",#N/A,FALSE,"Tran";"Riqfinpro",#N/A,FALSE,"Tran"}</definedName>
    <definedName name="pppppp_2" localSheetId="0" hidden="1">{"Riqfin97",#N/A,FALSE,"Tran";"Riqfinpro",#N/A,FALSE,"Tran"}</definedName>
    <definedName name="pppppp_2" localSheetId="1" hidden="1">{"Riqfin97",#N/A,FALSE,"Tran";"Riqfinpro",#N/A,FALSE,"Tran"}</definedName>
    <definedName name="pppppp_2" hidden="1">{"Riqfin97",#N/A,FALSE,"Tran";"Riqfinpro",#N/A,FALSE,"Tran"}</definedName>
    <definedName name="pppppp_3" localSheetId="0" hidden="1">{"Riqfin97",#N/A,FALSE,"Tran";"Riqfinpro",#N/A,FALSE,"Tran"}</definedName>
    <definedName name="pppppp_3" localSheetId="1" hidden="1">{"Riqfin97",#N/A,FALSE,"Tran";"Riqfinpro",#N/A,FALSE,"Tran"}</definedName>
    <definedName name="pppppp_3" hidden="1">{"Riqfin97",#N/A,FALSE,"Tran";"Riqfinpro",#N/A,FALSE,"Tran"}</definedName>
    <definedName name="pppppp_4" localSheetId="0" hidden="1">{"Riqfin97",#N/A,FALSE,"Tran";"Riqfinpro",#N/A,FALSE,"Tran"}</definedName>
    <definedName name="pppppp_4" localSheetId="1" hidden="1">{"Riqfin97",#N/A,FALSE,"Tran";"Riqfinpro",#N/A,FALSE,"Tran"}</definedName>
    <definedName name="pppppp_4" hidden="1">{"Riqfin97",#N/A,FALSE,"Tran";"Riqfinpro",#N/A,FALSE,"Tran"}</definedName>
    <definedName name="PPPWGT" localSheetId="1">#REF!</definedName>
    <definedName name="PPPWGT">[37]Q2!$E$65:$AH$65</definedName>
    <definedName name="pps" localSheetId="0" hidden="1">{"Tab1",#N/A,FALSE,"P";"Tab2",#N/A,FALSE,"P"}</definedName>
    <definedName name="pps" localSheetId="1" hidden="1">{"Tab1",#N/A,FALSE,"P";"Tab2",#N/A,FALSE,"P"}</definedName>
    <definedName name="pps" hidden="1">{"Tab1",#N/A,FALSE,"P";"Tab2",#N/A,FALSE,"P"}</definedName>
    <definedName name="PRECIOCIFBANANO" localSheetId="0">#REF!</definedName>
    <definedName name="PRECIOCIFBANANO" localSheetId="1">#REF!</definedName>
    <definedName name="PRECIOCIFBANANO">#REF!</definedName>
    <definedName name="pri" localSheetId="0">#REF!</definedName>
    <definedName name="pri" localSheetId="1">#REF!</definedName>
    <definedName name="pri">#REF!</definedName>
    <definedName name="primero" localSheetId="0">#REF!</definedName>
    <definedName name="primero" localSheetId="1">#REF!</definedName>
    <definedName name="primero">#REF!</definedName>
    <definedName name="Princ" localSheetId="0">#REF!</definedName>
    <definedName name="Princ" localSheetId="1">#REF!</definedName>
    <definedName name="Princ">#REF!</definedName>
    <definedName name="Principal_Fuentes" localSheetId="0">#REF!</definedName>
    <definedName name="Principal_Fuentes" localSheetId="1">#REF!</definedName>
    <definedName name="Principal_Fuentes">#REF!</definedName>
    <definedName name="Principal_Usos" localSheetId="0">#REF!</definedName>
    <definedName name="Principal_Usos" localSheetId="1">#REF!</definedName>
    <definedName name="Principal_Usos">#REF!</definedName>
    <definedName name="print" localSheetId="0">#REF!</definedName>
    <definedName name="print" localSheetId="1">#REF!</definedName>
    <definedName name="print">#REF!</definedName>
    <definedName name="Print_Area_MI" localSheetId="0">[123]A!#REF!</definedName>
    <definedName name="Print_Area_MI" localSheetId="1">#REF!</definedName>
    <definedName name="Print_Area_MI">[123]A!#REF!</definedName>
    <definedName name="Print_Area_Reset" localSheetId="0">OFFSET('Cuadro de Indicadores '!Full_Print,0,0,Last_Row)</definedName>
    <definedName name="Print_Area_Reset" localSheetId="1">OFFSET('Metadata '!Full_Print,0,0,Last_Row)</definedName>
    <definedName name="Print_Area_Reset">OFFSET(Full_Print,0,0,Last_Row)</definedName>
    <definedName name="Print_Area_T3">'[124]Table 3'!$A$1:$I$51</definedName>
    <definedName name="Print_Area_T4" localSheetId="1">#REF!</definedName>
    <definedName name="Print_Area_T4">'[125]Table 4'!$A$5:$L$85</definedName>
    <definedName name="Print_Area_T5" localSheetId="1">#REF!</definedName>
    <definedName name="Print_Area_T5">'[125]Table 5'!$A$2:$L$56</definedName>
    <definedName name="Print_Area_T6" localSheetId="1">#REF!</definedName>
    <definedName name="Print_Area_T6">'[125]Table 6'!$A$1:$AF$86</definedName>
    <definedName name="Print_Titles_MI" localSheetId="1">#REF!</definedName>
    <definedName name="Print_Titles_MI">#REF!</definedName>
    <definedName name="Print_Titles2" localSheetId="0">#REF!,#REF!</definedName>
    <definedName name="Print_Titles2" localSheetId="1">#REF!,#REF!</definedName>
    <definedName name="Print_Titles2">#REF!,#REF!</definedName>
    <definedName name="PrintArea">'[124]Table 2'!$A$3:$L$54</definedName>
    <definedName name="PRINTMACRO" localSheetId="0">#REF!</definedName>
    <definedName name="PRINTMACRO" localSheetId="1">#REF!</definedName>
    <definedName name="PRINTMACRO">#REF!</definedName>
    <definedName name="PrintThis_Links" localSheetId="1">#REF!</definedName>
    <definedName name="PrintThis_Links">[37]Links!$A$1:$F$33</definedName>
    <definedName name="PRIV0" localSheetId="0">[126]gas112601!#REF!</definedName>
    <definedName name="PRIV0" localSheetId="1">#REF!</definedName>
    <definedName name="PRIV0">[126]gas112601!#REF!</definedName>
    <definedName name="PRIV00" localSheetId="0">[126]gas112601!#REF!</definedName>
    <definedName name="PRIV00" localSheetId="1">#REF!</definedName>
    <definedName name="PRIV00">[126]gas112601!#REF!</definedName>
    <definedName name="PRIV1" localSheetId="0">[126]gas112601!#REF!</definedName>
    <definedName name="PRIV1" localSheetId="1">#REF!</definedName>
    <definedName name="PRIV1">[126]gas112601!#REF!</definedName>
    <definedName name="PRIV11" localSheetId="0">[126]gas112601!#REF!</definedName>
    <definedName name="PRIV11" localSheetId="1">#REF!</definedName>
    <definedName name="PRIV11">[126]gas112601!#REF!</definedName>
    <definedName name="PRIV2" localSheetId="1">#REF!</definedName>
    <definedName name="PRIV2">[126]gas112601!#REF!</definedName>
    <definedName name="PRIV22" localSheetId="1">#REF!</definedName>
    <definedName name="PRIV22">[126]gas112601!#REF!</definedName>
    <definedName name="PRIV3" localSheetId="1">#REF!</definedName>
    <definedName name="PRIV3">[126]gas112601!#REF!</definedName>
    <definedName name="PRIV33" localSheetId="1">#REF!</definedName>
    <definedName name="PRIV33">[126]gas112601!#REF!</definedName>
    <definedName name="PROG" localSheetId="1">#REF!</definedName>
    <definedName name="PROG">'[43]Assumptions:Cash Flow'!$B$2:$J$72</definedName>
    <definedName name="progra" localSheetId="0">#REF!</definedName>
    <definedName name="progra" localSheetId="1">#REF!</definedName>
    <definedName name="progra">#REF!</definedName>
    <definedName name="PROJ" localSheetId="1">#REF!</definedName>
    <definedName name="PROJ">[43]Assumptions:Fund!$B$2:$N$57</definedName>
    <definedName name="proj00">[127]sources!#REF!</definedName>
    <definedName name="promedio" localSheetId="1">#REF!,#REF!</definedName>
    <definedName name="promedio">[128]PROMEDIO!$A$97:$G$121,[128]PROMEDIO!$A$248:$G$272</definedName>
    <definedName name="prphalf" localSheetId="1">#REF!</definedName>
    <definedName name="prphalf">[129]Sheet4!$C$3:$G$57</definedName>
    <definedName name="PRPINTSEPT" localSheetId="1">#REF!</definedName>
    <definedName name="PRPINTSEPT">[130]STOCK!$D$4:$W$102</definedName>
    <definedName name="pshocked" localSheetId="1">#REF!</definedName>
    <definedName name="pshocked">#REF!</definedName>
    <definedName name="Pstd" localSheetId="1">#REF!</definedName>
    <definedName name="Pstd">#REF!</definedName>
    <definedName name="PTE" localSheetId="1">#REF!</definedName>
    <definedName name="PTE">#REF!</definedName>
    <definedName name="PUBL00" localSheetId="0">[126]gas112601!#REF!</definedName>
    <definedName name="PUBL00" localSheetId="1">#REF!</definedName>
    <definedName name="PUBL00">[126]gas112601!#REF!</definedName>
    <definedName name="PUBL11" localSheetId="0">[126]gas112601!#REF!</definedName>
    <definedName name="PUBL11" localSheetId="1">#REF!</definedName>
    <definedName name="PUBL11">[126]gas112601!#REF!</definedName>
    <definedName name="PUBL2" localSheetId="0">[126]gas112601!#REF!</definedName>
    <definedName name="PUBL2" localSheetId="1">#REF!</definedName>
    <definedName name="PUBL2">[126]gas112601!#REF!</definedName>
    <definedName name="PUBL22" localSheetId="0">[126]gas112601!#REF!</definedName>
    <definedName name="PUBL22" localSheetId="1">#REF!</definedName>
    <definedName name="PUBL22">[126]gas112601!#REF!</definedName>
    <definedName name="PUBL33" localSheetId="1">#REF!</definedName>
    <definedName name="PUBL33">[126]gas112601!#REF!</definedName>
    <definedName name="PUBL5" localSheetId="1">#REF!</definedName>
    <definedName name="PUBL5">[126]gas112601!#REF!</definedName>
    <definedName name="PUBL55" localSheetId="1">#REF!</definedName>
    <definedName name="PUBL55">[126]gas112601!#REF!</definedName>
    <definedName name="PUBL6" localSheetId="1">#REF!</definedName>
    <definedName name="PUBL6">[126]gas112601!#REF!</definedName>
    <definedName name="PUBL66" localSheetId="1">#REF!</definedName>
    <definedName name="PUBL66">[126]gas112601!#REF!</definedName>
    <definedName name="PX" localSheetId="1">#REF!</definedName>
    <definedName name="PX">[44]Base!$CV1</definedName>
    <definedName name="pxdoll" localSheetId="1">#REF!</definedName>
    <definedName name="pxdoll">[44]Base!$CW1</definedName>
    <definedName name="PY" localSheetId="1">#REF!</definedName>
    <definedName name="PY">[44]Base!$CX1</definedName>
    <definedName name="Q6_" localSheetId="0">#REF!</definedName>
    <definedName name="Q6_" localSheetId="1">#REF!</definedName>
    <definedName name="Q6_">#REF!</definedName>
    <definedName name="qaz" localSheetId="0" hidden="1">{"Tab1",#N/A,FALSE,"P";"Tab2",#N/A,FALSE,"P"}</definedName>
    <definedName name="qaz" localSheetId="1" hidden="1">{"Tab1",#N/A,FALSE,"P";"Tab2",#N/A,FALSE,"P"}</definedName>
    <definedName name="qaz" hidden="1">{"Tab1",#N/A,FALSE,"P";"Tab2",#N/A,FALSE,"P"}</definedName>
    <definedName name="qaz_1" localSheetId="0" hidden="1">{"Tab1",#N/A,FALSE,"P";"Tab2",#N/A,FALSE,"P"}</definedName>
    <definedName name="qaz_1" localSheetId="1" hidden="1">{"Tab1",#N/A,FALSE,"P";"Tab2",#N/A,FALSE,"P"}</definedName>
    <definedName name="qaz_1" hidden="1">{"Tab1",#N/A,FALSE,"P";"Tab2",#N/A,FALSE,"P"}</definedName>
    <definedName name="qaz_1_1" localSheetId="0" hidden="1">{"Tab1",#N/A,FALSE,"P";"Tab2",#N/A,FALSE,"P"}</definedName>
    <definedName name="qaz_1_1" localSheetId="1" hidden="1">{"Tab1",#N/A,FALSE,"P";"Tab2",#N/A,FALSE,"P"}</definedName>
    <definedName name="qaz_1_1" hidden="1">{"Tab1",#N/A,FALSE,"P";"Tab2",#N/A,FALSE,"P"}</definedName>
    <definedName name="qaz_1_2" localSheetId="0" hidden="1">{"Tab1",#N/A,FALSE,"P";"Tab2",#N/A,FALSE,"P"}</definedName>
    <definedName name="qaz_1_2" localSheetId="1" hidden="1">{"Tab1",#N/A,FALSE,"P";"Tab2",#N/A,FALSE,"P"}</definedName>
    <definedName name="qaz_1_2" hidden="1">{"Tab1",#N/A,FALSE,"P";"Tab2",#N/A,FALSE,"P"}</definedName>
    <definedName name="qaz_1_3" localSheetId="0" hidden="1">{"Tab1",#N/A,FALSE,"P";"Tab2",#N/A,FALSE,"P"}</definedName>
    <definedName name="qaz_1_3" localSheetId="1" hidden="1">{"Tab1",#N/A,FALSE,"P";"Tab2",#N/A,FALSE,"P"}</definedName>
    <definedName name="qaz_1_3" hidden="1">{"Tab1",#N/A,FALSE,"P";"Tab2",#N/A,FALSE,"P"}</definedName>
    <definedName name="qaz_1_4" localSheetId="0" hidden="1">{"Tab1",#N/A,FALSE,"P";"Tab2",#N/A,FALSE,"P"}</definedName>
    <definedName name="qaz_1_4" localSheetId="1" hidden="1">{"Tab1",#N/A,FALSE,"P";"Tab2",#N/A,FALSE,"P"}</definedName>
    <definedName name="qaz_1_4" hidden="1">{"Tab1",#N/A,FALSE,"P";"Tab2",#N/A,FALSE,"P"}</definedName>
    <definedName name="qaz_2" localSheetId="0" hidden="1">{"Tab1",#N/A,FALSE,"P";"Tab2",#N/A,FALSE,"P"}</definedName>
    <definedName name="qaz_2" localSheetId="1" hidden="1">{"Tab1",#N/A,FALSE,"P";"Tab2",#N/A,FALSE,"P"}</definedName>
    <definedName name="qaz_2" hidden="1">{"Tab1",#N/A,FALSE,"P";"Tab2",#N/A,FALSE,"P"}</definedName>
    <definedName name="qaz_3" localSheetId="0" hidden="1">{"Tab1",#N/A,FALSE,"P";"Tab2",#N/A,FALSE,"P"}</definedName>
    <definedName name="qaz_3" localSheetId="1" hidden="1">{"Tab1",#N/A,FALSE,"P";"Tab2",#N/A,FALSE,"P"}</definedName>
    <definedName name="qaz_3" hidden="1">{"Tab1",#N/A,FALSE,"P";"Tab2",#N/A,FALSE,"P"}</definedName>
    <definedName name="qaz_4" localSheetId="0" hidden="1">{"Tab1",#N/A,FALSE,"P";"Tab2",#N/A,FALSE,"P"}</definedName>
    <definedName name="qaz_4" localSheetId="1" hidden="1">{"Tab1",#N/A,FALSE,"P";"Tab2",#N/A,FALSE,"P"}</definedName>
    <definedName name="qaz_4" hidden="1">{"Tab1",#N/A,FALSE,"P";"Tab2",#N/A,FALSE,"P"}</definedName>
    <definedName name="qer" localSheetId="0" hidden="1">{"Tab1",#N/A,FALSE,"P";"Tab2",#N/A,FALSE,"P"}</definedName>
    <definedName name="qer" localSheetId="1" hidden="1">{"Tab1",#N/A,FALSE,"P";"Tab2",#N/A,FALSE,"P"}</definedName>
    <definedName name="qer" hidden="1">{"Tab1",#N/A,FALSE,"P";"Tab2",#N/A,FALSE,"P"}</definedName>
    <definedName name="qer_1" localSheetId="0" hidden="1">{"Tab1",#N/A,FALSE,"P";"Tab2",#N/A,FALSE,"P"}</definedName>
    <definedName name="qer_1" localSheetId="1" hidden="1">{"Tab1",#N/A,FALSE,"P";"Tab2",#N/A,FALSE,"P"}</definedName>
    <definedName name="qer_1" hidden="1">{"Tab1",#N/A,FALSE,"P";"Tab2",#N/A,FALSE,"P"}</definedName>
    <definedName name="qer_1_1" localSheetId="0" hidden="1">{"Tab1",#N/A,FALSE,"P";"Tab2",#N/A,FALSE,"P"}</definedName>
    <definedName name="qer_1_1" localSheetId="1" hidden="1">{"Tab1",#N/A,FALSE,"P";"Tab2",#N/A,FALSE,"P"}</definedName>
    <definedName name="qer_1_1" hidden="1">{"Tab1",#N/A,FALSE,"P";"Tab2",#N/A,FALSE,"P"}</definedName>
    <definedName name="qer_1_2" localSheetId="0" hidden="1">{"Tab1",#N/A,FALSE,"P";"Tab2",#N/A,FALSE,"P"}</definedName>
    <definedName name="qer_1_2" localSheetId="1" hidden="1">{"Tab1",#N/A,FALSE,"P";"Tab2",#N/A,FALSE,"P"}</definedName>
    <definedName name="qer_1_2" hidden="1">{"Tab1",#N/A,FALSE,"P";"Tab2",#N/A,FALSE,"P"}</definedName>
    <definedName name="qer_1_3" localSheetId="0" hidden="1">{"Tab1",#N/A,FALSE,"P";"Tab2",#N/A,FALSE,"P"}</definedName>
    <definedName name="qer_1_3" localSheetId="1" hidden="1">{"Tab1",#N/A,FALSE,"P";"Tab2",#N/A,FALSE,"P"}</definedName>
    <definedName name="qer_1_3" hidden="1">{"Tab1",#N/A,FALSE,"P";"Tab2",#N/A,FALSE,"P"}</definedName>
    <definedName name="qer_1_4" localSheetId="0" hidden="1">{"Tab1",#N/A,FALSE,"P";"Tab2",#N/A,FALSE,"P"}</definedName>
    <definedName name="qer_1_4" localSheetId="1" hidden="1">{"Tab1",#N/A,FALSE,"P";"Tab2",#N/A,FALSE,"P"}</definedName>
    <definedName name="qer_1_4" hidden="1">{"Tab1",#N/A,FALSE,"P";"Tab2",#N/A,FALSE,"P"}</definedName>
    <definedName name="qer_2" localSheetId="0" hidden="1">{"Tab1",#N/A,FALSE,"P";"Tab2",#N/A,FALSE,"P"}</definedName>
    <definedName name="qer_2" localSheetId="1" hidden="1">{"Tab1",#N/A,FALSE,"P";"Tab2",#N/A,FALSE,"P"}</definedName>
    <definedName name="qer_2" hidden="1">{"Tab1",#N/A,FALSE,"P";"Tab2",#N/A,FALSE,"P"}</definedName>
    <definedName name="qer_3" localSheetId="0" hidden="1">{"Tab1",#N/A,FALSE,"P";"Tab2",#N/A,FALSE,"P"}</definedName>
    <definedName name="qer_3" localSheetId="1" hidden="1">{"Tab1",#N/A,FALSE,"P";"Tab2",#N/A,FALSE,"P"}</definedName>
    <definedName name="qer_3" hidden="1">{"Tab1",#N/A,FALSE,"P";"Tab2",#N/A,FALSE,"P"}</definedName>
    <definedName name="qer_4" localSheetId="0" hidden="1">{"Tab1",#N/A,FALSE,"P";"Tab2",#N/A,FALSE,"P"}</definedName>
    <definedName name="qer_4" localSheetId="1" hidden="1">{"Tab1",#N/A,FALSE,"P";"Tab2",#N/A,FALSE,"P"}</definedName>
    <definedName name="qer_4" hidden="1">{"Tab1",#N/A,FALSE,"P";"Tab2",#N/A,FALSE,"P"}</definedName>
    <definedName name="QFISCAL" localSheetId="1">#REF!</definedName>
    <definedName name="QFISCAL">'[40]Quarterly Raw Data'!#REF!</definedName>
    <definedName name="qq" localSheetId="1" hidden="1">#REF!</definedName>
    <definedName name="qq" hidden="1">'[114]J(Priv.Cap)'!#REF!</definedName>
    <definedName name="qqq" localSheetId="0" hidden="1">{"Minpmon",#N/A,FALSE,"Monthinput"}</definedName>
    <definedName name="qqq" localSheetId="1" hidden="1">{"Minpmon",#N/A,FALSE,"Monthinput"}</definedName>
    <definedName name="qqq" hidden="1">{"Minpmon",#N/A,FALSE,"Monthinput"}</definedName>
    <definedName name="qqqqq" localSheetId="0" hidden="1">{"Minpmon",#N/A,FALSE,"Monthinput"}</definedName>
    <definedName name="qqqqq" localSheetId="1" hidden="1">{"Minpmon",#N/A,FALSE,"Monthinput"}</definedName>
    <definedName name="qqqqq" hidden="1">{"Minpmon",#N/A,FALSE,"Monthinput"}</definedName>
    <definedName name="qqqqq_1" localSheetId="0" hidden="1">{"Minpmon",#N/A,FALSE,"Monthinput"}</definedName>
    <definedName name="qqqqq_1" localSheetId="1" hidden="1">{"Minpmon",#N/A,FALSE,"Monthinput"}</definedName>
    <definedName name="qqqqq_1" hidden="1">{"Minpmon",#N/A,FALSE,"Monthinput"}</definedName>
    <definedName name="qqqqq_1_1" localSheetId="0" hidden="1">{"Minpmon",#N/A,FALSE,"Monthinput"}</definedName>
    <definedName name="qqqqq_1_1" localSheetId="1" hidden="1">{"Minpmon",#N/A,FALSE,"Monthinput"}</definedName>
    <definedName name="qqqqq_1_1" hidden="1">{"Minpmon",#N/A,FALSE,"Monthinput"}</definedName>
    <definedName name="qqqqq_1_2" localSheetId="0" hidden="1">{"Minpmon",#N/A,FALSE,"Monthinput"}</definedName>
    <definedName name="qqqqq_1_2" localSheetId="1" hidden="1">{"Minpmon",#N/A,FALSE,"Monthinput"}</definedName>
    <definedName name="qqqqq_1_2" hidden="1">{"Minpmon",#N/A,FALSE,"Monthinput"}</definedName>
    <definedName name="qqqqq_1_3" localSheetId="0" hidden="1">{"Minpmon",#N/A,FALSE,"Monthinput"}</definedName>
    <definedName name="qqqqq_1_3" localSheetId="1" hidden="1">{"Minpmon",#N/A,FALSE,"Monthinput"}</definedName>
    <definedName name="qqqqq_1_3" hidden="1">{"Minpmon",#N/A,FALSE,"Monthinput"}</definedName>
    <definedName name="qqqqq_1_4" localSheetId="0" hidden="1">{"Minpmon",#N/A,FALSE,"Monthinput"}</definedName>
    <definedName name="qqqqq_1_4" localSheetId="1" hidden="1">{"Minpmon",#N/A,FALSE,"Monthinput"}</definedName>
    <definedName name="qqqqq_1_4" hidden="1">{"Minpmon",#N/A,FALSE,"Monthinput"}</definedName>
    <definedName name="qqqqq_2" localSheetId="0" hidden="1">{"Minpmon",#N/A,FALSE,"Monthinput"}</definedName>
    <definedName name="qqqqq_2" localSheetId="1" hidden="1">{"Minpmon",#N/A,FALSE,"Monthinput"}</definedName>
    <definedName name="qqqqq_2" hidden="1">{"Minpmon",#N/A,FALSE,"Monthinput"}</definedName>
    <definedName name="qqqqq_3" localSheetId="0" hidden="1">{"Minpmon",#N/A,FALSE,"Monthinput"}</definedName>
    <definedName name="qqqqq_3" localSheetId="1" hidden="1">{"Minpmon",#N/A,FALSE,"Monthinput"}</definedName>
    <definedName name="qqqqq_3" hidden="1">{"Minpmon",#N/A,FALSE,"Monthinput"}</definedName>
    <definedName name="qqqqq_4" localSheetId="0" hidden="1">{"Minpmon",#N/A,FALSE,"Monthinput"}</definedName>
    <definedName name="qqqqq_4" localSheetId="1" hidden="1">{"Minpmon",#N/A,FALSE,"Monthinput"}</definedName>
    <definedName name="qqqqq_4" hidden="1">{"Minpmon",#N/A,FALSE,"Monthinput"}</definedName>
    <definedName name="qqqqqq" localSheetId="0" hidden="1">{"Riqfin97",#N/A,FALSE,"Tran";"Riqfinpro",#N/A,FALSE,"Tran"}</definedName>
    <definedName name="qqqqqq" localSheetId="1" hidden="1">{"Riqfin97",#N/A,FALSE,"Tran";"Riqfinpro",#N/A,FALSE,"Tran"}</definedName>
    <definedName name="qqqqqq" hidden="1">{"Riqfin97",#N/A,FALSE,"Tran";"Riqfinpro",#N/A,FALSE,"Tran"}</definedName>
    <definedName name="qqqqqqqqqq" localSheetId="0" hidden="1">{"Riqfin97",#N/A,FALSE,"Tran";"Riqfinpro",#N/A,FALSE,"Tran"}</definedName>
    <definedName name="qqqqqqqqqq" localSheetId="1" hidden="1">{"Riqfin97",#N/A,FALSE,"Tran";"Riqfinpro",#N/A,FALSE,"Tran"}</definedName>
    <definedName name="qqqqqqqqqq" hidden="1">{"Riqfin97",#N/A,FALSE,"Tran";"Riqfinpro",#N/A,FALSE,"Tran"}</definedName>
    <definedName name="qqqqqqqqqqqqq" localSheetId="0" hidden="1">{"Tab1",#N/A,FALSE,"P";"Tab2",#N/A,FALSE,"P"}</definedName>
    <definedName name="qqqqqqqqqqqqq" localSheetId="1" hidden="1">{"Tab1",#N/A,FALSE,"P";"Tab2",#N/A,FALSE,"P"}</definedName>
    <definedName name="qqqqqqqqqqqqq" hidden="1">{"Tab1",#N/A,FALSE,"P";"Tab2",#N/A,FALSE,"P"}</definedName>
    <definedName name="qqqqqqqqqqqqq_1" localSheetId="0" hidden="1">{"Tab1",#N/A,FALSE,"P";"Tab2",#N/A,FALSE,"P"}</definedName>
    <definedName name="qqqqqqqqqqqqq_1" localSheetId="1" hidden="1">{"Tab1",#N/A,FALSE,"P";"Tab2",#N/A,FALSE,"P"}</definedName>
    <definedName name="qqqqqqqqqqqqq_1" hidden="1">{"Tab1",#N/A,FALSE,"P";"Tab2",#N/A,FALSE,"P"}</definedName>
    <definedName name="qqqqqqqqqqqqq_1_1" localSheetId="0" hidden="1">{"Tab1",#N/A,FALSE,"P";"Tab2",#N/A,FALSE,"P"}</definedName>
    <definedName name="qqqqqqqqqqqqq_1_1" localSheetId="1" hidden="1">{"Tab1",#N/A,FALSE,"P";"Tab2",#N/A,FALSE,"P"}</definedName>
    <definedName name="qqqqqqqqqqqqq_1_1" hidden="1">{"Tab1",#N/A,FALSE,"P";"Tab2",#N/A,FALSE,"P"}</definedName>
    <definedName name="qqqqqqqqqqqqq_1_2" localSheetId="0" hidden="1">{"Tab1",#N/A,FALSE,"P";"Tab2",#N/A,FALSE,"P"}</definedName>
    <definedName name="qqqqqqqqqqqqq_1_2" localSheetId="1" hidden="1">{"Tab1",#N/A,FALSE,"P";"Tab2",#N/A,FALSE,"P"}</definedName>
    <definedName name="qqqqqqqqqqqqq_1_2" hidden="1">{"Tab1",#N/A,FALSE,"P";"Tab2",#N/A,FALSE,"P"}</definedName>
    <definedName name="qqqqqqqqqqqqq_1_3" localSheetId="0" hidden="1">{"Tab1",#N/A,FALSE,"P";"Tab2",#N/A,FALSE,"P"}</definedName>
    <definedName name="qqqqqqqqqqqqq_1_3" localSheetId="1" hidden="1">{"Tab1",#N/A,FALSE,"P";"Tab2",#N/A,FALSE,"P"}</definedName>
    <definedName name="qqqqqqqqqqqqq_1_3" hidden="1">{"Tab1",#N/A,FALSE,"P";"Tab2",#N/A,FALSE,"P"}</definedName>
    <definedName name="qqqqqqqqqqqqq_1_4" localSheetId="0" hidden="1">{"Tab1",#N/A,FALSE,"P";"Tab2",#N/A,FALSE,"P"}</definedName>
    <definedName name="qqqqqqqqqqqqq_1_4" localSheetId="1" hidden="1">{"Tab1",#N/A,FALSE,"P";"Tab2",#N/A,FALSE,"P"}</definedName>
    <definedName name="qqqqqqqqqqqqq_1_4" hidden="1">{"Tab1",#N/A,FALSE,"P";"Tab2",#N/A,FALSE,"P"}</definedName>
    <definedName name="qqqqqqqqqqqqq_2" localSheetId="0" hidden="1">{"Tab1",#N/A,FALSE,"P";"Tab2",#N/A,FALSE,"P"}</definedName>
    <definedName name="qqqqqqqqqqqqq_2" localSheetId="1" hidden="1">{"Tab1",#N/A,FALSE,"P";"Tab2",#N/A,FALSE,"P"}</definedName>
    <definedName name="qqqqqqqqqqqqq_2" hidden="1">{"Tab1",#N/A,FALSE,"P";"Tab2",#N/A,FALSE,"P"}</definedName>
    <definedName name="qqqqqqqqqqqqq_3" localSheetId="0" hidden="1">{"Tab1",#N/A,FALSE,"P";"Tab2",#N/A,FALSE,"P"}</definedName>
    <definedName name="qqqqqqqqqqqqq_3" localSheetId="1" hidden="1">{"Tab1",#N/A,FALSE,"P";"Tab2",#N/A,FALSE,"P"}</definedName>
    <definedName name="qqqqqqqqqqqqq_3" hidden="1">{"Tab1",#N/A,FALSE,"P";"Tab2",#N/A,FALSE,"P"}</definedName>
    <definedName name="qqqqqqqqqqqqq_4" localSheetId="0" hidden="1">{"Tab1",#N/A,FALSE,"P";"Tab2",#N/A,FALSE,"P"}</definedName>
    <definedName name="qqqqqqqqqqqqq_4" localSheetId="1" hidden="1">{"Tab1",#N/A,FALSE,"P";"Tab2",#N/A,FALSE,"P"}</definedName>
    <definedName name="qqqqqqqqqqqqq_4" hidden="1">{"Tab1",#N/A,FALSE,"P";"Tab2",#N/A,FALSE,"P"}</definedName>
    <definedName name="qqw">#N/A</definedName>
    <definedName name="QTAB7" localSheetId="0">'[40]Quarterly MacroFlow'!#REF!</definedName>
    <definedName name="QTAB7" localSheetId="1">#REF!</definedName>
    <definedName name="QTAB7">'[40]Quarterly MacroFlow'!#REF!</definedName>
    <definedName name="QTAB7A" localSheetId="0">'[40]Quarterly MacroFlow'!#REF!</definedName>
    <definedName name="QTAB7A" localSheetId="1">#REF!</definedName>
    <definedName name="QTAB7A">'[40]Quarterly MacroFlow'!#REF!</definedName>
    <definedName name="qw" localSheetId="0" hidden="1">{"Riqfin97",#N/A,FALSE,"Tran";"Riqfinpro",#N/A,FALSE,"Tran"}</definedName>
    <definedName name="qw" localSheetId="1" hidden="1">{"Riqfin97",#N/A,FALSE,"Tran";"Riqfinpro",#N/A,FALSE,"Tran"}</definedName>
    <definedName name="qw" hidden="1">{"Riqfin97",#N/A,FALSE,"Tran";"Riqfinpro",#N/A,FALSE,"Tran"}</definedName>
    <definedName name="qw_1" localSheetId="0" hidden="1">{"Riqfin97",#N/A,FALSE,"Tran";"Riqfinpro",#N/A,FALSE,"Tran"}</definedName>
    <definedName name="qw_1" localSheetId="1" hidden="1">{"Riqfin97",#N/A,FALSE,"Tran";"Riqfinpro",#N/A,FALSE,"Tran"}</definedName>
    <definedName name="qw_1" hidden="1">{"Riqfin97",#N/A,FALSE,"Tran";"Riqfinpro",#N/A,FALSE,"Tran"}</definedName>
    <definedName name="qw_1_1" localSheetId="0" hidden="1">{"Riqfin97",#N/A,FALSE,"Tran";"Riqfinpro",#N/A,FALSE,"Tran"}</definedName>
    <definedName name="qw_1_1" localSheetId="1" hidden="1">{"Riqfin97",#N/A,FALSE,"Tran";"Riqfinpro",#N/A,FALSE,"Tran"}</definedName>
    <definedName name="qw_1_1" hidden="1">{"Riqfin97",#N/A,FALSE,"Tran";"Riqfinpro",#N/A,FALSE,"Tran"}</definedName>
    <definedName name="qw_1_2" localSheetId="0" hidden="1">{"Riqfin97",#N/A,FALSE,"Tran";"Riqfinpro",#N/A,FALSE,"Tran"}</definedName>
    <definedName name="qw_1_2" localSheetId="1" hidden="1">{"Riqfin97",#N/A,FALSE,"Tran";"Riqfinpro",#N/A,FALSE,"Tran"}</definedName>
    <definedName name="qw_1_2" hidden="1">{"Riqfin97",#N/A,FALSE,"Tran";"Riqfinpro",#N/A,FALSE,"Tran"}</definedName>
    <definedName name="qw_1_3" localSheetId="0" hidden="1">{"Riqfin97",#N/A,FALSE,"Tran";"Riqfinpro",#N/A,FALSE,"Tran"}</definedName>
    <definedName name="qw_1_3" localSheetId="1" hidden="1">{"Riqfin97",#N/A,FALSE,"Tran";"Riqfinpro",#N/A,FALSE,"Tran"}</definedName>
    <definedName name="qw_1_3" hidden="1">{"Riqfin97",#N/A,FALSE,"Tran";"Riqfinpro",#N/A,FALSE,"Tran"}</definedName>
    <definedName name="qw_1_4" localSheetId="0" hidden="1">{"Riqfin97",#N/A,FALSE,"Tran";"Riqfinpro",#N/A,FALSE,"Tran"}</definedName>
    <definedName name="qw_1_4" localSheetId="1" hidden="1">{"Riqfin97",#N/A,FALSE,"Tran";"Riqfinpro",#N/A,FALSE,"Tran"}</definedName>
    <definedName name="qw_1_4" hidden="1">{"Riqfin97",#N/A,FALSE,"Tran";"Riqfinpro",#N/A,FALSE,"Tran"}</definedName>
    <definedName name="qw_2" localSheetId="0" hidden="1">{"Riqfin97",#N/A,FALSE,"Tran";"Riqfinpro",#N/A,FALSE,"Tran"}</definedName>
    <definedName name="qw_2" localSheetId="1" hidden="1">{"Riqfin97",#N/A,FALSE,"Tran";"Riqfinpro",#N/A,FALSE,"Tran"}</definedName>
    <definedName name="qw_2" hidden="1">{"Riqfin97",#N/A,FALSE,"Tran";"Riqfinpro",#N/A,FALSE,"Tran"}</definedName>
    <definedName name="qw_3" localSheetId="0" hidden="1">{"Riqfin97",#N/A,FALSE,"Tran";"Riqfinpro",#N/A,FALSE,"Tran"}</definedName>
    <definedName name="qw_3" localSheetId="1" hidden="1">{"Riqfin97",#N/A,FALSE,"Tran";"Riqfinpro",#N/A,FALSE,"Tran"}</definedName>
    <definedName name="qw_3" hidden="1">{"Riqfin97",#N/A,FALSE,"Tran";"Riqfinpro",#N/A,FALSE,"Tran"}</definedName>
    <definedName name="qw_4" localSheetId="0" hidden="1">{"Riqfin97",#N/A,FALSE,"Tran";"Riqfinpro",#N/A,FALSE,"Tran"}</definedName>
    <definedName name="qw_4" localSheetId="1" hidden="1">{"Riqfin97",#N/A,FALSE,"Tran";"Riqfinpro",#N/A,FALSE,"Tran"}</definedName>
    <definedName name="qw_4" hidden="1">{"Riqfin97",#N/A,FALSE,"Tran";"Riqfinpro",#N/A,FALSE,"Tran"}</definedName>
    <definedName name="qwer" localSheetId="0" hidden="1">{"Tab1",#N/A,FALSE,"P";"Tab2",#N/A,FALSE,"P"}</definedName>
    <definedName name="qwer" localSheetId="1" hidden="1">{"Tab1",#N/A,FALSE,"P";"Tab2",#N/A,FALSE,"P"}</definedName>
    <definedName name="qwer" hidden="1">{"Tab1",#N/A,FALSE,"P";"Tab2",#N/A,FALSE,"P"}</definedName>
    <definedName name="qwereq" localSheetId="0" hidden="1">{"Tab1",#N/A,FALSE,"P";"Tab2",#N/A,FALSE,"P"}</definedName>
    <definedName name="qwereq" localSheetId="1" hidden="1">{"Tab1",#N/A,FALSE,"P";"Tab2",#N/A,FALSE,"P"}</definedName>
    <definedName name="qwereq" hidden="1">{"Tab1",#N/A,FALSE,"P";"Tab2",#N/A,FALSE,"P"}</definedName>
    <definedName name="qwereq_1" localSheetId="0" hidden="1">{"Tab1",#N/A,FALSE,"P";"Tab2",#N/A,FALSE,"P"}</definedName>
    <definedName name="qwereq_1" localSheetId="1" hidden="1">{"Tab1",#N/A,FALSE,"P";"Tab2",#N/A,FALSE,"P"}</definedName>
    <definedName name="qwereq_1" hidden="1">{"Tab1",#N/A,FALSE,"P";"Tab2",#N/A,FALSE,"P"}</definedName>
    <definedName name="qwereq_1_1" localSheetId="0" hidden="1">{"Tab1",#N/A,FALSE,"P";"Tab2",#N/A,FALSE,"P"}</definedName>
    <definedName name="qwereq_1_1" localSheetId="1" hidden="1">{"Tab1",#N/A,FALSE,"P";"Tab2",#N/A,FALSE,"P"}</definedName>
    <definedName name="qwereq_1_1" hidden="1">{"Tab1",#N/A,FALSE,"P";"Tab2",#N/A,FALSE,"P"}</definedName>
    <definedName name="qwereq_1_2" localSheetId="0" hidden="1">{"Tab1",#N/A,FALSE,"P";"Tab2",#N/A,FALSE,"P"}</definedName>
    <definedName name="qwereq_1_2" localSheetId="1" hidden="1">{"Tab1",#N/A,FALSE,"P";"Tab2",#N/A,FALSE,"P"}</definedName>
    <definedName name="qwereq_1_2" hidden="1">{"Tab1",#N/A,FALSE,"P";"Tab2",#N/A,FALSE,"P"}</definedName>
    <definedName name="qwereq_1_3" localSheetId="0" hidden="1">{"Tab1",#N/A,FALSE,"P";"Tab2",#N/A,FALSE,"P"}</definedName>
    <definedName name="qwereq_1_3" localSheetId="1" hidden="1">{"Tab1",#N/A,FALSE,"P";"Tab2",#N/A,FALSE,"P"}</definedName>
    <definedName name="qwereq_1_3" hidden="1">{"Tab1",#N/A,FALSE,"P";"Tab2",#N/A,FALSE,"P"}</definedName>
    <definedName name="qwereq_1_4" localSheetId="0" hidden="1">{"Tab1",#N/A,FALSE,"P";"Tab2",#N/A,FALSE,"P"}</definedName>
    <definedName name="qwereq_1_4" localSheetId="1" hidden="1">{"Tab1",#N/A,FALSE,"P";"Tab2",#N/A,FALSE,"P"}</definedName>
    <definedName name="qwereq_1_4" hidden="1">{"Tab1",#N/A,FALSE,"P";"Tab2",#N/A,FALSE,"P"}</definedName>
    <definedName name="qwereq_2" localSheetId="0" hidden="1">{"Tab1",#N/A,FALSE,"P";"Tab2",#N/A,FALSE,"P"}</definedName>
    <definedName name="qwereq_2" localSheetId="1" hidden="1">{"Tab1",#N/A,FALSE,"P";"Tab2",#N/A,FALSE,"P"}</definedName>
    <definedName name="qwereq_2" hidden="1">{"Tab1",#N/A,FALSE,"P";"Tab2",#N/A,FALSE,"P"}</definedName>
    <definedName name="qwereq_3" localSheetId="0" hidden="1">{"Tab1",#N/A,FALSE,"P";"Tab2",#N/A,FALSE,"P"}</definedName>
    <definedName name="qwereq_3" localSheetId="1" hidden="1">{"Tab1",#N/A,FALSE,"P";"Tab2",#N/A,FALSE,"P"}</definedName>
    <definedName name="qwereq_3" hidden="1">{"Tab1",#N/A,FALSE,"P";"Tab2",#N/A,FALSE,"P"}</definedName>
    <definedName name="qwereq_4" localSheetId="0" hidden="1">{"Tab1",#N/A,FALSE,"P";"Tab2",#N/A,FALSE,"P"}</definedName>
    <definedName name="qwereq_4" localSheetId="1" hidden="1">{"Tab1",#N/A,FALSE,"P";"Tab2",#N/A,FALSE,"P"}</definedName>
    <definedName name="qwereq_4" hidden="1">{"Tab1",#N/A,FALSE,"P";"Tab2",#N/A,FALSE,"P"}</definedName>
    <definedName name="r_1" localSheetId="0">[44]Base!#REF!</definedName>
    <definedName name="r_1" localSheetId="1">#REF!</definedName>
    <definedName name="r_1">[44]Base!#REF!</definedName>
    <definedName name="R_GaCo" localSheetId="0">#REF!</definedName>
    <definedName name="R_GaCo" localSheetId="1">#REF!</definedName>
    <definedName name="R_GaCo">#REF!</definedName>
    <definedName name="ran" localSheetId="0" hidden="1">{"'RIN-INTRANET'!$A$1:$K$71"}</definedName>
    <definedName name="ran" localSheetId="1" hidden="1">{"'RIN-INTRANET'!$A$1:$K$71"}</definedName>
    <definedName name="ran" hidden="1">{"'RIN-INTRANET'!$A$1:$K$71"}</definedName>
    <definedName name="RANGLIST" localSheetId="0">#REF!</definedName>
    <definedName name="RANGLIST" localSheetId="1">#REF!</definedName>
    <definedName name="RANGLIST">#REF!</definedName>
    <definedName name="rave" localSheetId="1">#REF!</definedName>
    <definedName name="rave">#REF!</definedName>
    <definedName name="RBC" localSheetId="1">#REF!</definedName>
    <definedName name="RBC">[44]Base!$CZ1</definedName>
    <definedName name="rbc_1" localSheetId="0">[44]Base!#REF!</definedName>
    <definedName name="rbc_1" localSheetId="1">#REF!</definedName>
    <definedName name="rbc_1">[44]Base!#REF!</definedName>
    <definedName name="re" hidden="1">#N/A</definedName>
    <definedName name="Realprint" localSheetId="0">#REF!</definedName>
    <definedName name="Realprint" localSheetId="1">#REF!</definedName>
    <definedName name="Realprint">#REF!</definedName>
    <definedName name="RECATA" localSheetId="0">#REF!</definedName>
    <definedName name="RECATA" localSheetId="1">#REF!</definedName>
    <definedName name="RECATA">#REF!</definedName>
    <definedName name="RECLI" localSheetId="0">#REF!</definedName>
    <definedName name="RECLI" localSheetId="1">#REF!</definedName>
    <definedName name="RECLI">#REF!</definedName>
    <definedName name="Recover">[131]Macro1!$A$45</definedName>
    <definedName name="RECTO" localSheetId="0">#REF!</definedName>
    <definedName name="RECTO" localSheetId="1">#REF!</definedName>
    <definedName name="RECTO">#REF!</definedName>
    <definedName name="RECUSOS" localSheetId="0">#REF!</definedName>
    <definedName name="RECUSOS" localSheetId="1">#REF!</definedName>
    <definedName name="RECUSOS">#REF!</definedName>
    <definedName name="red42b">'[45]RED Table 41'!$A$7:$I$114</definedName>
    <definedName name="REDTbl3" localSheetId="0">#REF!</definedName>
    <definedName name="REDTbl3" localSheetId="1">#REF!</definedName>
    <definedName name="REDTbl3">#REF!</definedName>
    <definedName name="REDTbl4" localSheetId="0">#REF!</definedName>
    <definedName name="REDTbl4" localSheetId="1">#REF!</definedName>
    <definedName name="REDTbl4">#REF!</definedName>
    <definedName name="REDTbl5" localSheetId="0">#REF!</definedName>
    <definedName name="REDTbl5" localSheetId="1">#REF!</definedName>
    <definedName name="REDTbl5">#REF!</definedName>
    <definedName name="REDTbl6" localSheetId="0">#REF!</definedName>
    <definedName name="REDTbl6" localSheetId="1">#REF!</definedName>
    <definedName name="REDTbl6">#REF!</definedName>
    <definedName name="REDTbl7" localSheetId="0">#REF!</definedName>
    <definedName name="REDTbl7" localSheetId="1">#REF!</definedName>
    <definedName name="REDTbl7">#REF!</definedName>
    <definedName name="REDUC" localSheetId="1">#REF!</definedName>
    <definedName name="REDUC">#REF!</definedName>
    <definedName name="reduct" localSheetId="1">#REF!</definedName>
    <definedName name="reduct">#REF!</definedName>
    <definedName name="REGISTERALL" localSheetId="0">#REF!</definedName>
    <definedName name="REGISTERALL" localSheetId="1">#REF!</definedName>
    <definedName name="REGISTERALL">#REF!</definedName>
    <definedName name="Reimbursement">"Reembolso"</definedName>
    <definedName name="Remuneraciones" localSheetId="0">#REF!</definedName>
    <definedName name="Remuneraciones" localSheetId="1">#REF!</definedName>
    <definedName name="Remuneraciones">#REF!</definedName>
    <definedName name="renegocia" localSheetId="0">[7]Programa!#REF!</definedName>
    <definedName name="renegocia" localSheetId="1">#REF!</definedName>
    <definedName name="renegocia">[7]Programa!#REF!</definedName>
    <definedName name="rep_tasas" localSheetId="0">#REF!</definedName>
    <definedName name="rep_tasas" localSheetId="1">#REF!</definedName>
    <definedName name="rep_tasas">#REF!</definedName>
    <definedName name="rerer2" localSheetId="0" hidden="1">{"Tab1",#N/A,FALSE,"P";"Tab2",#N/A,FALSE,"P"}</definedName>
    <definedName name="rerer2" localSheetId="1" hidden="1">{"Tab1",#N/A,FALSE,"P";"Tab2",#N/A,FALSE,"P"}</definedName>
    <definedName name="rerer2" hidden="1">{"Tab1",#N/A,FALSE,"P";"Tab2",#N/A,FALSE,"P"}</definedName>
    <definedName name="rerer2_1" localSheetId="0" hidden="1">{"Tab1",#N/A,FALSE,"P";"Tab2",#N/A,FALSE,"P"}</definedName>
    <definedName name="rerer2_1" localSheetId="1" hidden="1">{"Tab1",#N/A,FALSE,"P";"Tab2",#N/A,FALSE,"P"}</definedName>
    <definedName name="rerer2_1" hidden="1">{"Tab1",#N/A,FALSE,"P";"Tab2",#N/A,FALSE,"P"}</definedName>
    <definedName name="rerer2_1_1" localSheetId="0" hidden="1">{"Tab1",#N/A,FALSE,"P";"Tab2",#N/A,FALSE,"P"}</definedName>
    <definedName name="rerer2_1_1" localSheetId="1" hidden="1">{"Tab1",#N/A,FALSE,"P";"Tab2",#N/A,FALSE,"P"}</definedName>
    <definedName name="rerer2_1_1" hidden="1">{"Tab1",#N/A,FALSE,"P";"Tab2",#N/A,FALSE,"P"}</definedName>
    <definedName name="rerer2_1_2" localSheetId="0" hidden="1">{"Tab1",#N/A,FALSE,"P";"Tab2",#N/A,FALSE,"P"}</definedName>
    <definedName name="rerer2_1_2" localSheetId="1" hidden="1">{"Tab1",#N/A,FALSE,"P";"Tab2",#N/A,FALSE,"P"}</definedName>
    <definedName name="rerer2_1_2" hidden="1">{"Tab1",#N/A,FALSE,"P";"Tab2",#N/A,FALSE,"P"}</definedName>
    <definedName name="rerer2_1_3" localSheetId="0" hidden="1">{"Tab1",#N/A,FALSE,"P";"Tab2",#N/A,FALSE,"P"}</definedName>
    <definedName name="rerer2_1_3" localSheetId="1" hidden="1">{"Tab1",#N/A,FALSE,"P";"Tab2",#N/A,FALSE,"P"}</definedName>
    <definedName name="rerer2_1_3" hidden="1">{"Tab1",#N/A,FALSE,"P";"Tab2",#N/A,FALSE,"P"}</definedName>
    <definedName name="rerer2_1_4" localSheetId="0" hidden="1">{"Tab1",#N/A,FALSE,"P";"Tab2",#N/A,FALSE,"P"}</definedName>
    <definedName name="rerer2_1_4" localSheetId="1" hidden="1">{"Tab1",#N/A,FALSE,"P";"Tab2",#N/A,FALSE,"P"}</definedName>
    <definedName name="rerer2_1_4" hidden="1">{"Tab1",#N/A,FALSE,"P";"Tab2",#N/A,FALSE,"P"}</definedName>
    <definedName name="rerer2_2" localSheetId="0" hidden="1">{"Tab1",#N/A,FALSE,"P";"Tab2",#N/A,FALSE,"P"}</definedName>
    <definedName name="rerer2_2" localSheetId="1" hidden="1">{"Tab1",#N/A,FALSE,"P";"Tab2",#N/A,FALSE,"P"}</definedName>
    <definedName name="rerer2_2" hidden="1">{"Tab1",#N/A,FALSE,"P";"Tab2",#N/A,FALSE,"P"}</definedName>
    <definedName name="rerer2_3" localSheetId="0" hidden="1">{"Tab1",#N/A,FALSE,"P";"Tab2",#N/A,FALSE,"P"}</definedName>
    <definedName name="rerer2_3" localSheetId="1" hidden="1">{"Tab1",#N/A,FALSE,"P";"Tab2",#N/A,FALSE,"P"}</definedName>
    <definedName name="rerer2_3" hidden="1">{"Tab1",#N/A,FALSE,"P";"Tab2",#N/A,FALSE,"P"}</definedName>
    <definedName name="rerer2_4" localSheetId="0" hidden="1">{"Tab1",#N/A,FALSE,"P";"Tab2",#N/A,FALSE,"P"}</definedName>
    <definedName name="rerer2_4" localSheetId="1" hidden="1">{"Tab1",#N/A,FALSE,"P";"Tab2",#N/A,FALSE,"P"}</definedName>
    <definedName name="rerer2_4" hidden="1">{"Tab1",#N/A,FALSE,"P";"Tab2",#N/A,FALSE,"P"}</definedName>
    <definedName name="RES" localSheetId="0">#REF!</definedName>
    <definedName name="RES" localSheetId="1">#REF!</definedName>
    <definedName name="RES">#REF!</definedName>
    <definedName name="RESEMI_1" localSheetId="0">[44]Base!#REF!</definedName>
    <definedName name="RESEMI_1" localSheetId="1">#REF!</definedName>
    <definedName name="RESEMI_1">[44]Base!#REF!</definedName>
    <definedName name="RESERVAS" localSheetId="0">#REF!</definedName>
    <definedName name="RESERVAS" localSheetId="1">#REF!</definedName>
    <definedName name="RESERVAS">#REF!</definedName>
    <definedName name="RESF" localSheetId="0">#REF!</definedName>
    <definedName name="RESF" localSheetId="1">#REF!</definedName>
    <definedName name="RESF">#REF!</definedName>
    <definedName name="RESLT" localSheetId="1">#REF!</definedName>
    <definedName name="RESLT">[44]Base!$DA1</definedName>
    <definedName name="reslt_1" localSheetId="0">[44]Base!#REF!</definedName>
    <definedName name="reslt_1" localSheetId="1">#REF!</definedName>
    <definedName name="reslt_1">[44]Base!#REF!</definedName>
    <definedName name="RESPIB2" localSheetId="1">#REF!</definedName>
    <definedName name="RESPIB2">[44]Base!$DB1</definedName>
    <definedName name="respib2_1" localSheetId="0">[44]Base!#REF!</definedName>
    <definedName name="respib2_1" localSheetId="1">#REF!</definedName>
    <definedName name="respib2_1">[44]Base!#REF!</definedName>
    <definedName name="RESTNFPS" localSheetId="0">#REF!</definedName>
    <definedName name="RESTNFPS" localSheetId="1">#REF!</definedName>
    <definedName name="RESTNFPS">#REF!</definedName>
    <definedName name="RESTNFPS_" localSheetId="0">#REF!</definedName>
    <definedName name="RESTNFPS_" localSheetId="1">#REF!</definedName>
    <definedName name="RESTNFPS_">#REF!</definedName>
    <definedName name="RESUM" localSheetId="0">#REF!</definedName>
    <definedName name="RESUM" localSheetId="1">#REF!</definedName>
    <definedName name="RESUM">#REF!</definedName>
    <definedName name="RESUMEN" localSheetId="0">#REF!</definedName>
    <definedName name="RESUMEN" localSheetId="1">#REF!</definedName>
    <definedName name="RESUMEN">#REF!</definedName>
    <definedName name="resumenfff" localSheetId="0">#REF!</definedName>
    <definedName name="resumenfff" localSheetId="1">#REF!</definedName>
    <definedName name="resumenfff">#REF!</definedName>
    <definedName name="RESUMENPIB" localSheetId="0">'[47]prog-2003'!#REF!</definedName>
    <definedName name="RESUMENPIB" localSheetId="1">#REF!</definedName>
    <definedName name="RESUMENPIB">'[47]prog-2003'!#REF!</definedName>
    <definedName name="reumen" localSheetId="0">#REF!</definedName>
    <definedName name="reumen" localSheetId="1">#REF!</definedName>
    <definedName name="reumen">#REF!</definedName>
    <definedName name="Rev" localSheetId="1">#REF!</definedName>
    <definedName name="Rev">#REF!</definedName>
    <definedName name="revenue">[132]C!$A$747:$IV$747</definedName>
    <definedName name="REVENUE_" localSheetId="0">#REF!</definedName>
    <definedName name="REVENUE_" localSheetId="1">#REF!</definedName>
    <definedName name="REVENUE_">#REF!</definedName>
    <definedName name="Revisions" localSheetId="0">#REF!</definedName>
    <definedName name="Revisions" localSheetId="1">#REF!</definedName>
    <definedName name="Revisions">#REF!</definedName>
    <definedName name="rf" localSheetId="0">[7]Programa!#REF!</definedName>
    <definedName name="rf" localSheetId="1">#REF!</definedName>
    <definedName name="rf">[7]Programa!#REF!</definedName>
    <definedName name="RFSP" localSheetId="0">#REF!</definedName>
    <definedName name="RFSP" localSheetId="1">#REF!</definedName>
    <definedName name="RFSP">#REF!</definedName>
    <definedName name="rft" localSheetId="0" hidden="1">{"Riqfin97",#N/A,FALSE,"Tran";"Riqfinpro",#N/A,FALSE,"Tran"}</definedName>
    <definedName name="rft" localSheetId="1" hidden="1">{"Riqfin97",#N/A,FALSE,"Tran";"Riqfinpro",#N/A,FALSE,"Tran"}</definedName>
    <definedName name="rft" hidden="1">{"Riqfin97",#N/A,FALSE,"Tran";"Riqfinpro",#N/A,FALSE,"Tran"}</definedName>
    <definedName name="rft_1" localSheetId="0" hidden="1">{"Riqfin97",#N/A,FALSE,"Tran";"Riqfinpro",#N/A,FALSE,"Tran"}</definedName>
    <definedName name="rft_1" localSheetId="1" hidden="1">{"Riqfin97",#N/A,FALSE,"Tran";"Riqfinpro",#N/A,FALSE,"Tran"}</definedName>
    <definedName name="rft_1" hidden="1">{"Riqfin97",#N/A,FALSE,"Tran";"Riqfinpro",#N/A,FALSE,"Tran"}</definedName>
    <definedName name="rft_1_1" localSheetId="0" hidden="1">{"Riqfin97",#N/A,FALSE,"Tran";"Riqfinpro",#N/A,FALSE,"Tran"}</definedName>
    <definedName name="rft_1_1" localSheetId="1" hidden="1">{"Riqfin97",#N/A,FALSE,"Tran";"Riqfinpro",#N/A,FALSE,"Tran"}</definedName>
    <definedName name="rft_1_1" hidden="1">{"Riqfin97",#N/A,FALSE,"Tran";"Riqfinpro",#N/A,FALSE,"Tran"}</definedName>
    <definedName name="rft_1_2" localSheetId="0" hidden="1">{"Riqfin97",#N/A,FALSE,"Tran";"Riqfinpro",#N/A,FALSE,"Tran"}</definedName>
    <definedName name="rft_1_2" localSheetId="1" hidden="1">{"Riqfin97",#N/A,FALSE,"Tran";"Riqfinpro",#N/A,FALSE,"Tran"}</definedName>
    <definedName name="rft_1_2" hidden="1">{"Riqfin97",#N/A,FALSE,"Tran";"Riqfinpro",#N/A,FALSE,"Tran"}</definedName>
    <definedName name="rft_1_3" localSheetId="0" hidden="1">{"Riqfin97",#N/A,FALSE,"Tran";"Riqfinpro",#N/A,FALSE,"Tran"}</definedName>
    <definedName name="rft_1_3" localSheetId="1" hidden="1">{"Riqfin97",#N/A,FALSE,"Tran";"Riqfinpro",#N/A,FALSE,"Tran"}</definedName>
    <definedName name="rft_1_3" hidden="1">{"Riqfin97",#N/A,FALSE,"Tran";"Riqfinpro",#N/A,FALSE,"Tran"}</definedName>
    <definedName name="rft_1_4" localSheetId="0" hidden="1">{"Riqfin97",#N/A,FALSE,"Tran";"Riqfinpro",#N/A,FALSE,"Tran"}</definedName>
    <definedName name="rft_1_4" localSheetId="1" hidden="1">{"Riqfin97",#N/A,FALSE,"Tran";"Riqfinpro",#N/A,FALSE,"Tran"}</definedName>
    <definedName name="rft_1_4" hidden="1">{"Riqfin97",#N/A,FALSE,"Tran";"Riqfinpro",#N/A,FALSE,"Tran"}</definedName>
    <definedName name="rft_2" localSheetId="0" hidden="1">{"Riqfin97",#N/A,FALSE,"Tran";"Riqfinpro",#N/A,FALSE,"Tran"}</definedName>
    <definedName name="rft_2" localSheetId="1" hidden="1">{"Riqfin97",#N/A,FALSE,"Tran";"Riqfinpro",#N/A,FALSE,"Tran"}</definedName>
    <definedName name="rft_2" hidden="1">{"Riqfin97",#N/A,FALSE,"Tran";"Riqfinpro",#N/A,FALSE,"Tran"}</definedName>
    <definedName name="rft_3" localSheetId="0" hidden="1">{"Riqfin97",#N/A,FALSE,"Tran";"Riqfinpro",#N/A,FALSE,"Tran"}</definedName>
    <definedName name="rft_3" localSheetId="1" hidden="1">{"Riqfin97",#N/A,FALSE,"Tran";"Riqfinpro",#N/A,FALSE,"Tran"}</definedName>
    <definedName name="rft_3" hidden="1">{"Riqfin97",#N/A,FALSE,"Tran";"Riqfinpro",#N/A,FALSE,"Tran"}</definedName>
    <definedName name="rft_4" localSheetId="0" hidden="1">{"Riqfin97",#N/A,FALSE,"Tran";"Riqfinpro",#N/A,FALSE,"Tran"}</definedName>
    <definedName name="rft_4" localSheetId="1" hidden="1">{"Riqfin97",#N/A,FALSE,"Tran";"Riqfinpro",#N/A,FALSE,"Tran"}</definedName>
    <definedName name="rft_4" hidden="1">{"Riqfin97",#N/A,FALSE,"Tran";"Riqfinpro",#N/A,FALSE,"Tran"}</definedName>
    <definedName name="rfv" localSheetId="0" hidden="1">{"Tab1",#N/A,FALSE,"P";"Tab2",#N/A,FALSE,"P"}</definedName>
    <definedName name="rfv" localSheetId="1" hidden="1">{"Tab1",#N/A,FALSE,"P";"Tab2",#N/A,FALSE,"P"}</definedName>
    <definedName name="rfv" hidden="1">{"Tab1",#N/A,FALSE,"P";"Tab2",#N/A,FALSE,"P"}</definedName>
    <definedName name="rfv_1" localSheetId="0" hidden="1">{"Tab1",#N/A,FALSE,"P";"Tab2",#N/A,FALSE,"P"}</definedName>
    <definedName name="rfv_1" localSheetId="1" hidden="1">{"Tab1",#N/A,FALSE,"P";"Tab2",#N/A,FALSE,"P"}</definedName>
    <definedName name="rfv_1" hidden="1">{"Tab1",#N/A,FALSE,"P";"Tab2",#N/A,FALSE,"P"}</definedName>
    <definedName name="rfv_1_1" localSheetId="0" hidden="1">{"Tab1",#N/A,FALSE,"P";"Tab2",#N/A,FALSE,"P"}</definedName>
    <definedName name="rfv_1_1" localSheetId="1" hidden="1">{"Tab1",#N/A,FALSE,"P";"Tab2",#N/A,FALSE,"P"}</definedName>
    <definedName name="rfv_1_1" hidden="1">{"Tab1",#N/A,FALSE,"P";"Tab2",#N/A,FALSE,"P"}</definedName>
    <definedName name="rfv_1_2" localSheetId="0" hidden="1">{"Tab1",#N/A,FALSE,"P";"Tab2",#N/A,FALSE,"P"}</definedName>
    <definedName name="rfv_1_2" localSheetId="1" hidden="1">{"Tab1",#N/A,FALSE,"P";"Tab2",#N/A,FALSE,"P"}</definedName>
    <definedName name="rfv_1_2" hidden="1">{"Tab1",#N/A,FALSE,"P";"Tab2",#N/A,FALSE,"P"}</definedName>
    <definedName name="rfv_1_3" localSheetId="0" hidden="1">{"Tab1",#N/A,FALSE,"P";"Tab2",#N/A,FALSE,"P"}</definedName>
    <definedName name="rfv_1_3" localSheetId="1" hidden="1">{"Tab1",#N/A,FALSE,"P";"Tab2",#N/A,FALSE,"P"}</definedName>
    <definedName name="rfv_1_3" hidden="1">{"Tab1",#N/A,FALSE,"P";"Tab2",#N/A,FALSE,"P"}</definedName>
    <definedName name="rfv_1_4" localSheetId="0" hidden="1">{"Tab1",#N/A,FALSE,"P";"Tab2",#N/A,FALSE,"P"}</definedName>
    <definedName name="rfv_1_4" localSheetId="1" hidden="1">{"Tab1",#N/A,FALSE,"P";"Tab2",#N/A,FALSE,"P"}</definedName>
    <definedName name="rfv_1_4" hidden="1">{"Tab1",#N/A,FALSE,"P";"Tab2",#N/A,FALSE,"P"}</definedName>
    <definedName name="rfv_2" localSheetId="0" hidden="1">{"Tab1",#N/A,FALSE,"P";"Tab2",#N/A,FALSE,"P"}</definedName>
    <definedName name="rfv_2" localSheetId="1" hidden="1">{"Tab1",#N/A,FALSE,"P";"Tab2",#N/A,FALSE,"P"}</definedName>
    <definedName name="rfv_2" hidden="1">{"Tab1",#N/A,FALSE,"P";"Tab2",#N/A,FALSE,"P"}</definedName>
    <definedName name="rfv_3" localSheetId="0" hidden="1">{"Tab1",#N/A,FALSE,"P";"Tab2",#N/A,FALSE,"P"}</definedName>
    <definedName name="rfv_3" localSheetId="1" hidden="1">{"Tab1",#N/A,FALSE,"P";"Tab2",#N/A,FALSE,"P"}</definedName>
    <definedName name="rfv_3" hidden="1">{"Tab1",#N/A,FALSE,"P";"Tab2",#N/A,FALSE,"P"}</definedName>
    <definedName name="rfv_4" localSheetId="0" hidden="1">{"Tab1",#N/A,FALSE,"P";"Tab2",#N/A,FALSE,"P"}</definedName>
    <definedName name="rfv_4" localSheetId="1" hidden="1">{"Tab1",#N/A,FALSE,"P";"Tab2",#N/A,FALSE,"P"}</definedName>
    <definedName name="rfv_4" hidden="1">{"Tab1",#N/A,FALSE,"P";"Tab2",#N/A,FALSE,"P"}</definedName>
    <definedName name="RgCcode" localSheetId="1">#REF!</definedName>
    <definedName name="RgCcode">[133]EERProfile!$B$2</definedName>
    <definedName name="RgCName" localSheetId="1">#REF!</definedName>
    <definedName name="RgCName">[133]EERProfile!$A$2</definedName>
    <definedName name="RGDPA" localSheetId="0">#REF!</definedName>
    <definedName name="RGDPA" localSheetId="1">#REF!</definedName>
    <definedName name="RGDPA">#REF!</definedName>
    <definedName name="RgFdBaseYr" localSheetId="1">#REF!</definedName>
    <definedName name="RgFdBaseYr">[133]EERProfile!$O$2</definedName>
    <definedName name="RgFdBper" localSheetId="1">#REF!</definedName>
    <definedName name="RgFdBper">[133]EERProfile!$M$2</definedName>
    <definedName name="RgFdDefBaseYr" localSheetId="1">#REF!</definedName>
    <definedName name="RgFdDefBaseYr">[133]EERProfile!$P$2</definedName>
    <definedName name="RgFdEper" localSheetId="1">#REF!</definedName>
    <definedName name="RgFdEper">[133]EERProfile!$N$2</definedName>
    <definedName name="RgFdGrFoot" localSheetId="1">#REF!</definedName>
    <definedName name="RgFdGrFoot">[133]EERProfile!$AC$2</definedName>
    <definedName name="RgFdGrSeries" localSheetId="1">#REF!</definedName>
    <definedName name="RgFdGrSeries">[133]EERProfile!$AA$2:$AA$7</definedName>
    <definedName name="RgFdGrSeriesVal" localSheetId="1">#REF!</definedName>
    <definedName name="RgFdGrSeriesVal">[133]EERProfile!$AB$2:$AB$7</definedName>
    <definedName name="RgFdGrType" localSheetId="1">#REF!</definedName>
    <definedName name="RgFdGrType">[133]EERProfile!$Z$2</definedName>
    <definedName name="RgFdPartCseries" localSheetId="1">#REF!</definedName>
    <definedName name="RgFdPartCseries">[133]EERProfile!$K$2</definedName>
    <definedName name="RgFdPartCsource" localSheetId="0">#REF!</definedName>
    <definedName name="RgFdPartCsource" localSheetId="1">#REF!</definedName>
    <definedName name="RgFdPartCsource">#REF!</definedName>
    <definedName name="RgFdPartEseries" localSheetId="0">#REF!</definedName>
    <definedName name="RgFdPartEseries" localSheetId="1">#REF!</definedName>
    <definedName name="RgFdPartEseries">#REF!</definedName>
    <definedName name="RgFdPartEsource" localSheetId="0">#REF!</definedName>
    <definedName name="RgFdPartEsource" localSheetId="1">#REF!</definedName>
    <definedName name="RgFdPartEsource">#REF!</definedName>
    <definedName name="RgFdPartUserFile" localSheetId="1">#REF!</definedName>
    <definedName name="RgFdPartUserFile">[133]EERProfile!$L$2</definedName>
    <definedName name="RgFdReptCSeries" localSheetId="0">#REF!</definedName>
    <definedName name="RgFdReptCSeries" localSheetId="1">#REF!</definedName>
    <definedName name="RgFdReptCSeries">#REF!</definedName>
    <definedName name="RgFdReptCsource" localSheetId="0">#REF!</definedName>
    <definedName name="RgFdReptCsource" localSheetId="1">#REF!</definedName>
    <definedName name="RgFdReptCsource">#REF!</definedName>
    <definedName name="RgFdReptEseries" localSheetId="0">#REF!</definedName>
    <definedName name="RgFdReptEseries" localSheetId="1">#REF!</definedName>
    <definedName name="RgFdReptEseries">#REF!</definedName>
    <definedName name="RgFdReptEsource" localSheetId="0">#REF!</definedName>
    <definedName name="RgFdReptEsource" localSheetId="1">#REF!</definedName>
    <definedName name="RgFdReptEsource">#REF!</definedName>
    <definedName name="RgFdReptUserFile" localSheetId="1">#REF!</definedName>
    <definedName name="RgFdReptUserFile">[133]EERProfile!$G$2</definedName>
    <definedName name="RgFdSAMethod" localSheetId="0">#REF!</definedName>
    <definedName name="RgFdSAMethod" localSheetId="1">#REF!</definedName>
    <definedName name="RgFdSAMethod">#REF!</definedName>
    <definedName name="RgFdTbBper" localSheetId="0">#REF!</definedName>
    <definedName name="RgFdTbBper" localSheetId="1">#REF!</definedName>
    <definedName name="RgFdTbBper">#REF!</definedName>
    <definedName name="RgFdTbCreate" localSheetId="0">#REF!</definedName>
    <definedName name="RgFdTbCreate" localSheetId="1">#REF!</definedName>
    <definedName name="RgFdTbCreate">#REF!</definedName>
    <definedName name="RgFdTbEper" localSheetId="0">#REF!</definedName>
    <definedName name="RgFdTbEper" localSheetId="1">#REF!</definedName>
    <definedName name="RgFdTbEper">#REF!</definedName>
    <definedName name="RGFdTbFoot" localSheetId="0">#REF!</definedName>
    <definedName name="RGFdTbFoot" localSheetId="1">#REF!</definedName>
    <definedName name="RGFdTbFoot">#REF!</definedName>
    <definedName name="RgFdTbFreq" localSheetId="0">#REF!</definedName>
    <definedName name="RgFdTbFreq" localSheetId="1">#REF!</definedName>
    <definedName name="RgFdTbFreq">#REF!</definedName>
    <definedName name="RgFdTbFreqVal" localSheetId="0">#REF!</definedName>
    <definedName name="RgFdTbFreqVal" localSheetId="1">#REF!</definedName>
    <definedName name="RgFdTbFreqVal">#REF!</definedName>
    <definedName name="RgFdTbSendto" localSheetId="0">#REF!</definedName>
    <definedName name="RgFdTbSendto" localSheetId="1">#REF!</definedName>
    <definedName name="RgFdTbSendto">#REF!</definedName>
    <definedName name="RgFdWgtMethod" localSheetId="0">#REF!</definedName>
    <definedName name="RgFdWgtMethod" localSheetId="1">#REF!</definedName>
    <definedName name="RgFdWgtMethod">#REF!</definedName>
    <definedName name="RGSPA" localSheetId="0">#REF!</definedName>
    <definedName name="RGSPA" localSheetId="1">#REF!</definedName>
    <definedName name="RGSPA">#REF!</definedName>
    <definedName name="rgwerg" localSheetId="0" hidden="1">{"Minpmon",#N/A,FALSE,"Monthinput"}</definedName>
    <definedName name="rgwerg" localSheetId="1" hidden="1">{"Minpmon",#N/A,FALSE,"Monthinput"}</definedName>
    <definedName name="rgwerg" hidden="1">{"Minpmon",#N/A,FALSE,"Monthinput"}</definedName>
    <definedName name="rgwerg_1" localSheetId="0" hidden="1">{"Minpmon",#N/A,FALSE,"Monthinput"}</definedName>
    <definedName name="rgwerg_1" localSheetId="1" hidden="1">{"Minpmon",#N/A,FALSE,"Monthinput"}</definedName>
    <definedName name="rgwerg_1" hidden="1">{"Minpmon",#N/A,FALSE,"Monthinput"}</definedName>
    <definedName name="rgwerg_1_1" localSheetId="0" hidden="1">{"Minpmon",#N/A,FALSE,"Monthinput"}</definedName>
    <definedName name="rgwerg_1_1" localSheetId="1" hidden="1">{"Minpmon",#N/A,FALSE,"Monthinput"}</definedName>
    <definedName name="rgwerg_1_1" hidden="1">{"Minpmon",#N/A,FALSE,"Monthinput"}</definedName>
    <definedName name="rgwerg_1_2" localSheetId="0" hidden="1">{"Minpmon",#N/A,FALSE,"Monthinput"}</definedName>
    <definedName name="rgwerg_1_2" localSheetId="1" hidden="1">{"Minpmon",#N/A,FALSE,"Monthinput"}</definedName>
    <definedName name="rgwerg_1_2" hidden="1">{"Minpmon",#N/A,FALSE,"Monthinput"}</definedName>
    <definedName name="rgwerg_1_3" localSheetId="0" hidden="1">{"Minpmon",#N/A,FALSE,"Monthinput"}</definedName>
    <definedName name="rgwerg_1_3" localSheetId="1" hidden="1">{"Minpmon",#N/A,FALSE,"Monthinput"}</definedName>
    <definedName name="rgwerg_1_3" hidden="1">{"Minpmon",#N/A,FALSE,"Monthinput"}</definedName>
    <definedName name="rgwerg_1_4" localSheetId="0" hidden="1">{"Minpmon",#N/A,FALSE,"Monthinput"}</definedName>
    <definedName name="rgwerg_1_4" localSheetId="1" hidden="1">{"Minpmon",#N/A,FALSE,"Monthinput"}</definedName>
    <definedName name="rgwerg_1_4" hidden="1">{"Minpmon",#N/A,FALSE,"Monthinput"}</definedName>
    <definedName name="rgwerg_2" localSheetId="0" hidden="1">{"Minpmon",#N/A,FALSE,"Monthinput"}</definedName>
    <definedName name="rgwerg_2" localSheetId="1" hidden="1">{"Minpmon",#N/A,FALSE,"Monthinput"}</definedName>
    <definedName name="rgwerg_2" hidden="1">{"Minpmon",#N/A,FALSE,"Monthinput"}</definedName>
    <definedName name="rgwerg_3" localSheetId="0" hidden="1">{"Minpmon",#N/A,FALSE,"Monthinput"}</definedName>
    <definedName name="rgwerg_3" localSheetId="1" hidden="1">{"Minpmon",#N/A,FALSE,"Monthinput"}</definedName>
    <definedName name="rgwerg_3" hidden="1">{"Minpmon",#N/A,FALSE,"Monthinput"}</definedName>
    <definedName name="rgwerg_4" localSheetId="0" hidden="1">{"Minpmon",#N/A,FALSE,"Monthinput"}</definedName>
    <definedName name="rgwerg_4" localSheetId="1" hidden="1">{"Minpmon",#N/A,FALSE,"Monthinput"}</definedName>
    <definedName name="rgwerg_4" hidden="1">{"Minpmon",#N/A,FALSE,"Monthinput"}</definedName>
    <definedName name="RIN" localSheetId="0">#REF!</definedName>
    <definedName name="RIN" localSheetId="1">#REF!</definedName>
    <definedName name="RIN">#REF!</definedName>
    <definedName name="RINB" localSheetId="0" hidden="1">{"'RIN-INTRANET'!$A$1:$K$71"}</definedName>
    <definedName name="RINB" localSheetId="1" hidden="1">{"'RIN-INTRANET'!$A$1:$K$71"}</definedName>
    <definedName name="RINB" hidden="1">{"'RIN-INTRANET'!$A$1:$K$71"}</definedName>
    <definedName name="RINB_1" localSheetId="0" hidden="1">{"'RIN-INTRANET'!$A$1:$K$71"}</definedName>
    <definedName name="RINB_1" localSheetId="1" hidden="1">{"'RIN-INTRANET'!$A$1:$K$71"}</definedName>
    <definedName name="RINB_1" hidden="1">{"'RIN-INTRANET'!$A$1:$K$71"}</definedName>
    <definedName name="RINB_1_1" localSheetId="0" hidden="1">{"'RIN-INTRANET'!$A$1:$K$71"}</definedName>
    <definedName name="RINB_1_1" localSheetId="1" hidden="1">{"'RIN-INTRANET'!$A$1:$K$71"}</definedName>
    <definedName name="RINB_1_1" hidden="1">{"'RIN-INTRANET'!$A$1:$K$71"}</definedName>
    <definedName name="RINB_1_1_1" localSheetId="0" hidden="1">{"'RIN-INTRANET'!$A$1:$K$71"}</definedName>
    <definedName name="RINB_1_1_1" localSheetId="1" hidden="1">{"'RIN-INTRANET'!$A$1:$K$71"}</definedName>
    <definedName name="RINB_1_1_1" hidden="1">{"'RIN-INTRANET'!$A$1:$K$71"}</definedName>
    <definedName name="RINB_1_1_2" localSheetId="0" hidden="1">{"'RIN-INTRANET'!$A$1:$K$71"}</definedName>
    <definedName name="RINB_1_1_2" localSheetId="1" hidden="1">{"'RIN-INTRANET'!$A$1:$K$71"}</definedName>
    <definedName name="RINB_1_1_2" hidden="1">{"'RIN-INTRANET'!$A$1:$K$71"}</definedName>
    <definedName name="RINB_1_1_3" localSheetId="0" hidden="1">{"'RIN-INTRANET'!$A$1:$K$71"}</definedName>
    <definedName name="RINB_1_1_3" localSheetId="1" hidden="1">{"'RIN-INTRANET'!$A$1:$K$71"}</definedName>
    <definedName name="RINB_1_1_3" hidden="1">{"'RIN-INTRANET'!$A$1:$K$71"}</definedName>
    <definedName name="RINB_1_1_4" localSheetId="0" hidden="1">{"'RIN-INTRANET'!$A$1:$K$71"}</definedName>
    <definedName name="RINB_1_1_4" localSheetId="1" hidden="1">{"'RIN-INTRANET'!$A$1:$K$71"}</definedName>
    <definedName name="RINB_1_1_4" hidden="1">{"'RIN-INTRANET'!$A$1:$K$71"}</definedName>
    <definedName name="RINB_1_2" localSheetId="0" hidden="1">{"'RIN-INTRANET'!$A$1:$K$71"}</definedName>
    <definedName name="RINB_1_2" localSheetId="1" hidden="1">{"'RIN-INTRANET'!$A$1:$K$71"}</definedName>
    <definedName name="RINB_1_2" hidden="1">{"'RIN-INTRANET'!$A$1:$K$71"}</definedName>
    <definedName name="RINB_1_2_1" localSheetId="0" hidden="1">{"'RIN-INTRANET'!$A$1:$K$71"}</definedName>
    <definedName name="RINB_1_2_1" localSheetId="1" hidden="1">{"'RIN-INTRANET'!$A$1:$K$71"}</definedName>
    <definedName name="RINB_1_2_1" hidden="1">{"'RIN-INTRANET'!$A$1:$K$71"}</definedName>
    <definedName name="RINB_1_2_2" localSheetId="0" hidden="1">{"'RIN-INTRANET'!$A$1:$K$71"}</definedName>
    <definedName name="RINB_1_2_2" localSheetId="1" hidden="1">{"'RIN-INTRANET'!$A$1:$K$71"}</definedName>
    <definedName name="RINB_1_2_2" hidden="1">{"'RIN-INTRANET'!$A$1:$K$71"}</definedName>
    <definedName name="RINB_1_2_3" localSheetId="0" hidden="1">{"'RIN-INTRANET'!$A$1:$K$71"}</definedName>
    <definedName name="RINB_1_2_3" localSheetId="1" hidden="1">{"'RIN-INTRANET'!$A$1:$K$71"}</definedName>
    <definedName name="RINB_1_2_3" hidden="1">{"'RIN-INTRANET'!$A$1:$K$71"}</definedName>
    <definedName name="RINB_1_3" localSheetId="0" hidden="1">{"'RIN-INTRANET'!$A$1:$K$71"}</definedName>
    <definedName name="RINB_1_3" localSheetId="1" hidden="1">{"'RIN-INTRANET'!$A$1:$K$71"}</definedName>
    <definedName name="RINB_1_3" hidden="1">{"'RIN-INTRANET'!$A$1:$K$71"}</definedName>
    <definedName name="RINB_1_4" localSheetId="0" hidden="1">{"'RIN-INTRANET'!$A$1:$K$71"}</definedName>
    <definedName name="RINB_1_4" localSheetId="1" hidden="1">{"'RIN-INTRANET'!$A$1:$K$71"}</definedName>
    <definedName name="RINB_1_4" hidden="1">{"'RIN-INTRANET'!$A$1:$K$71"}</definedName>
    <definedName name="RINB_1_5" localSheetId="0" hidden="1">{"'RIN-INTRANET'!$A$1:$K$71"}</definedName>
    <definedName name="RINB_1_5" localSheetId="1" hidden="1">{"'RIN-INTRANET'!$A$1:$K$71"}</definedName>
    <definedName name="RINB_1_5" hidden="1">{"'RIN-INTRANET'!$A$1:$K$71"}</definedName>
    <definedName name="RINB_2" localSheetId="0" hidden="1">{"'RIN-INTRANET'!$A$1:$K$71"}</definedName>
    <definedName name="RINB_2" localSheetId="1" hidden="1">{"'RIN-INTRANET'!$A$1:$K$71"}</definedName>
    <definedName name="RINB_2" hidden="1">{"'RIN-INTRANET'!$A$1:$K$71"}</definedName>
    <definedName name="RINB_2_1" localSheetId="0" hidden="1">{"'RIN-INTRANET'!$A$1:$K$71"}</definedName>
    <definedName name="RINB_2_1" localSheetId="1" hidden="1">{"'RIN-INTRANET'!$A$1:$K$71"}</definedName>
    <definedName name="RINB_2_1" hidden="1">{"'RIN-INTRANET'!$A$1:$K$71"}</definedName>
    <definedName name="RINB_2_2" localSheetId="0" hidden="1">{"'RIN-INTRANET'!$A$1:$K$71"}</definedName>
    <definedName name="RINB_2_2" localSheetId="1" hidden="1">{"'RIN-INTRANET'!$A$1:$K$71"}</definedName>
    <definedName name="RINB_2_2" hidden="1">{"'RIN-INTRANET'!$A$1:$K$71"}</definedName>
    <definedName name="RINB_2_3" localSheetId="0" hidden="1">{"'RIN-INTRANET'!$A$1:$K$71"}</definedName>
    <definedName name="RINB_2_3" localSheetId="1" hidden="1">{"'RIN-INTRANET'!$A$1:$K$71"}</definedName>
    <definedName name="RINB_2_3" hidden="1">{"'RIN-INTRANET'!$A$1:$K$71"}</definedName>
    <definedName name="RINB_2_4" localSheetId="0" hidden="1">{"'RIN-INTRANET'!$A$1:$K$71"}</definedName>
    <definedName name="RINB_2_4" localSheetId="1" hidden="1">{"'RIN-INTRANET'!$A$1:$K$71"}</definedName>
    <definedName name="RINB_2_4" hidden="1">{"'RIN-INTRANET'!$A$1:$K$71"}</definedName>
    <definedName name="RINB_3" localSheetId="0" hidden="1">{"'RIN-INTRANET'!$A$1:$K$71"}</definedName>
    <definedName name="RINB_3" localSheetId="1" hidden="1">{"'RIN-INTRANET'!$A$1:$K$71"}</definedName>
    <definedName name="RINB_3" hidden="1">{"'RIN-INTRANET'!$A$1:$K$71"}</definedName>
    <definedName name="RINB_4" localSheetId="0" hidden="1">{"'RIN-INTRANET'!$A$1:$K$71"}</definedName>
    <definedName name="RINB_4" localSheetId="1" hidden="1">{"'RIN-INTRANET'!$A$1:$K$71"}</definedName>
    <definedName name="RINB_4" hidden="1">{"'RIN-INTRANET'!$A$1:$K$71"}</definedName>
    <definedName name="RINB_5" localSheetId="0" hidden="1">{"'RIN-INTRANET'!$A$1:$K$71"}</definedName>
    <definedName name="RINB_5" localSheetId="1" hidden="1">{"'RIN-INTRANET'!$A$1:$K$71"}</definedName>
    <definedName name="RINB_5" hidden="1">{"'RIN-INTRANET'!$A$1:$K$71"}</definedName>
    <definedName name="rinfinpriv" localSheetId="0">#REF!</definedName>
    <definedName name="rinfinpriv" localSheetId="1">#REF!</definedName>
    <definedName name="rinfinpriv">#REF!</definedName>
    <definedName name="rino">#N/A</definedName>
    <definedName name="RIQFIN" localSheetId="0">#REF!</definedName>
    <definedName name="RIQFIN" localSheetId="1">#REF!</definedName>
    <definedName name="RIQFIN">#REF!</definedName>
    <definedName name="riqueza1" localSheetId="1">#REF!</definedName>
    <definedName name="riqueza1">[38]riqueza!$A$1:$AU$89</definedName>
    <definedName name="riqueza2" localSheetId="1">#REF!</definedName>
    <definedName name="riqueza2">[38]riqueza!$A$93:$AU$123</definedName>
    <definedName name="rngDepartmentDrive" localSheetId="1">#REF!</definedName>
    <definedName name="rngDepartmentDrive">[134]Main!$AB$23</definedName>
    <definedName name="rngEMailAddress" localSheetId="1">#REF!</definedName>
    <definedName name="rngEMailAddress">[134]Main!$AB$20</definedName>
    <definedName name="rngErrorSort" localSheetId="1">#REF!</definedName>
    <definedName name="rngErrorSort">[37]ErrCheck!$A$4</definedName>
    <definedName name="rngLastSave" localSheetId="1">#REF!</definedName>
    <definedName name="rngLastSave">[37]Main!$G$19</definedName>
    <definedName name="rngLastSent" localSheetId="1">#REF!</definedName>
    <definedName name="rngLastSent">[37]Main!$G$18</definedName>
    <definedName name="rngLastUpdate" localSheetId="1">#REF!</definedName>
    <definedName name="rngLastUpdate">[37]Links!$D$2</definedName>
    <definedName name="rngNeedsUpdate" localSheetId="1">#REF!</definedName>
    <definedName name="rngNeedsUpdate">[37]Links!$E$2</definedName>
    <definedName name="RNGNM" localSheetId="0">#REF!</definedName>
    <definedName name="RNGNM" localSheetId="1">#REF!</definedName>
    <definedName name="RNGNM">#REF!</definedName>
    <definedName name="rngQuestChecked" localSheetId="1">#REF!</definedName>
    <definedName name="rngQuestChecked">[37]ErrCheck!$A$3</definedName>
    <definedName name="RR" localSheetId="1">#REF!</definedName>
    <definedName name="RR">[51]Projections:PDVSA!$B$2:$BH$531</definedName>
    <definedName name="rrr" localSheetId="0" hidden="1">{"Riqfin97",#N/A,FALSE,"Tran";"Riqfinpro",#N/A,FALSE,"Tran"}</definedName>
    <definedName name="rrr" localSheetId="1" hidden="1">{"Riqfin97",#N/A,FALSE,"Tran";"Riqfinpro",#N/A,FALSE,"Tran"}</definedName>
    <definedName name="rrr" hidden="1">{"Riqfin97",#N/A,FALSE,"Tran";"Riqfinpro",#N/A,FALSE,"Tran"}</definedName>
    <definedName name="rrr_1" localSheetId="0" hidden="1">{"Riqfin97",#N/A,FALSE,"Tran";"Riqfinpro",#N/A,FALSE,"Tran"}</definedName>
    <definedName name="rrr_1" localSheetId="1" hidden="1">{"Riqfin97",#N/A,FALSE,"Tran";"Riqfinpro",#N/A,FALSE,"Tran"}</definedName>
    <definedName name="rrr_1" hidden="1">{"Riqfin97",#N/A,FALSE,"Tran";"Riqfinpro",#N/A,FALSE,"Tran"}</definedName>
    <definedName name="rrr_1_1" localSheetId="0" hidden="1">{"Riqfin97",#N/A,FALSE,"Tran";"Riqfinpro",#N/A,FALSE,"Tran"}</definedName>
    <definedName name="rrr_1_1" localSheetId="1" hidden="1">{"Riqfin97",#N/A,FALSE,"Tran";"Riqfinpro",#N/A,FALSE,"Tran"}</definedName>
    <definedName name="rrr_1_1" hidden="1">{"Riqfin97",#N/A,FALSE,"Tran";"Riqfinpro",#N/A,FALSE,"Tran"}</definedName>
    <definedName name="rrr_1_2" localSheetId="0" hidden="1">{"Riqfin97",#N/A,FALSE,"Tran";"Riqfinpro",#N/A,FALSE,"Tran"}</definedName>
    <definedName name="rrr_1_2" localSheetId="1" hidden="1">{"Riqfin97",#N/A,FALSE,"Tran";"Riqfinpro",#N/A,FALSE,"Tran"}</definedName>
    <definedName name="rrr_1_2" hidden="1">{"Riqfin97",#N/A,FALSE,"Tran";"Riqfinpro",#N/A,FALSE,"Tran"}</definedName>
    <definedName name="rrr_1_3" localSheetId="0" hidden="1">{"Riqfin97",#N/A,FALSE,"Tran";"Riqfinpro",#N/A,FALSE,"Tran"}</definedName>
    <definedName name="rrr_1_3" localSheetId="1" hidden="1">{"Riqfin97",#N/A,FALSE,"Tran";"Riqfinpro",#N/A,FALSE,"Tran"}</definedName>
    <definedName name="rrr_1_3" hidden="1">{"Riqfin97",#N/A,FALSE,"Tran";"Riqfinpro",#N/A,FALSE,"Tran"}</definedName>
    <definedName name="rrr_1_4" localSheetId="0" hidden="1">{"Riqfin97",#N/A,FALSE,"Tran";"Riqfinpro",#N/A,FALSE,"Tran"}</definedName>
    <definedName name="rrr_1_4" localSheetId="1" hidden="1">{"Riqfin97",#N/A,FALSE,"Tran";"Riqfinpro",#N/A,FALSE,"Tran"}</definedName>
    <definedName name="rrr_1_4" hidden="1">{"Riqfin97",#N/A,FALSE,"Tran";"Riqfinpro",#N/A,FALSE,"Tran"}</definedName>
    <definedName name="rrr_2" localSheetId="0" hidden="1">{"Riqfin97",#N/A,FALSE,"Tran";"Riqfinpro",#N/A,FALSE,"Tran"}</definedName>
    <definedName name="rrr_2" localSheetId="1" hidden="1">{"Riqfin97",#N/A,FALSE,"Tran";"Riqfinpro",#N/A,FALSE,"Tran"}</definedName>
    <definedName name="rrr_2" hidden="1">{"Riqfin97",#N/A,FALSE,"Tran";"Riqfinpro",#N/A,FALSE,"Tran"}</definedName>
    <definedName name="rrr_3" localSheetId="0" hidden="1">{"Riqfin97",#N/A,FALSE,"Tran";"Riqfinpro",#N/A,FALSE,"Tran"}</definedName>
    <definedName name="rrr_3" localSheetId="1" hidden="1">{"Riqfin97",#N/A,FALSE,"Tran";"Riqfinpro",#N/A,FALSE,"Tran"}</definedName>
    <definedName name="rrr_3" hidden="1">{"Riqfin97",#N/A,FALSE,"Tran";"Riqfinpro",#N/A,FALSE,"Tran"}</definedName>
    <definedName name="rrr_4" localSheetId="0" hidden="1">{"Riqfin97",#N/A,FALSE,"Tran";"Riqfinpro",#N/A,FALSE,"Tran"}</definedName>
    <definedName name="rrr_4" localSheetId="1" hidden="1">{"Riqfin97",#N/A,FALSE,"Tran";"Riqfinpro",#N/A,FALSE,"Tran"}</definedName>
    <definedName name="rrr_4" hidden="1">{"Riqfin97",#N/A,FALSE,"Tran";"Riqfinpro",#N/A,FALSE,"Tran"}</definedName>
    <definedName name="rrrgg" localSheetId="0" hidden="1">{"Riqfin97",#N/A,FALSE,"Tran";"Riqfinpro",#N/A,FALSE,"Tran"}</definedName>
    <definedName name="rrrgg" localSheetId="1" hidden="1">{"Riqfin97",#N/A,FALSE,"Tran";"Riqfinpro",#N/A,FALSE,"Tran"}</definedName>
    <definedName name="rrrgg" hidden="1">{"Riqfin97",#N/A,FALSE,"Tran";"Riqfinpro",#N/A,FALSE,"Tran"}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0" hidden="1">{"Tab1",#N/A,FALSE,"P";"Tab2",#N/A,FALSE,"P"}</definedName>
    <definedName name="rrrrrr" localSheetId="1" hidden="1">{"Tab1",#N/A,FALSE,"P";"Tab2",#N/A,FALSE,"P"}</definedName>
    <definedName name="rrrrrr" hidden="1">{"Tab1",#N/A,FALSE,"P";"Tab2",#N/A,FALSE,"P"}</definedName>
    <definedName name="rrrrrr_1" localSheetId="0" hidden="1">{"Tab1",#N/A,FALSE,"P";"Tab2",#N/A,FALSE,"P"}</definedName>
    <definedName name="rrrrrr_1" localSheetId="1" hidden="1">{"Tab1",#N/A,FALSE,"P";"Tab2",#N/A,FALSE,"P"}</definedName>
    <definedName name="rrrrrr_1" hidden="1">{"Tab1",#N/A,FALSE,"P";"Tab2",#N/A,FALSE,"P"}</definedName>
    <definedName name="rrrrrr_1_1" localSheetId="0" hidden="1">{"Tab1",#N/A,FALSE,"P";"Tab2",#N/A,FALSE,"P"}</definedName>
    <definedName name="rrrrrr_1_1" localSheetId="1" hidden="1">{"Tab1",#N/A,FALSE,"P";"Tab2",#N/A,FALSE,"P"}</definedName>
    <definedName name="rrrrrr_1_1" hidden="1">{"Tab1",#N/A,FALSE,"P";"Tab2",#N/A,FALSE,"P"}</definedName>
    <definedName name="rrrrrr_1_2" localSheetId="0" hidden="1">{"Tab1",#N/A,FALSE,"P";"Tab2",#N/A,FALSE,"P"}</definedName>
    <definedName name="rrrrrr_1_2" localSheetId="1" hidden="1">{"Tab1",#N/A,FALSE,"P";"Tab2",#N/A,FALSE,"P"}</definedName>
    <definedName name="rrrrrr_1_2" hidden="1">{"Tab1",#N/A,FALSE,"P";"Tab2",#N/A,FALSE,"P"}</definedName>
    <definedName name="rrrrrr_1_3" localSheetId="0" hidden="1">{"Tab1",#N/A,FALSE,"P";"Tab2",#N/A,FALSE,"P"}</definedName>
    <definedName name="rrrrrr_1_3" localSheetId="1" hidden="1">{"Tab1",#N/A,FALSE,"P";"Tab2",#N/A,FALSE,"P"}</definedName>
    <definedName name="rrrrrr_1_3" hidden="1">{"Tab1",#N/A,FALSE,"P";"Tab2",#N/A,FALSE,"P"}</definedName>
    <definedName name="rrrrrr_1_4" localSheetId="0" hidden="1">{"Tab1",#N/A,FALSE,"P";"Tab2",#N/A,FALSE,"P"}</definedName>
    <definedName name="rrrrrr_1_4" localSheetId="1" hidden="1">{"Tab1",#N/A,FALSE,"P";"Tab2",#N/A,FALSE,"P"}</definedName>
    <definedName name="rrrrrr_1_4" hidden="1">{"Tab1",#N/A,FALSE,"P";"Tab2",#N/A,FALSE,"P"}</definedName>
    <definedName name="rrrrrr_2" localSheetId="0" hidden="1">{"Tab1",#N/A,FALSE,"P";"Tab2",#N/A,FALSE,"P"}</definedName>
    <definedName name="rrrrrr_2" localSheetId="1" hidden="1">{"Tab1",#N/A,FALSE,"P";"Tab2",#N/A,FALSE,"P"}</definedName>
    <definedName name="rrrrrr_2" hidden="1">{"Tab1",#N/A,FALSE,"P";"Tab2",#N/A,FALSE,"P"}</definedName>
    <definedName name="rrrrrr_3" localSheetId="0" hidden="1">{"Tab1",#N/A,FALSE,"P";"Tab2",#N/A,FALSE,"P"}</definedName>
    <definedName name="rrrrrr_3" localSheetId="1" hidden="1">{"Tab1",#N/A,FALSE,"P";"Tab2",#N/A,FALSE,"P"}</definedName>
    <definedName name="rrrrrr_3" hidden="1">{"Tab1",#N/A,FALSE,"P";"Tab2",#N/A,FALSE,"P"}</definedName>
    <definedName name="rrrrrr_4" localSheetId="0" hidden="1">{"Tab1",#N/A,FALSE,"P";"Tab2",#N/A,FALSE,"P"}</definedName>
    <definedName name="rrrrrr_4" localSheetId="1" hidden="1">{"Tab1",#N/A,FALSE,"P";"Tab2",#N/A,FALSE,"P"}</definedName>
    <definedName name="rrrrrr_4" hidden="1">{"Tab1",#N/A,FALSE,"P";"Tab2",#N/A,FALSE,"P"}</definedName>
    <definedName name="rrrrrrr" localSheetId="0" hidden="1">{"Tab1",#N/A,FALSE,"P";"Tab2",#N/A,FALSE,"P"}</definedName>
    <definedName name="rrrrrrr" localSheetId="1" hidden="1">{"Tab1",#N/A,FALSE,"P";"Tab2",#N/A,FALSE,"P"}</definedName>
    <definedName name="rrrrrrr" hidden="1">{"Tab1",#N/A,FALSE,"P";"Tab2",#N/A,FALSE,"P"}</definedName>
    <definedName name="rrrrrrr_1" localSheetId="0" hidden="1">{"Tab1",#N/A,FALSE,"P";"Tab2",#N/A,FALSE,"P"}</definedName>
    <definedName name="rrrrrrr_1" localSheetId="1" hidden="1">{"Tab1",#N/A,FALSE,"P";"Tab2",#N/A,FALSE,"P"}</definedName>
    <definedName name="rrrrrrr_1" hidden="1">{"Tab1",#N/A,FALSE,"P";"Tab2",#N/A,FALSE,"P"}</definedName>
    <definedName name="rrrrrrr_1_1" localSheetId="0" hidden="1">{"Tab1",#N/A,FALSE,"P";"Tab2",#N/A,FALSE,"P"}</definedName>
    <definedName name="rrrrrrr_1_1" localSheetId="1" hidden="1">{"Tab1",#N/A,FALSE,"P";"Tab2",#N/A,FALSE,"P"}</definedName>
    <definedName name="rrrrrrr_1_1" hidden="1">{"Tab1",#N/A,FALSE,"P";"Tab2",#N/A,FALSE,"P"}</definedName>
    <definedName name="rrrrrrr_1_2" localSheetId="0" hidden="1">{"Tab1",#N/A,FALSE,"P";"Tab2",#N/A,FALSE,"P"}</definedName>
    <definedName name="rrrrrrr_1_2" localSheetId="1" hidden="1">{"Tab1",#N/A,FALSE,"P";"Tab2",#N/A,FALSE,"P"}</definedName>
    <definedName name="rrrrrrr_1_2" hidden="1">{"Tab1",#N/A,FALSE,"P";"Tab2",#N/A,FALSE,"P"}</definedName>
    <definedName name="rrrrrrr_1_3" localSheetId="0" hidden="1">{"Tab1",#N/A,FALSE,"P";"Tab2",#N/A,FALSE,"P"}</definedName>
    <definedName name="rrrrrrr_1_3" localSheetId="1" hidden="1">{"Tab1",#N/A,FALSE,"P";"Tab2",#N/A,FALSE,"P"}</definedName>
    <definedName name="rrrrrrr_1_3" hidden="1">{"Tab1",#N/A,FALSE,"P";"Tab2",#N/A,FALSE,"P"}</definedName>
    <definedName name="rrrrrrr_1_4" localSheetId="0" hidden="1">{"Tab1",#N/A,FALSE,"P";"Tab2",#N/A,FALSE,"P"}</definedName>
    <definedName name="rrrrrrr_1_4" localSheetId="1" hidden="1">{"Tab1",#N/A,FALSE,"P";"Tab2",#N/A,FALSE,"P"}</definedName>
    <definedName name="rrrrrrr_1_4" hidden="1">{"Tab1",#N/A,FALSE,"P";"Tab2",#N/A,FALSE,"P"}</definedName>
    <definedName name="rrrrrrr_2" localSheetId="0" hidden="1">{"Tab1",#N/A,FALSE,"P";"Tab2",#N/A,FALSE,"P"}</definedName>
    <definedName name="rrrrrrr_2" localSheetId="1" hidden="1">{"Tab1",#N/A,FALSE,"P";"Tab2",#N/A,FALSE,"P"}</definedName>
    <definedName name="rrrrrrr_2" hidden="1">{"Tab1",#N/A,FALSE,"P";"Tab2",#N/A,FALSE,"P"}</definedName>
    <definedName name="rrrrrrr_3" localSheetId="0" hidden="1">{"Tab1",#N/A,FALSE,"P";"Tab2",#N/A,FALSE,"P"}</definedName>
    <definedName name="rrrrrrr_3" localSheetId="1" hidden="1">{"Tab1",#N/A,FALSE,"P";"Tab2",#N/A,FALSE,"P"}</definedName>
    <definedName name="rrrrrrr_3" hidden="1">{"Tab1",#N/A,FALSE,"P";"Tab2",#N/A,FALSE,"P"}</definedName>
    <definedName name="rrrrrrr_4" localSheetId="0" hidden="1">{"Tab1",#N/A,FALSE,"P";"Tab2",#N/A,FALSE,"P"}</definedName>
    <definedName name="rrrrrrr_4" localSheetId="1" hidden="1">{"Tab1",#N/A,FALSE,"P";"Tab2",#N/A,FALSE,"P"}</definedName>
    <definedName name="rrrrrrr_4" hidden="1">{"Tab1",#N/A,FALSE,"P";"Tab2",#N/A,FALSE,"P"}</definedName>
    <definedName name="rrrrrrrrrrrrr" localSheetId="0" hidden="1">{"Tab1",#N/A,FALSE,"P";"Tab2",#N/A,FALSE,"P"}</definedName>
    <definedName name="rrrrrrrrrrrrr" localSheetId="1" hidden="1">{"Tab1",#N/A,FALSE,"P";"Tab2",#N/A,FALSE,"P"}</definedName>
    <definedName name="rrrrrrrrrrrrr" hidden="1">{"Tab1",#N/A,FALSE,"P";"Tab2",#N/A,FALSE,"P"}</definedName>
    <definedName name="rrrrrrrrrrrrr_1" localSheetId="0" hidden="1">{"Tab1",#N/A,FALSE,"P";"Tab2",#N/A,FALSE,"P"}</definedName>
    <definedName name="rrrrrrrrrrrrr_1" localSheetId="1" hidden="1">{"Tab1",#N/A,FALSE,"P";"Tab2",#N/A,FALSE,"P"}</definedName>
    <definedName name="rrrrrrrrrrrrr_1" hidden="1">{"Tab1",#N/A,FALSE,"P";"Tab2",#N/A,FALSE,"P"}</definedName>
    <definedName name="rrrrrrrrrrrrr_1_1" localSheetId="0" hidden="1">{"Tab1",#N/A,FALSE,"P";"Tab2",#N/A,FALSE,"P"}</definedName>
    <definedName name="rrrrrrrrrrrrr_1_1" localSheetId="1" hidden="1">{"Tab1",#N/A,FALSE,"P";"Tab2",#N/A,FALSE,"P"}</definedName>
    <definedName name="rrrrrrrrrrrrr_1_1" hidden="1">{"Tab1",#N/A,FALSE,"P";"Tab2",#N/A,FALSE,"P"}</definedName>
    <definedName name="rrrrrrrrrrrrr_1_2" localSheetId="0" hidden="1">{"Tab1",#N/A,FALSE,"P";"Tab2",#N/A,FALSE,"P"}</definedName>
    <definedName name="rrrrrrrrrrrrr_1_2" localSheetId="1" hidden="1">{"Tab1",#N/A,FALSE,"P";"Tab2",#N/A,FALSE,"P"}</definedName>
    <definedName name="rrrrrrrrrrrrr_1_2" hidden="1">{"Tab1",#N/A,FALSE,"P";"Tab2",#N/A,FALSE,"P"}</definedName>
    <definedName name="rrrrrrrrrrrrr_1_3" localSheetId="0" hidden="1">{"Tab1",#N/A,FALSE,"P";"Tab2",#N/A,FALSE,"P"}</definedName>
    <definedName name="rrrrrrrrrrrrr_1_3" localSheetId="1" hidden="1">{"Tab1",#N/A,FALSE,"P";"Tab2",#N/A,FALSE,"P"}</definedName>
    <definedName name="rrrrrrrrrrrrr_1_3" hidden="1">{"Tab1",#N/A,FALSE,"P";"Tab2",#N/A,FALSE,"P"}</definedName>
    <definedName name="rrrrrrrrrrrrr_1_4" localSheetId="0" hidden="1">{"Tab1",#N/A,FALSE,"P";"Tab2",#N/A,FALSE,"P"}</definedName>
    <definedName name="rrrrrrrrrrrrr_1_4" localSheetId="1" hidden="1">{"Tab1",#N/A,FALSE,"P";"Tab2",#N/A,FALSE,"P"}</definedName>
    <definedName name="rrrrrrrrrrrrr_1_4" hidden="1">{"Tab1",#N/A,FALSE,"P";"Tab2",#N/A,FALSE,"P"}</definedName>
    <definedName name="rrrrrrrrrrrrr_2" localSheetId="0" hidden="1">{"Tab1",#N/A,FALSE,"P";"Tab2",#N/A,FALSE,"P"}</definedName>
    <definedName name="rrrrrrrrrrrrr_2" localSheetId="1" hidden="1">{"Tab1",#N/A,FALSE,"P";"Tab2",#N/A,FALSE,"P"}</definedName>
    <definedName name="rrrrrrrrrrrrr_2" hidden="1">{"Tab1",#N/A,FALSE,"P";"Tab2",#N/A,FALSE,"P"}</definedName>
    <definedName name="rrrrrrrrrrrrr_3" localSheetId="0" hidden="1">{"Tab1",#N/A,FALSE,"P";"Tab2",#N/A,FALSE,"P"}</definedName>
    <definedName name="rrrrrrrrrrrrr_3" localSheetId="1" hidden="1">{"Tab1",#N/A,FALSE,"P";"Tab2",#N/A,FALSE,"P"}</definedName>
    <definedName name="rrrrrrrrrrrrr_3" hidden="1">{"Tab1",#N/A,FALSE,"P";"Tab2",#N/A,FALSE,"P"}</definedName>
    <definedName name="rrrrrrrrrrrrr_4" localSheetId="0" hidden="1">{"Tab1",#N/A,FALSE,"P";"Tab2",#N/A,FALSE,"P"}</definedName>
    <definedName name="rrrrrrrrrrrrr_4" localSheetId="1" hidden="1">{"Tab1",#N/A,FALSE,"P";"Tab2",#N/A,FALSE,"P"}</definedName>
    <definedName name="rrrrrrrrrrrrr_4" hidden="1">{"Tab1",#N/A,FALSE,"P";"Tab2",#N/A,FALSE,"P"}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B" localSheetId="0">#REF!</definedName>
    <definedName name="RSB" localSheetId="1">#REF!</definedName>
    <definedName name="RSB">#REF!</definedName>
    <definedName name="rsb_1" localSheetId="0">[44]Base!#REF!</definedName>
    <definedName name="rsb_1" localSheetId="1">#REF!</definedName>
    <definedName name="rsb_1">[44]Base!#REF!</definedName>
    <definedName name="RSB_1ERSEM" localSheetId="0">#REF!</definedName>
    <definedName name="RSB_1ERSEM" localSheetId="1">#REF!</definedName>
    <definedName name="RSB_1ERSEM">#REF!</definedName>
    <definedName name="RSB_2DOSEM" localSheetId="0">#REF!</definedName>
    <definedName name="RSB_2DOSEM" localSheetId="1">#REF!</definedName>
    <definedName name="RSB_2DOSEM">#REF!</definedName>
    <definedName name="RSB_AHAP_40R" localSheetId="0">#REF!</definedName>
    <definedName name="RSB_AHAP_40R" localSheetId="1">#REF!</definedName>
    <definedName name="RSB_AHAP_40R">#REF!</definedName>
    <definedName name="RSB_Bcos_Des_40R" localSheetId="0">#REF!</definedName>
    <definedName name="RSB_Bcos_Des_40R" localSheetId="1">#REF!</definedName>
    <definedName name="RSB_Bcos_Des_40R">#REF!</definedName>
    <definedName name="RSB_SOCFIN_40R" localSheetId="0">#REF!</definedName>
    <definedName name="RSB_SOCFIN_40R" localSheetId="1">#REF!</definedName>
    <definedName name="RSB_SOCFIN_40R">#REF!</definedName>
    <definedName name="rstd" localSheetId="1">#REF!</definedName>
    <definedName name="rstd">#REF!</definedName>
    <definedName name="rt" localSheetId="0" hidden="1">{"Minpmon",#N/A,FALSE,"Monthinput"}</definedName>
    <definedName name="rt" localSheetId="1" hidden="1">{"Minpmon",#N/A,FALSE,"Monthinput"}</definedName>
    <definedName name="rt" hidden="1">{"Minpmon",#N/A,FALSE,"Monthinput"}</definedName>
    <definedName name="rt_1" localSheetId="0" hidden="1">{"Minpmon",#N/A,FALSE,"Monthinput"}</definedName>
    <definedName name="rt_1" localSheetId="1" hidden="1">{"Minpmon",#N/A,FALSE,"Monthinput"}</definedName>
    <definedName name="rt_1" hidden="1">{"Minpmon",#N/A,FALSE,"Monthinput"}</definedName>
    <definedName name="rt_1_1" localSheetId="0" hidden="1">{"Minpmon",#N/A,FALSE,"Monthinput"}</definedName>
    <definedName name="rt_1_1" localSheetId="1" hidden="1">{"Minpmon",#N/A,FALSE,"Monthinput"}</definedName>
    <definedName name="rt_1_1" hidden="1">{"Minpmon",#N/A,FALSE,"Monthinput"}</definedName>
    <definedName name="rt_1_2" localSheetId="0" hidden="1">{"Minpmon",#N/A,FALSE,"Monthinput"}</definedName>
    <definedName name="rt_1_2" localSheetId="1" hidden="1">{"Minpmon",#N/A,FALSE,"Monthinput"}</definedName>
    <definedName name="rt_1_2" hidden="1">{"Minpmon",#N/A,FALSE,"Monthinput"}</definedName>
    <definedName name="rt_1_3" localSheetId="0" hidden="1">{"Minpmon",#N/A,FALSE,"Monthinput"}</definedName>
    <definedName name="rt_1_3" localSheetId="1" hidden="1">{"Minpmon",#N/A,FALSE,"Monthinput"}</definedName>
    <definedName name="rt_1_3" hidden="1">{"Minpmon",#N/A,FALSE,"Monthinput"}</definedName>
    <definedName name="rt_1_4" localSheetId="0" hidden="1">{"Minpmon",#N/A,FALSE,"Monthinput"}</definedName>
    <definedName name="rt_1_4" localSheetId="1" hidden="1">{"Minpmon",#N/A,FALSE,"Monthinput"}</definedName>
    <definedName name="rt_1_4" hidden="1">{"Minpmon",#N/A,FALSE,"Monthinput"}</definedName>
    <definedName name="rt_2" localSheetId="0" hidden="1">{"Minpmon",#N/A,FALSE,"Monthinput"}</definedName>
    <definedName name="rt_2" localSheetId="1" hidden="1">{"Minpmon",#N/A,FALSE,"Monthinput"}</definedName>
    <definedName name="rt_2" hidden="1">{"Minpmon",#N/A,FALSE,"Monthinput"}</definedName>
    <definedName name="rt_3" localSheetId="0" hidden="1">{"Minpmon",#N/A,FALSE,"Monthinput"}</definedName>
    <definedName name="rt_3" localSheetId="1" hidden="1">{"Minpmon",#N/A,FALSE,"Monthinput"}</definedName>
    <definedName name="rt_3" hidden="1">{"Minpmon",#N/A,FALSE,"Monthinput"}</definedName>
    <definedName name="rt_4" localSheetId="0" hidden="1">{"Minpmon",#N/A,FALSE,"Monthinput"}</definedName>
    <definedName name="rt_4" localSheetId="1" hidden="1">{"Minpmon",#N/A,FALSE,"Monthinput"}</definedName>
    <definedName name="rt_4" hidden="1">{"Minpmon",#N/A,FALSE,"Monthinput"}</definedName>
    <definedName name="rte" localSheetId="0" hidden="1">{"Riqfin97",#N/A,FALSE,"Tran";"Riqfinpro",#N/A,FALSE,"Tran"}</definedName>
    <definedName name="rte" localSheetId="1" hidden="1">{"Riqfin97",#N/A,FALSE,"Tran";"Riqfinpro",#N/A,FALSE,"Tran"}</definedName>
    <definedName name="rte" hidden="1">{"Riqfin97",#N/A,FALSE,"Tran";"Riqfinpro",#N/A,FALSE,"Tran"}</definedName>
    <definedName name="rte_1" localSheetId="0" hidden="1">{"Riqfin97",#N/A,FALSE,"Tran";"Riqfinpro",#N/A,FALSE,"Tran"}</definedName>
    <definedName name="rte_1" localSheetId="1" hidden="1">{"Riqfin97",#N/A,FALSE,"Tran";"Riqfinpro",#N/A,FALSE,"Tran"}</definedName>
    <definedName name="rte_1" hidden="1">{"Riqfin97",#N/A,FALSE,"Tran";"Riqfinpro",#N/A,FALSE,"Tran"}</definedName>
    <definedName name="rte_1_1" localSheetId="0" hidden="1">{"Riqfin97",#N/A,FALSE,"Tran";"Riqfinpro",#N/A,FALSE,"Tran"}</definedName>
    <definedName name="rte_1_1" localSheetId="1" hidden="1">{"Riqfin97",#N/A,FALSE,"Tran";"Riqfinpro",#N/A,FALSE,"Tran"}</definedName>
    <definedName name="rte_1_1" hidden="1">{"Riqfin97",#N/A,FALSE,"Tran";"Riqfinpro",#N/A,FALSE,"Tran"}</definedName>
    <definedName name="rte_1_2" localSheetId="0" hidden="1">{"Riqfin97",#N/A,FALSE,"Tran";"Riqfinpro",#N/A,FALSE,"Tran"}</definedName>
    <definedName name="rte_1_2" localSheetId="1" hidden="1">{"Riqfin97",#N/A,FALSE,"Tran";"Riqfinpro",#N/A,FALSE,"Tran"}</definedName>
    <definedName name="rte_1_2" hidden="1">{"Riqfin97",#N/A,FALSE,"Tran";"Riqfinpro",#N/A,FALSE,"Tran"}</definedName>
    <definedName name="rte_1_3" localSheetId="0" hidden="1">{"Riqfin97",#N/A,FALSE,"Tran";"Riqfinpro",#N/A,FALSE,"Tran"}</definedName>
    <definedName name="rte_1_3" localSheetId="1" hidden="1">{"Riqfin97",#N/A,FALSE,"Tran";"Riqfinpro",#N/A,FALSE,"Tran"}</definedName>
    <definedName name="rte_1_3" hidden="1">{"Riqfin97",#N/A,FALSE,"Tran";"Riqfinpro",#N/A,FALSE,"Tran"}</definedName>
    <definedName name="rte_1_4" localSheetId="0" hidden="1">{"Riqfin97",#N/A,FALSE,"Tran";"Riqfinpro",#N/A,FALSE,"Tran"}</definedName>
    <definedName name="rte_1_4" localSheetId="1" hidden="1">{"Riqfin97",#N/A,FALSE,"Tran";"Riqfinpro",#N/A,FALSE,"Tran"}</definedName>
    <definedName name="rte_1_4" hidden="1">{"Riqfin97",#N/A,FALSE,"Tran";"Riqfinpro",#N/A,FALSE,"Tran"}</definedName>
    <definedName name="rte_2" localSheetId="0" hidden="1">{"Riqfin97",#N/A,FALSE,"Tran";"Riqfinpro",#N/A,FALSE,"Tran"}</definedName>
    <definedName name="rte_2" localSheetId="1" hidden="1">{"Riqfin97",#N/A,FALSE,"Tran";"Riqfinpro",#N/A,FALSE,"Tran"}</definedName>
    <definedName name="rte_2" hidden="1">{"Riqfin97",#N/A,FALSE,"Tran";"Riqfinpro",#N/A,FALSE,"Tran"}</definedName>
    <definedName name="rte_3" localSheetId="0" hidden="1">{"Riqfin97",#N/A,FALSE,"Tran";"Riqfinpro",#N/A,FALSE,"Tran"}</definedName>
    <definedName name="rte_3" localSheetId="1" hidden="1">{"Riqfin97",#N/A,FALSE,"Tran";"Riqfinpro",#N/A,FALSE,"Tran"}</definedName>
    <definedName name="rte_3" hidden="1">{"Riqfin97",#N/A,FALSE,"Tran";"Riqfinpro",#N/A,FALSE,"Tran"}</definedName>
    <definedName name="rte_4" localSheetId="0" hidden="1">{"Riqfin97",#N/A,FALSE,"Tran";"Riqfinpro",#N/A,FALSE,"Tran"}</definedName>
    <definedName name="rte_4" localSheetId="1" hidden="1">{"Riqfin97",#N/A,FALSE,"Tran";"Riqfinpro",#N/A,FALSE,"Tran"}</definedName>
    <definedName name="rte_4" hidden="1">{"Riqfin97",#N/A,FALSE,"Tran";"Riqfinpro",#N/A,FALSE,"Tran"}</definedName>
    <definedName name="rtr" localSheetId="0" hidden="1">{"Main Economic Indicators",#N/A,FALSE,"C"}</definedName>
    <definedName name="rtr" localSheetId="1" hidden="1">{"Main Economic Indicators",#N/A,FALSE,"C"}</definedName>
    <definedName name="rtr" hidden="1">{"Main Economic Indicators",#N/A,FALSE,"C"}</definedName>
    <definedName name="rtre" localSheetId="0" hidden="1">{"Main Economic Indicators",#N/A,FALSE,"C"}</definedName>
    <definedName name="rtre" localSheetId="1" hidden="1">{"Main Economic Indicators",#N/A,FALSE,"C"}</definedName>
    <definedName name="rtre" hidden="1">{"Main Economic Indicators",#N/A,FALSE,"C"}</definedName>
    <definedName name="rty" localSheetId="0" hidden="1">{"Riqfin97",#N/A,FALSE,"Tran";"Riqfinpro",#N/A,FALSE,"Tran"}</definedName>
    <definedName name="rty" localSheetId="1" hidden="1">{"Riqfin97",#N/A,FALSE,"Tran";"Riqfinpro",#N/A,FALSE,"Tran"}</definedName>
    <definedName name="rty" hidden="1">{"Riqfin97",#N/A,FALSE,"Tran";"Riqfinpro",#N/A,FALSE,"Tran"}</definedName>
    <definedName name="rty_1" localSheetId="0" hidden="1">{"Riqfin97",#N/A,FALSE,"Tran";"Riqfinpro",#N/A,FALSE,"Tran"}</definedName>
    <definedName name="rty_1" localSheetId="1" hidden="1">{"Riqfin97",#N/A,FALSE,"Tran";"Riqfinpro",#N/A,FALSE,"Tran"}</definedName>
    <definedName name="rty_1" hidden="1">{"Riqfin97",#N/A,FALSE,"Tran";"Riqfinpro",#N/A,FALSE,"Tran"}</definedName>
    <definedName name="rty_1_1" localSheetId="0" hidden="1">{"Riqfin97",#N/A,FALSE,"Tran";"Riqfinpro",#N/A,FALSE,"Tran"}</definedName>
    <definedName name="rty_1_1" localSheetId="1" hidden="1">{"Riqfin97",#N/A,FALSE,"Tran";"Riqfinpro",#N/A,FALSE,"Tran"}</definedName>
    <definedName name="rty_1_1" hidden="1">{"Riqfin97",#N/A,FALSE,"Tran";"Riqfinpro",#N/A,FALSE,"Tran"}</definedName>
    <definedName name="rty_1_2" localSheetId="0" hidden="1">{"Riqfin97",#N/A,FALSE,"Tran";"Riqfinpro",#N/A,FALSE,"Tran"}</definedName>
    <definedName name="rty_1_2" localSheetId="1" hidden="1">{"Riqfin97",#N/A,FALSE,"Tran";"Riqfinpro",#N/A,FALSE,"Tran"}</definedName>
    <definedName name="rty_1_2" hidden="1">{"Riqfin97",#N/A,FALSE,"Tran";"Riqfinpro",#N/A,FALSE,"Tran"}</definedName>
    <definedName name="rty_1_3" localSheetId="0" hidden="1">{"Riqfin97",#N/A,FALSE,"Tran";"Riqfinpro",#N/A,FALSE,"Tran"}</definedName>
    <definedName name="rty_1_3" localSheetId="1" hidden="1">{"Riqfin97",#N/A,FALSE,"Tran";"Riqfinpro",#N/A,FALSE,"Tran"}</definedName>
    <definedName name="rty_1_3" hidden="1">{"Riqfin97",#N/A,FALSE,"Tran";"Riqfinpro",#N/A,FALSE,"Tran"}</definedName>
    <definedName name="rty_1_4" localSheetId="0" hidden="1">{"Riqfin97",#N/A,FALSE,"Tran";"Riqfinpro",#N/A,FALSE,"Tran"}</definedName>
    <definedName name="rty_1_4" localSheetId="1" hidden="1">{"Riqfin97",#N/A,FALSE,"Tran";"Riqfinpro",#N/A,FALSE,"Tran"}</definedName>
    <definedName name="rty_1_4" hidden="1">{"Riqfin97",#N/A,FALSE,"Tran";"Riqfinpro",#N/A,FALSE,"Tran"}</definedName>
    <definedName name="rty_2" localSheetId="0" hidden="1">{"Riqfin97",#N/A,FALSE,"Tran";"Riqfinpro",#N/A,FALSE,"Tran"}</definedName>
    <definedName name="rty_2" localSheetId="1" hidden="1">{"Riqfin97",#N/A,FALSE,"Tran";"Riqfinpro",#N/A,FALSE,"Tran"}</definedName>
    <definedName name="rty_2" hidden="1">{"Riqfin97",#N/A,FALSE,"Tran";"Riqfinpro",#N/A,FALSE,"Tran"}</definedName>
    <definedName name="rty_3" localSheetId="0" hidden="1">{"Riqfin97",#N/A,FALSE,"Tran";"Riqfinpro",#N/A,FALSE,"Tran"}</definedName>
    <definedName name="rty_3" localSheetId="1" hidden="1">{"Riqfin97",#N/A,FALSE,"Tran";"Riqfinpro",#N/A,FALSE,"Tran"}</definedName>
    <definedName name="rty_3" hidden="1">{"Riqfin97",#N/A,FALSE,"Tran";"Riqfinpro",#N/A,FALSE,"Tran"}</definedName>
    <definedName name="rty_4" localSheetId="0" hidden="1">{"Riqfin97",#N/A,FALSE,"Tran";"Riqfinpro",#N/A,FALSE,"Tran"}</definedName>
    <definedName name="rty_4" localSheetId="1" hidden="1">{"Riqfin97",#N/A,FALSE,"Tran";"Riqfinpro",#N/A,FALSE,"Tran"}</definedName>
    <definedName name="rty_4" hidden="1">{"Riqfin97",#N/A,FALSE,"Tran";"Riqfinpro",#N/A,FALSE,"Tran"}</definedName>
    <definedName name="rubros" localSheetId="0">#REF!</definedName>
    <definedName name="rubros" localSheetId="1">#REF!</definedName>
    <definedName name="rubros">#REF!</definedName>
    <definedName name="rubros1" localSheetId="0">#REF!</definedName>
    <definedName name="rubros1" localSheetId="1">#REF!</definedName>
    <definedName name="rubros1">#REF!</definedName>
    <definedName name="RUTA" localSheetId="0">'[47]prog-2003'!#REF!</definedName>
    <definedName name="RUTA" localSheetId="1">#REF!</definedName>
    <definedName name="RUTA">'[47]prog-2003'!#REF!</definedName>
    <definedName name="rwrw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x" localSheetId="1" hidden="1">#REF!</definedName>
    <definedName name="rx" hidden="1">#REF!</definedName>
    <definedName name="rXDR">[65]CIRRs!$C$109</definedName>
    <definedName name="ry" localSheetId="1" hidden="1">#REF!</definedName>
    <definedName name="ry" hidden="1">#REF!</definedName>
    <definedName name="s" localSheetId="1" hidden="1">#REF!</definedName>
    <definedName name="s" hidden="1">[44]Base!$DD1</definedName>
    <definedName name="S.1" localSheetId="0">#REF!</definedName>
    <definedName name="S.1" localSheetId="1">#REF!</definedName>
    <definedName name="S.1">#REF!</definedName>
    <definedName name="S.11" localSheetId="0">#REF!</definedName>
    <definedName name="S.11" localSheetId="1">#REF!</definedName>
    <definedName name="S.11">#REF!</definedName>
    <definedName name="S.111" localSheetId="0">#REF!</definedName>
    <definedName name="S.111" localSheetId="1">#REF!</definedName>
    <definedName name="S.111">#REF!</definedName>
    <definedName name="S.112" localSheetId="0">#REF!</definedName>
    <definedName name="S.112" localSheetId="1">#REF!</definedName>
    <definedName name="S.112">#REF!</definedName>
    <definedName name="S.1121" localSheetId="0">#REF!</definedName>
    <definedName name="S.1121" localSheetId="1">#REF!</definedName>
    <definedName name="S.1121">#REF!</definedName>
    <definedName name="S.1122" localSheetId="0">#REF!</definedName>
    <definedName name="S.1122" localSheetId="1">#REF!</definedName>
    <definedName name="S.1122">#REF!</definedName>
    <definedName name="S.12" localSheetId="0">#REF!</definedName>
    <definedName name="S.12" localSheetId="1">#REF!</definedName>
    <definedName name="S.12">#REF!</definedName>
    <definedName name="S.121" localSheetId="0">#REF!</definedName>
    <definedName name="S.121" localSheetId="1">#REF!</definedName>
    <definedName name="S.121">#REF!</definedName>
    <definedName name="S.122" localSheetId="0">#REF!</definedName>
    <definedName name="S.122" localSheetId="1">#REF!</definedName>
    <definedName name="S.122">#REF!</definedName>
    <definedName name="S.1221" localSheetId="0">#REF!</definedName>
    <definedName name="S.1221" localSheetId="1">#REF!</definedName>
    <definedName name="S.1221">#REF!</definedName>
    <definedName name="S.12211" localSheetId="0">#REF!</definedName>
    <definedName name="S.12211" localSheetId="1">#REF!</definedName>
    <definedName name="S.12211">#REF!</definedName>
    <definedName name="S.12212" localSheetId="0">#REF!</definedName>
    <definedName name="S.12212" localSheetId="1">#REF!</definedName>
    <definedName name="S.12212">#REF!</definedName>
    <definedName name="S.12213" localSheetId="0">#REF!</definedName>
    <definedName name="S.12213" localSheetId="1">#REF!</definedName>
    <definedName name="S.12213">#REF!</definedName>
    <definedName name="S.1222" localSheetId="0">#REF!</definedName>
    <definedName name="S.1222" localSheetId="1">#REF!</definedName>
    <definedName name="S.1222">#REF!</definedName>
    <definedName name="S.12221" localSheetId="0">#REF!</definedName>
    <definedName name="S.12221" localSheetId="1">#REF!</definedName>
    <definedName name="S.12221">#REF!</definedName>
    <definedName name="S.12222" localSheetId="0">#REF!</definedName>
    <definedName name="S.12222" localSheetId="1">#REF!</definedName>
    <definedName name="S.12222">#REF!</definedName>
    <definedName name="S.12223" localSheetId="0">#REF!</definedName>
    <definedName name="S.12223" localSheetId="1">#REF!</definedName>
    <definedName name="S.12223">#REF!</definedName>
    <definedName name="S.123" localSheetId="0">#REF!</definedName>
    <definedName name="S.123" localSheetId="1">#REF!</definedName>
    <definedName name="S.123">#REF!</definedName>
    <definedName name="S.1231" localSheetId="0">#REF!</definedName>
    <definedName name="S.1231" localSheetId="1">#REF!</definedName>
    <definedName name="S.1231">#REF!</definedName>
    <definedName name="S.1232" localSheetId="0">#REF!</definedName>
    <definedName name="S.1232" localSheetId="1">#REF!</definedName>
    <definedName name="S.1232">#REF!</definedName>
    <definedName name="S.1233" localSheetId="0">#REF!</definedName>
    <definedName name="S.1233" localSheetId="1">#REF!</definedName>
    <definedName name="S.1233">#REF!</definedName>
    <definedName name="S.124" localSheetId="0">#REF!</definedName>
    <definedName name="S.124" localSheetId="1">#REF!</definedName>
    <definedName name="S.124">#REF!</definedName>
    <definedName name="S.125" localSheetId="0">#REF!</definedName>
    <definedName name="S.125" localSheetId="1">#REF!</definedName>
    <definedName name="S.125">#REF!</definedName>
    <definedName name="S.1251" localSheetId="0">#REF!</definedName>
    <definedName name="S.1251" localSheetId="1">#REF!</definedName>
    <definedName name="S.1251">#REF!</definedName>
    <definedName name="S.12511" localSheetId="0">#REF!</definedName>
    <definedName name="S.12511" localSheetId="1">#REF!</definedName>
    <definedName name="S.12511">#REF!</definedName>
    <definedName name="S.12512" localSheetId="0">#REF!</definedName>
    <definedName name="S.12512" localSheetId="1">#REF!</definedName>
    <definedName name="S.12512">#REF!</definedName>
    <definedName name="S.1252" localSheetId="0">#REF!</definedName>
    <definedName name="S.1252" localSheetId="1">#REF!</definedName>
    <definedName name="S.1252">#REF!</definedName>
    <definedName name="S.12521" localSheetId="0">#REF!</definedName>
    <definedName name="S.12521" localSheetId="1">#REF!</definedName>
    <definedName name="S.12521">#REF!</definedName>
    <definedName name="S.12522" localSheetId="0">#REF!</definedName>
    <definedName name="S.12522" localSheetId="1">#REF!</definedName>
    <definedName name="S.12522">#REF!</definedName>
    <definedName name="S.13" localSheetId="0">#REF!</definedName>
    <definedName name="S.13" localSheetId="1">#REF!</definedName>
    <definedName name="S.13">#REF!</definedName>
    <definedName name="S.131" localSheetId="0">#REF!</definedName>
    <definedName name="S.131" localSheetId="1">#REF!</definedName>
    <definedName name="S.131">#REF!</definedName>
    <definedName name="S.132" localSheetId="0">#REF!</definedName>
    <definedName name="S.132" localSheetId="1">#REF!</definedName>
    <definedName name="S.132">#REF!</definedName>
    <definedName name="S.133" localSheetId="0">#REF!</definedName>
    <definedName name="S.133" localSheetId="1">#REF!</definedName>
    <definedName name="S.133">#REF!</definedName>
    <definedName name="S.134" localSheetId="0">#REF!</definedName>
    <definedName name="S.134" localSheetId="1">#REF!</definedName>
    <definedName name="S.134">#REF!</definedName>
    <definedName name="S.14" localSheetId="0">#REF!</definedName>
    <definedName name="S.14" localSheetId="1">#REF!</definedName>
    <definedName name="S.14">#REF!</definedName>
    <definedName name="S.15" localSheetId="0">#REF!</definedName>
    <definedName name="S.15" localSheetId="1">#REF!</definedName>
    <definedName name="S.15">#REF!</definedName>
    <definedName name="S.2" localSheetId="0">#REF!</definedName>
    <definedName name="S.2" localSheetId="1">#REF!</definedName>
    <definedName name="S.2">#REF!</definedName>
    <definedName name="sad" localSheetId="0" hidden="1">{"Riqfin97",#N/A,FALSE,"Tran";"Riqfinpro",#N/A,FALSE,"Tran"}</definedName>
    <definedName name="sad" localSheetId="1" hidden="1">{"Riqfin97",#N/A,FALSE,"Tran";"Riqfinpro",#N/A,FALSE,"Tran"}</definedName>
    <definedName name="sad" hidden="1">{"Riqfin97",#N/A,FALSE,"Tran";"Riqfinpro",#N/A,FALSE,"Tran"}</definedName>
    <definedName name="sad_1" localSheetId="0" hidden="1">{"Riqfin97",#N/A,FALSE,"Tran";"Riqfinpro",#N/A,FALSE,"Tran"}</definedName>
    <definedName name="sad_1" localSheetId="1" hidden="1">{"Riqfin97",#N/A,FALSE,"Tran";"Riqfinpro",#N/A,FALSE,"Tran"}</definedName>
    <definedName name="sad_1" hidden="1">{"Riqfin97",#N/A,FALSE,"Tran";"Riqfinpro",#N/A,FALSE,"Tran"}</definedName>
    <definedName name="sad_1_1" localSheetId="0" hidden="1">{"Riqfin97",#N/A,FALSE,"Tran";"Riqfinpro",#N/A,FALSE,"Tran"}</definedName>
    <definedName name="sad_1_1" localSheetId="1" hidden="1">{"Riqfin97",#N/A,FALSE,"Tran";"Riqfinpro",#N/A,FALSE,"Tran"}</definedName>
    <definedName name="sad_1_1" hidden="1">{"Riqfin97",#N/A,FALSE,"Tran";"Riqfinpro",#N/A,FALSE,"Tran"}</definedName>
    <definedName name="sad_1_2" localSheetId="0" hidden="1">{"Riqfin97",#N/A,FALSE,"Tran";"Riqfinpro",#N/A,FALSE,"Tran"}</definedName>
    <definedName name="sad_1_2" localSheetId="1" hidden="1">{"Riqfin97",#N/A,FALSE,"Tran";"Riqfinpro",#N/A,FALSE,"Tran"}</definedName>
    <definedName name="sad_1_2" hidden="1">{"Riqfin97",#N/A,FALSE,"Tran";"Riqfinpro",#N/A,FALSE,"Tran"}</definedName>
    <definedName name="sad_1_3" localSheetId="0" hidden="1">{"Riqfin97",#N/A,FALSE,"Tran";"Riqfinpro",#N/A,FALSE,"Tran"}</definedName>
    <definedName name="sad_1_3" localSheetId="1" hidden="1">{"Riqfin97",#N/A,FALSE,"Tran";"Riqfinpro",#N/A,FALSE,"Tran"}</definedName>
    <definedName name="sad_1_3" hidden="1">{"Riqfin97",#N/A,FALSE,"Tran";"Riqfinpro",#N/A,FALSE,"Tran"}</definedName>
    <definedName name="sad_1_4" localSheetId="0" hidden="1">{"Riqfin97",#N/A,FALSE,"Tran";"Riqfinpro",#N/A,FALSE,"Tran"}</definedName>
    <definedName name="sad_1_4" localSheetId="1" hidden="1">{"Riqfin97",#N/A,FALSE,"Tran";"Riqfinpro",#N/A,FALSE,"Tran"}</definedName>
    <definedName name="sad_1_4" hidden="1">{"Riqfin97",#N/A,FALSE,"Tran";"Riqfinpro",#N/A,FALSE,"Tran"}</definedName>
    <definedName name="sad_2" localSheetId="0" hidden="1">{"Riqfin97",#N/A,FALSE,"Tran";"Riqfinpro",#N/A,FALSE,"Tran"}</definedName>
    <definedName name="sad_2" localSheetId="1" hidden="1">{"Riqfin97",#N/A,FALSE,"Tran";"Riqfinpro",#N/A,FALSE,"Tran"}</definedName>
    <definedName name="sad_2" hidden="1">{"Riqfin97",#N/A,FALSE,"Tran";"Riqfinpro",#N/A,FALSE,"Tran"}</definedName>
    <definedName name="sad_3" localSheetId="0" hidden="1">{"Riqfin97",#N/A,FALSE,"Tran";"Riqfinpro",#N/A,FALSE,"Tran"}</definedName>
    <definedName name="sad_3" localSheetId="1" hidden="1">{"Riqfin97",#N/A,FALSE,"Tran";"Riqfinpro",#N/A,FALSE,"Tran"}</definedName>
    <definedName name="sad_3" hidden="1">{"Riqfin97",#N/A,FALSE,"Tran";"Riqfinpro",#N/A,FALSE,"Tran"}</definedName>
    <definedName name="sad_4" localSheetId="0" hidden="1">{"Riqfin97",#N/A,FALSE,"Tran";"Riqfinpro",#N/A,FALSE,"Tran"}</definedName>
    <definedName name="sad_4" localSheetId="1" hidden="1">{"Riqfin97",#N/A,FALSE,"Tran";"Riqfinpro",#N/A,FALSE,"Tran"}</definedName>
    <definedName name="sad_4" hidden="1">{"Riqfin97",#N/A,FALSE,"Tran";"Riqfinpro",#N/A,FALSE,"Tran"}</definedName>
    <definedName name="SAKDJF">#N/A</definedName>
    <definedName name="Saldo_Mensual" localSheetId="0">#REF!</definedName>
    <definedName name="Saldo_Mensual" localSheetId="1">#REF!</definedName>
    <definedName name="Saldo_Mensual">#REF!</definedName>
    <definedName name="Saldo_Semanal" localSheetId="0">#REF!</definedName>
    <definedName name="Saldo_Semanal" localSheetId="1">#REF!</definedName>
    <definedName name="Saldo_Semanal">#REF!</definedName>
    <definedName name="SALDOS" localSheetId="1">#REF!</definedName>
    <definedName name="SALDOS">[38]FMI!$A$5:$T$77</definedName>
    <definedName name="SALVAR" localSheetId="0">#REF!</definedName>
    <definedName name="SALVAR" localSheetId="1">#REF!</definedName>
    <definedName name="SALVAR">#REF!</definedName>
    <definedName name="SAR" localSheetId="1">#REF!</definedName>
    <definedName name="SAR">#REF!</definedName>
    <definedName name="SB" localSheetId="1">#REF!</definedName>
    <definedName name="SB">[44]Base!$DF1</definedName>
    <definedName name="sb_1" localSheetId="0">[44]Base!#REF!</definedName>
    <definedName name="sb_1" localSheetId="1">#REF!</definedName>
    <definedName name="sb_1">[44]Base!#REF!</definedName>
    <definedName name="sbdfgbvsdg" localSheetId="0" hidden="1">{"Riqfin97",#N/A,FALSE,"Tran";"Riqfinpro",#N/A,FALSE,"Tran"}</definedName>
    <definedName name="sbdfgbvsdg" localSheetId="1" hidden="1">{"Riqfin97",#N/A,FALSE,"Tran";"Riqfinpro",#N/A,FALSE,"Tran"}</definedName>
    <definedName name="sbdfgbvsdg" hidden="1">{"Riqfin97",#N/A,FALSE,"Tran";"Riqfinpro",#N/A,FALSE,"Tran"}</definedName>
    <definedName name="sbdfgbvsdg_1" localSheetId="0" hidden="1">{"Riqfin97",#N/A,FALSE,"Tran";"Riqfinpro",#N/A,FALSE,"Tran"}</definedName>
    <definedName name="sbdfgbvsdg_1" localSheetId="1" hidden="1">{"Riqfin97",#N/A,FALSE,"Tran";"Riqfinpro",#N/A,FALSE,"Tran"}</definedName>
    <definedName name="sbdfgbvsdg_1" hidden="1">{"Riqfin97",#N/A,FALSE,"Tran";"Riqfinpro",#N/A,FALSE,"Tran"}</definedName>
    <definedName name="sbdfgbvsdg_1_1" localSheetId="0" hidden="1">{"Riqfin97",#N/A,FALSE,"Tran";"Riqfinpro",#N/A,FALSE,"Tran"}</definedName>
    <definedName name="sbdfgbvsdg_1_1" localSheetId="1" hidden="1">{"Riqfin97",#N/A,FALSE,"Tran";"Riqfinpro",#N/A,FALSE,"Tran"}</definedName>
    <definedName name="sbdfgbvsdg_1_1" hidden="1">{"Riqfin97",#N/A,FALSE,"Tran";"Riqfinpro",#N/A,FALSE,"Tran"}</definedName>
    <definedName name="sbdfgbvsdg_1_2" localSheetId="0" hidden="1">{"Riqfin97",#N/A,FALSE,"Tran";"Riqfinpro",#N/A,FALSE,"Tran"}</definedName>
    <definedName name="sbdfgbvsdg_1_2" localSheetId="1" hidden="1">{"Riqfin97",#N/A,FALSE,"Tran";"Riqfinpro",#N/A,FALSE,"Tran"}</definedName>
    <definedName name="sbdfgbvsdg_1_2" hidden="1">{"Riqfin97",#N/A,FALSE,"Tran";"Riqfinpro",#N/A,FALSE,"Tran"}</definedName>
    <definedName name="sbdfgbvsdg_1_3" localSheetId="0" hidden="1">{"Riqfin97",#N/A,FALSE,"Tran";"Riqfinpro",#N/A,FALSE,"Tran"}</definedName>
    <definedName name="sbdfgbvsdg_1_3" localSheetId="1" hidden="1">{"Riqfin97",#N/A,FALSE,"Tran";"Riqfinpro",#N/A,FALSE,"Tran"}</definedName>
    <definedName name="sbdfgbvsdg_1_3" hidden="1">{"Riqfin97",#N/A,FALSE,"Tran";"Riqfinpro",#N/A,FALSE,"Tran"}</definedName>
    <definedName name="sbdfgbvsdg_1_4" localSheetId="0" hidden="1">{"Riqfin97",#N/A,FALSE,"Tran";"Riqfinpro",#N/A,FALSE,"Tran"}</definedName>
    <definedName name="sbdfgbvsdg_1_4" localSheetId="1" hidden="1">{"Riqfin97",#N/A,FALSE,"Tran";"Riqfinpro",#N/A,FALSE,"Tran"}</definedName>
    <definedName name="sbdfgbvsdg_1_4" hidden="1">{"Riqfin97",#N/A,FALSE,"Tran";"Riqfinpro",#N/A,FALSE,"Tran"}</definedName>
    <definedName name="sbdfgbvsdg_2" localSheetId="0" hidden="1">{"Riqfin97",#N/A,FALSE,"Tran";"Riqfinpro",#N/A,FALSE,"Tran"}</definedName>
    <definedName name="sbdfgbvsdg_2" localSheetId="1" hidden="1">{"Riqfin97",#N/A,FALSE,"Tran";"Riqfinpro",#N/A,FALSE,"Tran"}</definedName>
    <definedName name="sbdfgbvsdg_2" hidden="1">{"Riqfin97",#N/A,FALSE,"Tran";"Riqfinpro",#N/A,FALSE,"Tran"}</definedName>
    <definedName name="sbdfgbvsdg_3" localSheetId="0" hidden="1">{"Riqfin97",#N/A,FALSE,"Tran";"Riqfinpro",#N/A,FALSE,"Tran"}</definedName>
    <definedName name="sbdfgbvsdg_3" localSheetId="1" hidden="1">{"Riqfin97",#N/A,FALSE,"Tran";"Riqfinpro",#N/A,FALSE,"Tran"}</definedName>
    <definedName name="sbdfgbvsdg_3" hidden="1">{"Riqfin97",#N/A,FALSE,"Tran";"Riqfinpro",#N/A,FALSE,"Tran"}</definedName>
    <definedName name="sbdfgbvsdg_4" localSheetId="0" hidden="1">{"Riqfin97",#N/A,FALSE,"Tran";"Riqfinpro",#N/A,FALSE,"Tran"}</definedName>
    <definedName name="sbdfgbvsdg_4" localSheetId="1" hidden="1">{"Riqfin97",#N/A,FALSE,"Tran";"Riqfinpro",#N/A,FALSE,"Tran"}</definedName>
    <definedName name="sbdfgbvsdg_4" hidden="1">{"Riqfin97",#N/A,FALSE,"Tran";"Riqfinpro",#N/A,FALSE,"Tran"}</definedName>
    <definedName name="sbop" localSheetId="1">#REF!</definedName>
    <definedName name="sbop">[44]Base!$DG1</definedName>
    <definedName name="Scale">'[135]DMX Metadata Values'!$C$2:$C$12</definedName>
    <definedName name="ScaleFactor" localSheetId="1">#REF!</definedName>
    <definedName name="ScaleFactor">[136]Summary!$G$250</definedName>
    <definedName name="SCEN2" localSheetId="1">#REF!</definedName>
    <definedName name="SCEN2">'[137]BOP Summary'!$AU$1</definedName>
    <definedName name="Sched_Pay" localSheetId="0">#REF!</definedName>
    <definedName name="Sched_Pay" localSheetId="1">#REF!</definedName>
    <definedName name="Sched_Pay">#REF!</definedName>
    <definedName name="Scheduled_Extra_Payments" localSheetId="0">#REF!</definedName>
    <definedName name="Scheduled_Extra_Payments" localSheetId="1">#REF!</definedName>
    <definedName name="Scheduled_Extra_Payments">#REF!</definedName>
    <definedName name="Scheduled_Interest_Rate" localSheetId="0">#REF!</definedName>
    <definedName name="Scheduled_Interest_Rate" localSheetId="1">#REF!</definedName>
    <definedName name="Scheduled_Interest_Rate">#REF!</definedName>
    <definedName name="Scheduled_Monthly_Payment" localSheetId="0">#REF!</definedName>
    <definedName name="Scheduled_Monthly_Payment" localSheetId="1">#REF!</definedName>
    <definedName name="Scheduled_Monthly_Payment">#REF!</definedName>
    <definedName name="sdf" localSheetId="0" hidden="1">{"Main Economic Indicators",#N/A,FALSE,"C"}</definedName>
    <definedName name="sdf" localSheetId="1" hidden="1">{"Main Economic Indicators",#N/A,FALSE,"C"}</definedName>
    <definedName name="sdf" hidden="1">{"Main Economic Indicators",#N/A,FALSE,"C"}</definedName>
    <definedName name="sdfadgfd" localSheetId="0" hidden="1">{"'RIN-INTRANET'!$A$1:$K$71"}</definedName>
    <definedName name="sdfadgfd" localSheetId="1" hidden="1">{"'RIN-INTRANET'!$A$1:$K$71"}</definedName>
    <definedName name="sdfadgfd" hidden="1">{"'RIN-INTRANET'!$A$1:$K$71"}</definedName>
    <definedName name="sdfadgfd_1" localSheetId="0" hidden="1">{"'RIN-INTRANET'!$A$1:$K$71"}</definedName>
    <definedName name="sdfadgfd_1" localSheetId="1" hidden="1">{"'RIN-INTRANET'!$A$1:$K$71"}</definedName>
    <definedName name="sdfadgfd_1" hidden="1">{"'RIN-INTRANET'!$A$1:$K$71"}</definedName>
    <definedName name="sdfadgfd_1_1" localSheetId="0" hidden="1">{"'RIN-INTRANET'!$A$1:$K$71"}</definedName>
    <definedName name="sdfadgfd_1_1" localSheetId="1" hidden="1">{"'RIN-INTRANET'!$A$1:$K$71"}</definedName>
    <definedName name="sdfadgfd_1_1" hidden="1">{"'RIN-INTRANET'!$A$1:$K$71"}</definedName>
    <definedName name="sdfadgfd_1_2" localSheetId="0" hidden="1">{"'RIN-INTRANET'!$A$1:$K$71"}</definedName>
    <definedName name="sdfadgfd_1_2" localSheetId="1" hidden="1">{"'RIN-INTRANET'!$A$1:$K$71"}</definedName>
    <definedName name="sdfadgfd_1_2" hidden="1">{"'RIN-INTRANET'!$A$1:$K$71"}</definedName>
    <definedName name="sdfadgfd_1_3" localSheetId="0" hidden="1">{"'RIN-INTRANET'!$A$1:$K$71"}</definedName>
    <definedName name="sdfadgfd_1_3" localSheetId="1" hidden="1">{"'RIN-INTRANET'!$A$1:$K$71"}</definedName>
    <definedName name="sdfadgfd_1_3" hidden="1">{"'RIN-INTRANET'!$A$1:$K$71"}</definedName>
    <definedName name="sdfadgfd_1_4" localSheetId="0" hidden="1">{"'RIN-INTRANET'!$A$1:$K$71"}</definedName>
    <definedName name="sdfadgfd_1_4" localSheetId="1" hidden="1">{"'RIN-INTRANET'!$A$1:$K$71"}</definedName>
    <definedName name="sdfadgfd_1_4" hidden="1">{"'RIN-INTRANET'!$A$1:$K$71"}</definedName>
    <definedName name="sdfadgfd_2" localSheetId="0" hidden="1">{"'RIN-INTRANET'!$A$1:$K$71"}</definedName>
    <definedName name="sdfadgfd_2" localSheetId="1" hidden="1">{"'RIN-INTRANET'!$A$1:$K$71"}</definedName>
    <definedName name="sdfadgfd_2" hidden="1">{"'RIN-INTRANET'!$A$1:$K$71"}</definedName>
    <definedName name="sdfadgfd_3" localSheetId="0" hidden="1">{"'RIN-INTRANET'!$A$1:$K$71"}</definedName>
    <definedName name="sdfadgfd_3" localSheetId="1" hidden="1">{"'RIN-INTRANET'!$A$1:$K$71"}</definedName>
    <definedName name="sdfadgfd_3" hidden="1">{"'RIN-INTRANET'!$A$1:$K$71"}</definedName>
    <definedName name="sdfadgfd_4" localSheetId="0" hidden="1">{"'RIN-INTRANET'!$A$1:$K$71"}</definedName>
    <definedName name="sdfadgfd_4" localSheetId="1" hidden="1">{"'RIN-INTRANET'!$A$1:$K$71"}</definedName>
    <definedName name="sdfadgfd_4" hidden="1">{"'RIN-INTRANET'!$A$1:$K$71"}</definedName>
    <definedName name="sdfasdf" localSheetId="0" hidden="1">{"Tab1",#N/A,FALSE,"P";"Tab2",#N/A,FALSE,"P"}</definedName>
    <definedName name="sdfasdf" localSheetId="1" hidden="1">{"Tab1",#N/A,FALSE,"P";"Tab2",#N/A,FALSE,"P"}</definedName>
    <definedName name="sdfasdf" hidden="1">{"Tab1",#N/A,FALSE,"P";"Tab2",#N/A,FALSE,"P"}</definedName>
    <definedName name="sdfasdf_1" localSheetId="0" hidden="1">{"Tab1",#N/A,FALSE,"P";"Tab2",#N/A,FALSE,"P"}</definedName>
    <definedName name="sdfasdf_1" localSheetId="1" hidden="1">{"Tab1",#N/A,FALSE,"P";"Tab2",#N/A,FALSE,"P"}</definedName>
    <definedName name="sdfasdf_1" hidden="1">{"Tab1",#N/A,FALSE,"P";"Tab2",#N/A,FALSE,"P"}</definedName>
    <definedName name="sdfasdf_1_1" localSheetId="0" hidden="1">{"Tab1",#N/A,FALSE,"P";"Tab2",#N/A,FALSE,"P"}</definedName>
    <definedName name="sdfasdf_1_1" localSheetId="1" hidden="1">{"Tab1",#N/A,FALSE,"P";"Tab2",#N/A,FALSE,"P"}</definedName>
    <definedName name="sdfasdf_1_1" hidden="1">{"Tab1",#N/A,FALSE,"P";"Tab2",#N/A,FALSE,"P"}</definedName>
    <definedName name="sdfasdf_1_2" localSheetId="0" hidden="1">{"Tab1",#N/A,FALSE,"P";"Tab2",#N/A,FALSE,"P"}</definedName>
    <definedName name="sdfasdf_1_2" localSheetId="1" hidden="1">{"Tab1",#N/A,FALSE,"P";"Tab2",#N/A,FALSE,"P"}</definedName>
    <definedName name="sdfasdf_1_2" hidden="1">{"Tab1",#N/A,FALSE,"P";"Tab2",#N/A,FALSE,"P"}</definedName>
    <definedName name="sdfasdf_1_3" localSheetId="0" hidden="1">{"Tab1",#N/A,FALSE,"P";"Tab2",#N/A,FALSE,"P"}</definedName>
    <definedName name="sdfasdf_1_3" localSheetId="1" hidden="1">{"Tab1",#N/A,FALSE,"P";"Tab2",#N/A,FALSE,"P"}</definedName>
    <definedName name="sdfasdf_1_3" hidden="1">{"Tab1",#N/A,FALSE,"P";"Tab2",#N/A,FALSE,"P"}</definedName>
    <definedName name="sdfasdf_1_4" localSheetId="0" hidden="1">{"Tab1",#N/A,FALSE,"P";"Tab2",#N/A,FALSE,"P"}</definedName>
    <definedName name="sdfasdf_1_4" localSheetId="1" hidden="1">{"Tab1",#N/A,FALSE,"P";"Tab2",#N/A,FALSE,"P"}</definedName>
    <definedName name="sdfasdf_1_4" hidden="1">{"Tab1",#N/A,FALSE,"P";"Tab2",#N/A,FALSE,"P"}</definedName>
    <definedName name="sdfasdf_2" localSheetId="0" hidden="1">{"Tab1",#N/A,FALSE,"P";"Tab2",#N/A,FALSE,"P"}</definedName>
    <definedName name="sdfasdf_2" localSheetId="1" hidden="1">{"Tab1",#N/A,FALSE,"P";"Tab2",#N/A,FALSE,"P"}</definedName>
    <definedName name="sdfasdf_2" hidden="1">{"Tab1",#N/A,FALSE,"P";"Tab2",#N/A,FALSE,"P"}</definedName>
    <definedName name="sdfasdf_3" localSheetId="0" hidden="1">{"Tab1",#N/A,FALSE,"P";"Tab2",#N/A,FALSE,"P"}</definedName>
    <definedName name="sdfasdf_3" localSheetId="1" hidden="1">{"Tab1",#N/A,FALSE,"P";"Tab2",#N/A,FALSE,"P"}</definedName>
    <definedName name="sdfasdf_3" hidden="1">{"Tab1",#N/A,FALSE,"P";"Tab2",#N/A,FALSE,"P"}</definedName>
    <definedName name="sdfasdf_4" localSheetId="0" hidden="1">{"Tab1",#N/A,FALSE,"P";"Tab2",#N/A,FALSE,"P"}</definedName>
    <definedName name="sdfasdf_4" localSheetId="1" hidden="1">{"Tab1",#N/A,FALSE,"P";"Tab2",#N/A,FALSE,"P"}</definedName>
    <definedName name="sdfasdf_4" hidden="1">{"Tab1",#N/A,FALSE,"P";"Tab2",#N/A,FALSE,"P"}</definedName>
    <definedName name="sdfdffg" localSheetId="0">#REF!</definedName>
    <definedName name="sdfdffg" localSheetId="1">#REF!</definedName>
    <definedName name="sdfdffg">#REF!</definedName>
    <definedName name="sdfgdsgsdf" localSheetId="0" hidden="1">{"Riqfin97",#N/A,FALSE,"Tran";"Riqfinpro",#N/A,FALSE,"Tran"}</definedName>
    <definedName name="sdfgdsgsdf" localSheetId="1" hidden="1">{"Riqfin97",#N/A,FALSE,"Tran";"Riqfinpro",#N/A,FALSE,"Tran"}</definedName>
    <definedName name="sdfgdsgsdf" hidden="1">{"Riqfin97",#N/A,FALSE,"Tran";"Riqfinpro",#N/A,FALSE,"Tran"}</definedName>
    <definedName name="sdfgdsgsdf_1" localSheetId="0" hidden="1">{"Riqfin97",#N/A,FALSE,"Tran";"Riqfinpro",#N/A,FALSE,"Tran"}</definedName>
    <definedName name="sdfgdsgsdf_1" localSheetId="1" hidden="1">{"Riqfin97",#N/A,FALSE,"Tran";"Riqfinpro",#N/A,FALSE,"Tran"}</definedName>
    <definedName name="sdfgdsgsdf_1" hidden="1">{"Riqfin97",#N/A,FALSE,"Tran";"Riqfinpro",#N/A,FALSE,"Tran"}</definedName>
    <definedName name="sdfgdsgsdf_1_1" localSheetId="0" hidden="1">{"Riqfin97",#N/A,FALSE,"Tran";"Riqfinpro",#N/A,FALSE,"Tran"}</definedName>
    <definedName name="sdfgdsgsdf_1_1" localSheetId="1" hidden="1">{"Riqfin97",#N/A,FALSE,"Tran";"Riqfinpro",#N/A,FALSE,"Tran"}</definedName>
    <definedName name="sdfgdsgsdf_1_1" hidden="1">{"Riqfin97",#N/A,FALSE,"Tran";"Riqfinpro",#N/A,FALSE,"Tran"}</definedName>
    <definedName name="sdfgdsgsdf_1_2" localSheetId="0" hidden="1">{"Riqfin97",#N/A,FALSE,"Tran";"Riqfinpro",#N/A,FALSE,"Tran"}</definedName>
    <definedName name="sdfgdsgsdf_1_2" localSheetId="1" hidden="1">{"Riqfin97",#N/A,FALSE,"Tran";"Riqfinpro",#N/A,FALSE,"Tran"}</definedName>
    <definedName name="sdfgdsgsdf_1_2" hidden="1">{"Riqfin97",#N/A,FALSE,"Tran";"Riqfinpro",#N/A,FALSE,"Tran"}</definedName>
    <definedName name="sdfgdsgsdf_1_3" localSheetId="0" hidden="1">{"Riqfin97",#N/A,FALSE,"Tran";"Riqfinpro",#N/A,FALSE,"Tran"}</definedName>
    <definedName name="sdfgdsgsdf_1_3" localSheetId="1" hidden="1">{"Riqfin97",#N/A,FALSE,"Tran";"Riqfinpro",#N/A,FALSE,"Tran"}</definedName>
    <definedName name="sdfgdsgsdf_1_3" hidden="1">{"Riqfin97",#N/A,FALSE,"Tran";"Riqfinpro",#N/A,FALSE,"Tran"}</definedName>
    <definedName name="sdfgdsgsdf_1_4" localSheetId="0" hidden="1">{"Riqfin97",#N/A,FALSE,"Tran";"Riqfinpro",#N/A,FALSE,"Tran"}</definedName>
    <definedName name="sdfgdsgsdf_1_4" localSheetId="1" hidden="1">{"Riqfin97",#N/A,FALSE,"Tran";"Riqfinpro",#N/A,FALSE,"Tran"}</definedName>
    <definedName name="sdfgdsgsdf_1_4" hidden="1">{"Riqfin97",#N/A,FALSE,"Tran";"Riqfinpro",#N/A,FALSE,"Tran"}</definedName>
    <definedName name="sdfgdsgsdf_2" localSheetId="0" hidden="1">{"Riqfin97",#N/A,FALSE,"Tran";"Riqfinpro",#N/A,FALSE,"Tran"}</definedName>
    <definedName name="sdfgdsgsdf_2" localSheetId="1" hidden="1">{"Riqfin97",#N/A,FALSE,"Tran";"Riqfinpro",#N/A,FALSE,"Tran"}</definedName>
    <definedName name="sdfgdsgsdf_2" hidden="1">{"Riqfin97",#N/A,FALSE,"Tran";"Riqfinpro",#N/A,FALSE,"Tran"}</definedName>
    <definedName name="sdfgdsgsdf_3" localSheetId="0" hidden="1">{"Riqfin97",#N/A,FALSE,"Tran";"Riqfinpro",#N/A,FALSE,"Tran"}</definedName>
    <definedName name="sdfgdsgsdf_3" localSheetId="1" hidden="1">{"Riqfin97",#N/A,FALSE,"Tran";"Riqfinpro",#N/A,FALSE,"Tran"}</definedName>
    <definedName name="sdfgdsgsdf_3" hidden="1">{"Riqfin97",#N/A,FALSE,"Tran";"Riqfinpro",#N/A,FALSE,"Tran"}</definedName>
    <definedName name="sdfgdsgsdf_4" localSheetId="0" hidden="1">{"Riqfin97",#N/A,FALSE,"Tran";"Riqfinpro",#N/A,FALSE,"Tran"}</definedName>
    <definedName name="sdfgdsgsdf_4" localSheetId="1" hidden="1">{"Riqfin97",#N/A,FALSE,"Tran";"Riqfinpro",#N/A,FALSE,"Tran"}</definedName>
    <definedName name="sdfgdsgsdf_4" hidden="1">{"Riqfin97",#N/A,FALSE,"Tran";"Riqfinpro",#N/A,FALSE,"Tran"}</definedName>
    <definedName name="sdfgsdfgsfg" localSheetId="0">#REF!</definedName>
    <definedName name="sdfgsdfgsfg" localSheetId="1">#REF!</definedName>
    <definedName name="sdfgsdfgsfg">#REF!</definedName>
    <definedName name="sdfgsdg" localSheetId="0" hidden="1">{"Riqfin97",#N/A,FALSE,"Tran";"Riqfinpro",#N/A,FALSE,"Tran"}</definedName>
    <definedName name="sdfgsdg" localSheetId="1" hidden="1">{"Riqfin97",#N/A,FALSE,"Tran";"Riqfinpro",#N/A,FALSE,"Tran"}</definedName>
    <definedName name="sdfgsdg" hidden="1">{"Riqfin97",#N/A,FALSE,"Tran";"Riqfinpro",#N/A,FALSE,"Tran"}</definedName>
    <definedName name="sdfgsdg_1" localSheetId="0" hidden="1">{"Riqfin97",#N/A,FALSE,"Tran";"Riqfinpro",#N/A,FALSE,"Tran"}</definedName>
    <definedName name="sdfgsdg_1" localSheetId="1" hidden="1">{"Riqfin97",#N/A,FALSE,"Tran";"Riqfinpro",#N/A,FALSE,"Tran"}</definedName>
    <definedName name="sdfgsdg_1" hidden="1">{"Riqfin97",#N/A,FALSE,"Tran";"Riqfinpro",#N/A,FALSE,"Tran"}</definedName>
    <definedName name="sdfgsdg_1_1" localSheetId="0" hidden="1">{"Riqfin97",#N/A,FALSE,"Tran";"Riqfinpro",#N/A,FALSE,"Tran"}</definedName>
    <definedName name="sdfgsdg_1_1" localSheetId="1" hidden="1">{"Riqfin97",#N/A,FALSE,"Tran";"Riqfinpro",#N/A,FALSE,"Tran"}</definedName>
    <definedName name="sdfgsdg_1_1" hidden="1">{"Riqfin97",#N/A,FALSE,"Tran";"Riqfinpro",#N/A,FALSE,"Tran"}</definedName>
    <definedName name="sdfgsdg_1_2" localSheetId="0" hidden="1">{"Riqfin97",#N/A,FALSE,"Tran";"Riqfinpro",#N/A,FALSE,"Tran"}</definedName>
    <definedName name="sdfgsdg_1_2" localSheetId="1" hidden="1">{"Riqfin97",#N/A,FALSE,"Tran";"Riqfinpro",#N/A,FALSE,"Tran"}</definedName>
    <definedName name="sdfgsdg_1_2" hidden="1">{"Riqfin97",#N/A,FALSE,"Tran";"Riqfinpro",#N/A,FALSE,"Tran"}</definedName>
    <definedName name="sdfgsdg_1_3" localSheetId="0" hidden="1">{"Riqfin97",#N/A,FALSE,"Tran";"Riqfinpro",#N/A,FALSE,"Tran"}</definedName>
    <definedName name="sdfgsdg_1_3" localSheetId="1" hidden="1">{"Riqfin97",#N/A,FALSE,"Tran";"Riqfinpro",#N/A,FALSE,"Tran"}</definedName>
    <definedName name="sdfgsdg_1_3" hidden="1">{"Riqfin97",#N/A,FALSE,"Tran";"Riqfinpro",#N/A,FALSE,"Tran"}</definedName>
    <definedName name="sdfgsdg_1_4" localSheetId="0" hidden="1">{"Riqfin97",#N/A,FALSE,"Tran";"Riqfinpro",#N/A,FALSE,"Tran"}</definedName>
    <definedName name="sdfgsdg_1_4" localSheetId="1" hidden="1">{"Riqfin97",#N/A,FALSE,"Tran";"Riqfinpro",#N/A,FALSE,"Tran"}</definedName>
    <definedName name="sdfgsdg_1_4" hidden="1">{"Riqfin97",#N/A,FALSE,"Tran";"Riqfinpro",#N/A,FALSE,"Tran"}</definedName>
    <definedName name="sdfgsdg_2" localSheetId="0" hidden="1">{"Riqfin97",#N/A,FALSE,"Tran";"Riqfinpro",#N/A,FALSE,"Tran"}</definedName>
    <definedName name="sdfgsdg_2" localSheetId="1" hidden="1">{"Riqfin97",#N/A,FALSE,"Tran";"Riqfinpro",#N/A,FALSE,"Tran"}</definedName>
    <definedName name="sdfgsdg_2" hidden="1">{"Riqfin97",#N/A,FALSE,"Tran";"Riqfinpro",#N/A,FALSE,"Tran"}</definedName>
    <definedName name="sdfgsdg_3" localSheetId="0" hidden="1">{"Riqfin97",#N/A,FALSE,"Tran";"Riqfinpro",#N/A,FALSE,"Tran"}</definedName>
    <definedName name="sdfgsdg_3" localSheetId="1" hidden="1">{"Riqfin97",#N/A,FALSE,"Tran";"Riqfinpro",#N/A,FALSE,"Tran"}</definedName>
    <definedName name="sdfgsdg_3" hidden="1">{"Riqfin97",#N/A,FALSE,"Tran";"Riqfinpro",#N/A,FALSE,"Tran"}</definedName>
    <definedName name="sdfgsdg_4" localSheetId="0" hidden="1">{"Riqfin97",#N/A,FALSE,"Tran";"Riqfinpro",#N/A,FALSE,"Tran"}</definedName>
    <definedName name="sdfgsdg_4" localSheetId="1" hidden="1">{"Riqfin97",#N/A,FALSE,"Tran";"Riqfinpro",#N/A,FALSE,"Tran"}</definedName>
    <definedName name="sdfgsdg_4" hidden="1">{"Riqfin97",#N/A,FALSE,"Tran";"Riqfinpro",#N/A,FALSE,"Tran"}</definedName>
    <definedName name="sdfgtwetw" localSheetId="0" hidden="1">{"Tab1",#N/A,FALSE,"P";"Tab2",#N/A,FALSE,"P"}</definedName>
    <definedName name="sdfgtwetw" localSheetId="1" hidden="1">{"Tab1",#N/A,FALSE,"P";"Tab2",#N/A,FALSE,"P"}</definedName>
    <definedName name="sdfgtwetw" hidden="1">{"Tab1",#N/A,FALSE,"P";"Tab2",#N/A,FALSE,"P"}</definedName>
    <definedName name="sdfgtwetw_1" localSheetId="0" hidden="1">{"Tab1",#N/A,FALSE,"P";"Tab2",#N/A,FALSE,"P"}</definedName>
    <definedName name="sdfgtwetw_1" localSheetId="1" hidden="1">{"Tab1",#N/A,FALSE,"P";"Tab2",#N/A,FALSE,"P"}</definedName>
    <definedName name="sdfgtwetw_1" hidden="1">{"Tab1",#N/A,FALSE,"P";"Tab2",#N/A,FALSE,"P"}</definedName>
    <definedName name="sdfgtwetw_1_1" localSheetId="0" hidden="1">{"Tab1",#N/A,FALSE,"P";"Tab2",#N/A,FALSE,"P"}</definedName>
    <definedName name="sdfgtwetw_1_1" localSheetId="1" hidden="1">{"Tab1",#N/A,FALSE,"P";"Tab2",#N/A,FALSE,"P"}</definedName>
    <definedName name="sdfgtwetw_1_1" hidden="1">{"Tab1",#N/A,FALSE,"P";"Tab2",#N/A,FALSE,"P"}</definedName>
    <definedName name="sdfgtwetw_1_2" localSheetId="0" hidden="1">{"Tab1",#N/A,FALSE,"P";"Tab2",#N/A,FALSE,"P"}</definedName>
    <definedName name="sdfgtwetw_1_2" localSheetId="1" hidden="1">{"Tab1",#N/A,FALSE,"P";"Tab2",#N/A,FALSE,"P"}</definedName>
    <definedName name="sdfgtwetw_1_2" hidden="1">{"Tab1",#N/A,FALSE,"P";"Tab2",#N/A,FALSE,"P"}</definedName>
    <definedName name="sdfgtwetw_1_3" localSheetId="0" hidden="1">{"Tab1",#N/A,FALSE,"P";"Tab2",#N/A,FALSE,"P"}</definedName>
    <definedName name="sdfgtwetw_1_3" localSheetId="1" hidden="1">{"Tab1",#N/A,FALSE,"P";"Tab2",#N/A,FALSE,"P"}</definedName>
    <definedName name="sdfgtwetw_1_3" hidden="1">{"Tab1",#N/A,FALSE,"P";"Tab2",#N/A,FALSE,"P"}</definedName>
    <definedName name="sdfgtwetw_1_4" localSheetId="0" hidden="1">{"Tab1",#N/A,FALSE,"P";"Tab2",#N/A,FALSE,"P"}</definedName>
    <definedName name="sdfgtwetw_1_4" localSheetId="1" hidden="1">{"Tab1",#N/A,FALSE,"P";"Tab2",#N/A,FALSE,"P"}</definedName>
    <definedName name="sdfgtwetw_1_4" hidden="1">{"Tab1",#N/A,FALSE,"P";"Tab2",#N/A,FALSE,"P"}</definedName>
    <definedName name="sdfgtwetw_2" localSheetId="0" hidden="1">{"Tab1",#N/A,FALSE,"P";"Tab2",#N/A,FALSE,"P"}</definedName>
    <definedName name="sdfgtwetw_2" localSheetId="1" hidden="1">{"Tab1",#N/A,FALSE,"P";"Tab2",#N/A,FALSE,"P"}</definedName>
    <definedName name="sdfgtwetw_2" hidden="1">{"Tab1",#N/A,FALSE,"P";"Tab2",#N/A,FALSE,"P"}</definedName>
    <definedName name="sdfgtwetw_3" localSheetId="0" hidden="1">{"Tab1",#N/A,FALSE,"P";"Tab2",#N/A,FALSE,"P"}</definedName>
    <definedName name="sdfgtwetw_3" localSheetId="1" hidden="1">{"Tab1",#N/A,FALSE,"P";"Tab2",#N/A,FALSE,"P"}</definedName>
    <definedName name="sdfgtwetw_3" hidden="1">{"Tab1",#N/A,FALSE,"P";"Tab2",#N/A,FALSE,"P"}</definedName>
    <definedName name="sdfgtwetw_4" localSheetId="0" hidden="1">{"Tab1",#N/A,FALSE,"P";"Tab2",#N/A,FALSE,"P"}</definedName>
    <definedName name="sdfgtwetw_4" localSheetId="1" hidden="1">{"Tab1",#N/A,FALSE,"P";"Tab2",#N/A,FALSE,"P"}</definedName>
    <definedName name="sdfgtwetw_4" hidden="1">{"Tab1",#N/A,FALSE,"P";"Tab2",#N/A,FALSE,"P"}</definedName>
    <definedName name="sdfgwegtrwert" localSheetId="0" hidden="1">{"Tab1",#N/A,FALSE,"P";"Tab2",#N/A,FALSE,"P"}</definedName>
    <definedName name="sdfgwegtrwert" localSheetId="1" hidden="1">{"Tab1",#N/A,FALSE,"P";"Tab2",#N/A,FALSE,"P"}</definedName>
    <definedName name="sdfgwegtrwert" hidden="1">{"Tab1",#N/A,FALSE,"P";"Tab2",#N/A,FALSE,"P"}</definedName>
    <definedName name="sdfgwegtrwert_1" localSheetId="0" hidden="1">{"Tab1",#N/A,FALSE,"P";"Tab2",#N/A,FALSE,"P"}</definedName>
    <definedName name="sdfgwegtrwert_1" localSheetId="1" hidden="1">{"Tab1",#N/A,FALSE,"P";"Tab2",#N/A,FALSE,"P"}</definedName>
    <definedName name="sdfgwegtrwert_1" hidden="1">{"Tab1",#N/A,FALSE,"P";"Tab2",#N/A,FALSE,"P"}</definedName>
    <definedName name="sdfgwegtrwert_1_1" localSheetId="0" hidden="1">{"Tab1",#N/A,FALSE,"P";"Tab2",#N/A,FALSE,"P"}</definedName>
    <definedName name="sdfgwegtrwert_1_1" localSheetId="1" hidden="1">{"Tab1",#N/A,FALSE,"P";"Tab2",#N/A,FALSE,"P"}</definedName>
    <definedName name="sdfgwegtrwert_1_1" hidden="1">{"Tab1",#N/A,FALSE,"P";"Tab2",#N/A,FALSE,"P"}</definedName>
    <definedName name="sdfgwegtrwert_1_2" localSheetId="0" hidden="1">{"Tab1",#N/A,FALSE,"P";"Tab2",#N/A,FALSE,"P"}</definedName>
    <definedName name="sdfgwegtrwert_1_2" localSheetId="1" hidden="1">{"Tab1",#N/A,FALSE,"P";"Tab2",#N/A,FALSE,"P"}</definedName>
    <definedName name="sdfgwegtrwert_1_2" hidden="1">{"Tab1",#N/A,FALSE,"P";"Tab2",#N/A,FALSE,"P"}</definedName>
    <definedName name="sdfgwegtrwert_1_3" localSheetId="0" hidden="1">{"Tab1",#N/A,FALSE,"P";"Tab2",#N/A,FALSE,"P"}</definedName>
    <definedName name="sdfgwegtrwert_1_3" localSheetId="1" hidden="1">{"Tab1",#N/A,FALSE,"P";"Tab2",#N/A,FALSE,"P"}</definedName>
    <definedName name="sdfgwegtrwert_1_3" hidden="1">{"Tab1",#N/A,FALSE,"P";"Tab2",#N/A,FALSE,"P"}</definedName>
    <definedName name="sdfgwegtrwert_1_4" localSheetId="0" hidden="1">{"Tab1",#N/A,FALSE,"P";"Tab2",#N/A,FALSE,"P"}</definedName>
    <definedName name="sdfgwegtrwert_1_4" localSheetId="1" hidden="1">{"Tab1",#N/A,FALSE,"P";"Tab2",#N/A,FALSE,"P"}</definedName>
    <definedName name="sdfgwegtrwert_1_4" hidden="1">{"Tab1",#N/A,FALSE,"P";"Tab2",#N/A,FALSE,"P"}</definedName>
    <definedName name="sdfgwegtrwert_2" localSheetId="0" hidden="1">{"Tab1",#N/A,FALSE,"P";"Tab2",#N/A,FALSE,"P"}</definedName>
    <definedName name="sdfgwegtrwert_2" localSheetId="1" hidden="1">{"Tab1",#N/A,FALSE,"P";"Tab2",#N/A,FALSE,"P"}</definedName>
    <definedName name="sdfgwegtrwert_2" hidden="1">{"Tab1",#N/A,FALSE,"P";"Tab2",#N/A,FALSE,"P"}</definedName>
    <definedName name="sdfgwegtrwert_3" localSheetId="0" hidden="1">{"Tab1",#N/A,FALSE,"P";"Tab2",#N/A,FALSE,"P"}</definedName>
    <definedName name="sdfgwegtrwert_3" localSheetId="1" hidden="1">{"Tab1",#N/A,FALSE,"P";"Tab2",#N/A,FALSE,"P"}</definedName>
    <definedName name="sdfgwegtrwert_3" hidden="1">{"Tab1",#N/A,FALSE,"P";"Tab2",#N/A,FALSE,"P"}</definedName>
    <definedName name="sdfgwegtrwert_4" localSheetId="0" hidden="1">{"Tab1",#N/A,FALSE,"P";"Tab2",#N/A,FALSE,"P"}</definedName>
    <definedName name="sdfgwegtrwert_4" localSheetId="1" hidden="1">{"Tab1",#N/A,FALSE,"P";"Tab2",#N/A,FALSE,"P"}</definedName>
    <definedName name="sdfgwegtrwert_4" hidden="1">{"Tab1",#N/A,FALSE,"P";"Tab2",#N/A,FALSE,"P"}</definedName>
    <definedName name="sdfgwergtswdgfsdr" localSheetId="0" hidden="1">{"Tab1",#N/A,FALSE,"P";"Tab2",#N/A,FALSE,"P"}</definedName>
    <definedName name="sdfgwergtswdgfsdr" localSheetId="1" hidden="1">{"Tab1",#N/A,FALSE,"P";"Tab2",#N/A,FALSE,"P"}</definedName>
    <definedName name="sdfgwergtswdgfsdr" hidden="1">{"Tab1",#N/A,FALSE,"P";"Tab2",#N/A,FALSE,"P"}</definedName>
    <definedName name="sdfgwergtswdgfsdr_1" localSheetId="0" hidden="1">{"Tab1",#N/A,FALSE,"P";"Tab2",#N/A,FALSE,"P"}</definedName>
    <definedName name="sdfgwergtswdgfsdr_1" localSheetId="1" hidden="1">{"Tab1",#N/A,FALSE,"P";"Tab2",#N/A,FALSE,"P"}</definedName>
    <definedName name="sdfgwergtswdgfsdr_1" hidden="1">{"Tab1",#N/A,FALSE,"P";"Tab2",#N/A,FALSE,"P"}</definedName>
    <definedName name="sdfgwergtswdgfsdr_1_1" localSheetId="0" hidden="1">{"Tab1",#N/A,FALSE,"P";"Tab2",#N/A,FALSE,"P"}</definedName>
    <definedName name="sdfgwergtswdgfsdr_1_1" localSheetId="1" hidden="1">{"Tab1",#N/A,FALSE,"P";"Tab2",#N/A,FALSE,"P"}</definedName>
    <definedName name="sdfgwergtswdgfsdr_1_1" hidden="1">{"Tab1",#N/A,FALSE,"P";"Tab2",#N/A,FALSE,"P"}</definedName>
    <definedName name="sdfgwergtswdgfsdr_1_2" localSheetId="0" hidden="1">{"Tab1",#N/A,FALSE,"P";"Tab2",#N/A,FALSE,"P"}</definedName>
    <definedName name="sdfgwergtswdgfsdr_1_2" localSheetId="1" hidden="1">{"Tab1",#N/A,FALSE,"P";"Tab2",#N/A,FALSE,"P"}</definedName>
    <definedName name="sdfgwergtswdgfsdr_1_2" hidden="1">{"Tab1",#N/A,FALSE,"P";"Tab2",#N/A,FALSE,"P"}</definedName>
    <definedName name="sdfgwergtswdgfsdr_1_3" localSheetId="0" hidden="1">{"Tab1",#N/A,FALSE,"P";"Tab2",#N/A,FALSE,"P"}</definedName>
    <definedName name="sdfgwergtswdgfsdr_1_3" localSheetId="1" hidden="1">{"Tab1",#N/A,FALSE,"P";"Tab2",#N/A,FALSE,"P"}</definedName>
    <definedName name="sdfgwergtswdgfsdr_1_3" hidden="1">{"Tab1",#N/A,FALSE,"P";"Tab2",#N/A,FALSE,"P"}</definedName>
    <definedName name="sdfgwergtswdgfsdr_1_4" localSheetId="0" hidden="1">{"Tab1",#N/A,FALSE,"P";"Tab2",#N/A,FALSE,"P"}</definedName>
    <definedName name="sdfgwergtswdgfsdr_1_4" localSheetId="1" hidden="1">{"Tab1",#N/A,FALSE,"P";"Tab2",#N/A,FALSE,"P"}</definedName>
    <definedName name="sdfgwergtswdgfsdr_1_4" hidden="1">{"Tab1",#N/A,FALSE,"P";"Tab2",#N/A,FALSE,"P"}</definedName>
    <definedName name="sdfgwergtswdgfsdr_2" localSheetId="0" hidden="1">{"Tab1",#N/A,FALSE,"P";"Tab2",#N/A,FALSE,"P"}</definedName>
    <definedName name="sdfgwergtswdgfsdr_2" localSheetId="1" hidden="1">{"Tab1",#N/A,FALSE,"P";"Tab2",#N/A,FALSE,"P"}</definedName>
    <definedName name="sdfgwergtswdgfsdr_2" hidden="1">{"Tab1",#N/A,FALSE,"P";"Tab2",#N/A,FALSE,"P"}</definedName>
    <definedName name="sdfgwergtswdgfsdr_3" localSheetId="0" hidden="1">{"Tab1",#N/A,FALSE,"P";"Tab2",#N/A,FALSE,"P"}</definedName>
    <definedName name="sdfgwergtswdgfsdr_3" localSheetId="1" hidden="1">{"Tab1",#N/A,FALSE,"P";"Tab2",#N/A,FALSE,"P"}</definedName>
    <definedName name="sdfgwergtswdgfsdr_3" hidden="1">{"Tab1",#N/A,FALSE,"P";"Tab2",#N/A,FALSE,"P"}</definedName>
    <definedName name="sdfgwergtswdgfsdr_4" localSheetId="0" hidden="1">{"Tab1",#N/A,FALSE,"P";"Tab2",#N/A,FALSE,"P"}</definedName>
    <definedName name="sdfgwergtswdgfsdr_4" localSheetId="1" hidden="1">{"Tab1",#N/A,FALSE,"P";"Tab2",#N/A,FALSE,"P"}</definedName>
    <definedName name="sdfgwergtswdgfsdr_4" hidden="1">{"Tab1",#N/A,FALSE,"P";"Tab2",#N/A,FALSE,"P"}</definedName>
    <definedName name="sdfgwtrwe" localSheetId="0" hidden="1">{"Minpmon",#N/A,FALSE,"Monthinput"}</definedName>
    <definedName name="sdfgwtrwe" localSheetId="1" hidden="1">{"Minpmon",#N/A,FALSE,"Monthinput"}</definedName>
    <definedName name="sdfgwtrwe" hidden="1">{"Minpmon",#N/A,FALSE,"Monthinput"}</definedName>
    <definedName name="sdfgwtrwe_1" localSheetId="0" hidden="1">{"Minpmon",#N/A,FALSE,"Monthinput"}</definedName>
    <definedName name="sdfgwtrwe_1" localSheetId="1" hidden="1">{"Minpmon",#N/A,FALSE,"Monthinput"}</definedName>
    <definedName name="sdfgwtrwe_1" hidden="1">{"Minpmon",#N/A,FALSE,"Monthinput"}</definedName>
    <definedName name="sdfgwtrwe_1_1" localSheetId="0" hidden="1">{"Minpmon",#N/A,FALSE,"Monthinput"}</definedName>
    <definedName name="sdfgwtrwe_1_1" localSheetId="1" hidden="1">{"Minpmon",#N/A,FALSE,"Monthinput"}</definedName>
    <definedName name="sdfgwtrwe_1_1" hidden="1">{"Minpmon",#N/A,FALSE,"Monthinput"}</definedName>
    <definedName name="sdfgwtrwe_1_2" localSheetId="0" hidden="1">{"Minpmon",#N/A,FALSE,"Monthinput"}</definedName>
    <definedName name="sdfgwtrwe_1_2" localSheetId="1" hidden="1">{"Minpmon",#N/A,FALSE,"Monthinput"}</definedName>
    <definedName name="sdfgwtrwe_1_2" hidden="1">{"Minpmon",#N/A,FALSE,"Monthinput"}</definedName>
    <definedName name="sdfgwtrwe_1_3" localSheetId="0" hidden="1">{"Minpmon",#N/A,FALSE,"Monthinput"}</definedName>
    <definedName name="sdfgwtrwe_1_3" localSheetId="1" hidden="1">{"Minpmon",#N/A,FALSE,"Monthinput"}</definedName>
    <definedName name="sdfgwtrwe_1_3" hidden="1">{"Minpmon",#N/A,FALSE,"Monthinput"}</definedName>
    <definedName name="sdfgwtrwe_1_4" localSheetId="0" hidden="1">{"Minpmon",#N/A,FALSE,"Monthinput"}</definedName>
    <definedName name="sdfgwtrwe_1_4" localSheetId="1" hidden="1">{"Minpmon",#N/A,FALSE,"Monthinput"}</definedName>
    <definedName name="sdfgwtrwe_1_4" hidden="1">{"Minpmon",#N/A,FALSE,"Monthinput"}</definedName>
    <definedName name="sdfgwtrwe_2" localSheetId="0" hidden="1">{"Minpmon",#N/A,FALSE,"Monthinput"}</definedName>
    <definedName name="sdfgwtrwe_2" localSheetId="1" hidden="1">{"Minpmon",#N/A,FALSE,"Monthinput"}</definedName>
    <definedName name="sdfgwtrwe_2" hidden="1">{"Minpmon",#N/A,FALSE,"Monthinput"}</definedName>
    <definedName name="sdfgwtrwe_3" localSheetId="0" hidden="1">{"Minpmon",#N/A,FALSE,"Monthinput"}</definedName>
    <definedName name="sdfgwtrwe_3" localSheetId="1" hidden="1">{"Minpmon",#N/A,FALSE,"Monthinput"}</definedName>
    <definedName name="sdfgwtrwe_3" hidden="1">{"Minpmon",#N/A,FALSE,"Monthinput"}</definedName>
    <definedName name="sdfgwtrwe_4" localSheetId="0" hidden="1">{"Minpmon",#N/A,FALSE,"Monthinput"}</definedName>
    <definedName name="sdfgwtrwe_4" localSheetId="1" hidden="1">{"Minpmon",#N/A,FALSE,"Monthinput"}</definedName>
    <definedName name="sdfgwtrwe_4" hidden="1">{"Minpmon",#N/A,FALSE,"Monthinput"}</definedName>
    <definedName name="sdfvadf" localSheetId="0" hidden="1">{"Riqfin97",#N/A,FALSE,"Tran";"Riqfinpro",#N/A,FALSE,"Tran"}</definedName>
    <definedName name="sdfvadf" localSheetId="1" hidden="1">{"Riqfin97",#N/A,FALSE,"Tran";"Riqfinpro",#N/A,FALSE,"Tran"}</definedName>
    <definedName name="sdfvadf" hidden="1">{"Riqfin97",#N/A,FALSE,"Tran";"Riqfinpro",#N/A,FALSE,"Tran"}</definedName>
    <definedName name="sdfvadf_1" localSheetId="0" hidden="1">{"Riqfin97",#N/A,FALSE,"Tran";"Riqfinpro",#N/A,FALSE,"Tran"}</definedName>
    <definedName name="sdfvadf_1" localSheetId="1" hidden="1">{"Riqfin97",#N/A,FALSE,"Tran";"Riqfinpro",#N/A,FALSE,"Tran"}</definedName>
    <definedName name="sdfvadf_1" hidden="1">{"Riqfin97",#N/A,FALSE,"Tran";"Riqfinpro",#N/A,FALSE,"Tran"}</definedName>
    <definedName name="sdfvadf_1_1" localSheetId="0" hidden="1">{"Riqfin97",#N/A,FALSE,"Tran";"Riqfinpro",#N/A,FALSE,"Tran"}</definedName>
    <definedName name="sdfvadf_1_1" localSheetId="1" hidden="1">{"Riqfin97",#N/A,FALSE,"Tran";"Riqfinpro",#N/A,FALSE,"Tran"}</definedName>
    <definedName name="sdfvadf_1_1" hidden="1">{"Riqfin97",#N/A,FALSE,"Tran";"Riqfinpro",#N/A,FALSE,"Tran"}</definedName>
    <definedName name="sdfvadf_1_2" localSheetId="0" hidden="1">{"Riqfin97",#N/A,FALSE,"Tran";"Riqfinpro",#N/A,FALSE,"Tran"}</definedName>
    <definedName name="sdfvadf_1_2" localSheetId="1" hidden="1">{"Riqfin97",#N/A,FALSE,"Tran";"Riqfinpro",#N/A,FALSE,"Tran"}</definedName>
    <definedName name="sdfvadf_1_2" hidden="1">{"Riqfin97",#N/A,FALSE,"Tran";"Riqfinpro",#N/A,FALSE,"Tran"}</definedName>
    <definedName name="sdfvadf_1_3" localSheetId="0" hidden="1">{"Riqfin97",#N/A,FALSE,"Tran";"Riqfinpro",#N/A,FALSE,"Tran"}</definedName>
    <definedName name="sdfvadf_1_3" localSheetId="1" hidden="1">{"Riqfin97",#N/A,FALSE,"Tran";"Riqfinpro",#N/A,FALSE,"Tran"}</definedName>
    <definedName name="sdfvadf_1_3" hidden="1">{"Riqfin97",#N/A,FALSE,"Tran";"Riqfinpro",#N/A,FALSE,"Tran"}</definedName>
    <definedName name="sdfvadf_1_4" localSheetId="0" hidden="1">{"Riqfin97",#N/A,FALSE,"Tran";"Riqfinpro",#N/A,FALSE,"Tran"}</definedName>
    <definedName name="sdfvadf_1_4" localSheetId="1" hidden="1">{"Riqfin97",#N/A,FALSE,"Tran";"Riqfinpro",#N/A,FALSE,"Tran"}</definedName>
    <definedName name="sdfvadf_1_4" hidden="1">{"Riqfin97",#N/A,FALSE,"Tran";"Riqfinpro",#N/A,FALSE,"Tran"}</definedName>
    <definedName name="sdfvadf_2" localSheetId="0" hidden="1">{"Riqfin97",#N/A,FALSE,"Tran";"Riqfinpro",#N/A,FALSE,"Tran"}</definedName>
    <definedName name="sdfvadf_2" localSheetId="1" hidden="1">{"Riqfin97",#N/A,FALSE,"Tran";"Riqfinpro",#N/A,FALSE,"Tran"}</definedName>
    <definedName name="sdfvadf_2" hidden="1">{"Riqfin97",#N/A,FALSE,"Tran";"Riqfinpro",#N/A,FALSE,"Tran"}</definedName>
    <definedName name="sdfvadf_3" localSheetId="0" hidden="1">{"Riqfin97",#N/A,FALSE,"Tran";"Riqfinpro",#N/A,FALSE,"Tran"}</definedName>
    <definedName name="sdfvadf_3" localSheetId="1" hidden="1">{"Riqfin97",#N/A,FALSE,"Tran";"Riqfinpro",#N/A,FALSE,"Tran"}</definedName>
    <definedName name="sdfvadf_3" hidden="1">{"Riqfin97",#N/A,FALSE,"Tran";"Riqfinpro",#N/A,FALSE,"Tran"}</definedName>
    <definedName name="sdfvadf_4" localSheetId="0" hidden="1">{"Riqfin97",#N/A,FALSE,"Tran";"Riqfinpro",#N/A,FALSE,"Tran"}</definedName>
    <definedName name="sdfvadf_4" localSheetId="1" hidden="1">{"Riqfin97",#N/A,FALSE,"Tran";"Riqfinpro",#N/A,FALSE,"Tran"}</definedName>
    <definedName name="sdfvadf_4" hidden="1">{"Riqfin97",#N/A,FALSE,"Tran";"Riqfinpro",#N/A,FALSE,"Tran"}</definedName>
    <definedName name="sdgsg" localSheetId="0" hidden="1">#REF!</definedName>
    <definedName name="sdgsg" localSheetId="1" hidden="1">#REF!</definedName>
    <definedName name="sdgsg" hidden="1">#REF!</definedName>
    <definedName name="sdhighaoidfj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FKLDSJF">#N/A</definedName>
    <definedName name="sdjkxdjh" localSheetId="0" hidden="1">{"'RIN-INTRANET'!$A$1:$K$71"}</definedName>
    <definedName name="sdjkxdjh" localSheetId="1" hidden="1">{"'RIN-INTRANET'!$A$1:$K$71"}</definedName>
    <definedName name="sdjkxdjh" hidden="1">{"'RIN-INTRANET'!$A$1:$K$71"}</definedName>
    <definedName name="sdjkxdjh_1" localSheetId="0" hidden="1">{"'RIN-INTRANET'!$A$1:$K$71"}</definedName>
    <definedName name="sdjkxdjh_1" localSheetId="1" hidden="1">{"'RIN-INTRANET'!$A$1:$K$71"}</definedName>
    <definedName name="sdjkxdjh_1" hidden="1">{"'RIN-INTRANET'!$A$1:$K$71"}</definedName>
    <definedName name="sdjkxdjh_1_1" localSheetId="0" hidden="1">{"'RIN-INTRANET'!$A$1:$K$71"}</definedName>
    <definedName name="sdjkxdjh_1_1" localSheetId="1" hidden="1">{"'RIN-INTRANET'!$A$1:$K$71"}</definedName>
    <definedName name="sdjkxdjh_1_1" hidden="1">{"'RIN-INTRANET'!$A$1:$K$71"}</definedName>
    <definedName name="sdjkxdjh_1_1_1" localSheetId="0" hidden="1">{"'RIN-INTRANET'!$A$1:$K$71"}</definedName>
    <definedName name="sdjkxdjh_1_1_1" localSheetId="1" hidden="1">{"'RIN-INTRANET'!$A$1:$K$71"}</definedName>
    <definedName name="sdjkxdjh_1_1_1" hidden="1">{"'RIN-INTRANET'!$A$1:$K$71"}</definedName>
    <definedName name="sdjkxdjh_1_1_2" localSheetId="0" hidden="1">{"'RIN-INTRANET'!$A$1:$K$71"}</definedName>
    <definedName name="sdjkxdjh_1_1_2" localSheetId="1" hidden="1">{"'RIN-INTRANET'!$A$1:$K$71"}</definedName>
    <definedName name="sdjkxdjh_1_1_2" hidden="1">{"'RIN-INTRANET'!$A$1:$K$71"}</definedName>
    <definedName name="sdjkxdjh_1_1_3" localSheetId="0" hidden="1">{"'RIN-INTRANET'!$A$1:$K$71"}</definedName>
    <definedName name="sdjkxdjh_1_1_3" localSheetId="1" hidden="1">{"'RIN-INTRANET'!$A$1:$K$71"}</definedName>
    <definedName name="sdjkxdjh_1_1_3" hidden="1">{"'RIN-INTRANET'!$A$1:$K$71"}</definedName>
    <definedName name="sdjkxdjh_1_1_4" localSheetId="0" hidden="1">{"'RIN-INTRANET'!$A$1:$K$71"}</definedName>
    <definedName name="sdjkxdjh_1_1_4" localSheetId="1" hidden="1">{"'RIN-INTRANET'!$A$1:$K$71"}</definedName>
    <definedName name="sdjkxdjh_1_1_4" hidden="1">{"'RIN-INTRANET'!$A$1:$K$71"}</definedName>
    <definedName name="sdjkxdjh_1_2" localSheetId="0" hidden="1">{"'RIN-INTRANET'!$A$1:$K$71"}</definedName>
    <definedName name="sdjkxdjh_1_2" localSheetId="1" hidden="1">{"'RIN-INTRANET'!$A$1:$K$71"}</definedName>
    <definedName name="sdjkxdjh_1_2" hidden="1">{"'RIN-INTRANET'!$A$1:$K$71"}</definedName>
    <definedName name="sdjkxdjh_1_2_1" localSheetId="0" hidden="1">{"'RIN-INTRANET'!$A$1:$K$71"}</definedName>
    <definedName name="sdjkxdjh_1_2_1" localSheetId="1" hidden="1">{"'RIN-INTRANET'!$A$1:$K$71"}</definedName>
    <definedName name="sdjkxdjh_1_2_1" hidden="1">{"'RIN-INTRANET'!$A$1:$K$71"}</definedName>
    <definedName name="sdjkxdjh_1_2_2" localSheetId="0" hidden="1">{"'RIN-INTRANET'!$A$1:$K$71"}</definedName>
    <definedName name="sdjkxdjh_1_2_2" localSheetId="1" hidden="1">{"'RIN-INTRANET'!$A$1:$K$71"}</definedName>
    <definedName name="sdjkxdjh_1_2_2" hidden="1">{"'RIN-INTRANET'!$A$1:$K$71"}</definedName>
    <definedName name="sdjkxdjh_1_2_3" localSheetId="0" hidden="1">{"'RIN-INTRANET'!$A$1:$K$71"}</definedName>
    <definedName name="sdjkxdjh_1_2_3" localSheetId="1" hidden="1">{"'RIN-INTRANET'!$A$1:$K$71"}</definedName>
    <definedName name="sdjkxdjh_1_2_3" hidden="1">{"'RIN-INTRANET'!$A$1:$K$71"}</definedName>
    <definedName name="sdjkxdjh_1_3" localSheetId="0" hidden="1">{"'RIN-INTRANET'!$A$1:$K$71"}</definedName>
    <definedName name="sdjkxdjh_1_3" localSheetId="1" hidden="1">{"'RIN-INTRANET'!$A$1:$K$71"}</definedName>
    <definedName name="sdjkxdjh_1_3" hidden="1">{"'RIN-INTRANET'!$A$1:$K$71"}</definedName>
    <definedName name="sdjkxdjh_1_4" localSheetId="0" hidden="1">{"'RIN-INTRANET'!$A$1:$K$71"}</definedName>
    <definedName name="sdjkxdjh_1_4" localSheetId="1" hidden="1">{"'RIN-INTRANET'!$A$1:$K$71"}</definedName>
    <definedName name="sdjkxdjh_1_4" hidden="1">{"'RIN-INTRANET'!$A$1:$K$71"}</definedName>
    <definedName name="sdjkxdjh_1_5" localSheetId="0" hidden="1">{"'RIN-INTRANET'!$A$1:$K$71"}</definedName>
    <definedName name="sdjkxdjh_1_5" localSheetId="1" hidden="1">{"'RIN-INTRANET'!$A$1:$K$71"}</definedName>
    <definedName name="sdjkxdjh_1_5" hidden="1">{"'RIN-INTRANET'!$A$1:$K$71"}</definedName>
    <definedName name="sdjkxdjh_2" localSheetId="0" hidden="1">{"'RIN-INTRANET'!$A$1:$K$71"}</definedName>
    <definedName name="sdjkxdjh_2" localSheetId="1" hidden="1">{"'RIN-INTRANET'!$A$1:$K$71"}</definedName>
    <definedName name="sdjkxdjh_2" hidden="1">{"'RIN-INTRANET'!$A$1:$K$71"}</definedName>
    <definedName name="sdjkxdjh_2_1" localSheetId="0" hidden="1">{"'RIN-INTRANET'!$A$1:$K$71"}</definedName>
    <definedName name="sdjkxdjh_2_1" localSheetId="1" hidden="1">{"'RIN-INTRANET'!$A$1:$K$71"}</definedName>
    <definedName name="sdjkxdjh_2_1" hidden="1">{"'RIN-INTRANET'!$A$1:$K$71"}</definedName>
    <definedName name="sdjkxdjh_2_2" localSheetId="0" hidden="1">{"'RIN-INTRANET'!$A$1:$K$71"}</definedName>
    <definedName name="sdjkxdjh_2_2" localSheetId="1" hidden="1">{"'RIN-INTRANET'!$A$1:$K$71"}</definedName>
    <definedName name="sdjkxdjh_2_2" hidden="1">{"'RIN-INTRANET'!$A$1:$K$71"}</definedName>
    <definedName name="sdjkxdjh_2_3" localSheetId="0" hidden="1">{"'RIN-INTRANET'!$A$1:$K$71"}</definedName>
    <definedName name="sdjkxdjh_2_3" localSheetId="1" hidden="1">{"'RIN-INTRANET'!$A$1:$K$71"}</definedName>
    <definedName name="sdjkxdjh_2_3" hidden="1">{"'RIN-INTRANET'!$A$1:$K$71"}</definedName>
    <definedName name="sdjkxdjh_2_4" localSheetId="0" hidden="1">{"'RIN-INTRANET'!$A$1:$K$71"}</definedName>
    <definedName name="sdjkxdjh_2_4" localSheetId="1" hidden="1">{"'RIN-INTRANET'!$A$1:$K$71"}</definedName>
    <definedName name="sdjkxdjh_2_4" hidden="1">{"'RIN-INTRANET'!$A$1:$K$71"}</definedName>
    <definedName name="sdjkxdjh_3" localSheetId="0" hidden="1">{"'RIN-INTRANET'!$A$1:$K$71"}</definedName>
    <definedName name="sdjkxdjh_3" localSheetId="1" hidden="1">{"'RIN-INTRANET'!$A$1:$K$71"}</definedName>
    <definedName name="sdjkxdjh_3" hidden="1">{"'RIN-INTRANET'!$A$1:$K$71"}</definedName>
    <definedName name="sdjkxdjh_4" localSheetId="0" hidden="1">{"'RIN-INTRANET'!$A$1:$K$71"}</definedName>
    <definedName name="sdjkxdjh_4" localSheetId="1" hidden="1">{"'RIN-INTRANET'!$A$1:$K$71"}</definedName>
    <definedName name="sdjkxdjh_4" hidden="1">{"'RIN-INTRANET'!$A$1:$K$71"}</definedName>
    <definedName name="sdjkxdjh_5" localSheetId="0" hidden="1">{"'RIN-INTRANET'!$A$1:$K$71"}</definedName>
    <definedName name="sdjkxdjh_5" localSheetId="1" hidden="1">{"'RIN-INTRANET'!$A$1:$K$71"}</definedName>
    <definedName name="sdjkxdjh_5" hidden="1">{"'RIN-INTRANET'!$A$1:$K$71"}</definedName>
    <definedName name="sdlifjwerf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oll" localSheetId="1">#REF!</definedName>
    <definedName name="sdoll">[44]Base!$DE1</definedName>
    <definedName name="sdr" localSheetId="0" hidden="1">{"Riqfin97",#N/A,FALSE,"Tran";"Riqfinpro",#N/A,FALSE,"Tran"}</definedName>
    <definedName name="sdr" localSheetId="1" hidden="1">{"Riqfin97",#N/A,FALSE,"Tran";"Riqfinpro",#N/A,FALSE,"Tran"}</definedName>
    <definedName name="sdr" hidden="1">{"Riqfin97",#N/A,FALSE,"Tran";"Riqfinpro",#N/A,FALSE,"Tran"}</definedName>
    <definedName name="sdr_1" localSheetId="0" hidden="1">{"Riqfin97",#N/A,FALSE,"Tran";"Riqfinpro",#N/A,FALSE,"Tran"}</definedName>
    <definedName name="sdr_1" localSheetId="1" hidden="1">{"Riqfin97",#N/A,FALSE,"Tran";"Riqfinpro",#N/A,FALSE,"Tran"}</definedName>
    <definedName name="sdr_1" hidden="1">{"Riqfin97",#N/A,FALSE,"Tran";"Riqfinpro",#N/A,FALSE,"Tran"}</definedName>
    <definedName name="sdr_1_1" localSheetId="0" hidden="1">{"Riqfin97",#N/A,FALSE,"Tran";"Riqfinpro",#N/A,FALSE,"Tran"}</definedName>
    <definedName name="sdr_1_1" localSheetId="1" hidden="1">{"Riqfin97",#N/A,FALSE,"Tran";"Riqfinpro",#N/A,FALSE,"Tran"}</definedName>
    <definedName name="sdr_1_1" hidden="1">{"Riqfin97",#N/A,FALSE,"Tran";"Riqfinpro",#N/A,FALSE,"Tran"}</definedName>
    <definedName name="sdr_1_2" localSheetId="0" hidden="1">{"Riqfin97",#N/A,FALSE,"Tran";"Riqfinpro",#N/A,FALSE,"Tran"}</definedName>
    <definedName name="sdr_1_2" localSheetId="1" hidden="1">{"Riqfin97",#N/A,FALSE,"Tran";"Riqfinpro",#N/A,FALSE,"Tran"}</definedName>
    <definedName name="sdr_1_2" hidden="1">{"Riqfin97",#N/A,FALSE,"Tran";"Riqfinpro",#N/A,FALSE,"Tran"}</definedName>
    <definedName name="sdr_1_3" localSheetId="0" hidden="1">{"Riqfin97",#N/A,FALSE,"Tran";"Riqfinpro",#N/A,FALSE,"Tran"}</definedName>
    <definedName name="sdr_1_3" localSheetId="1" hidden="1">{"Riqfin97",#N/A,FALSE,"Tran";"Riqfinpro",#N/A,FALSE,"Tran"}</definedName>
    <definedName name="sdr_1_3" hidden="1">{"Riqfin97",#N/A,FALSE,"Tran";"Riqfinpro",#N/A,FALSE,"Tran"}</definedName>
    <definedName name="sdr_1_4" localSheetId="0" hidden="1">{"Riqfin97",#N/A,FALSE,"Tran";"Riqfinpro",#N/A,FALSE,"Tran"}</definedName>
    <definedName name="sdr_1_4" localSheetId="1" hidden="1">{"Riqfin97",#N/A,FALSE,"Tran";"Riqfinpro",#N/A,FALSE,"Tran"}</definedName>
    <definedName name="sdr_1_4" hidden="1">{"Riqfin97",#N/A,FALSE,"Tran";"Riqfinpro",#N/A,FALSE,"Tran"}</definedName>
    <definedName name="sdr_2" localSheetId="0" hidden="1">{"Riqfin97",#N/A,FALSE,"Tran";"Riqfinpro",#N/A,FALSE,"Tran"}</definedName>
    <definedName name="sdr_2" localSheetId="1" hidden="1">{"Riqfin97",#N/A,FALSE,"Tran";"Riqfinpro",#N/A,FALSE,"Tran"}</definedName>
    <definedName name="sdr_2" hidden="1">{"Riqfin97",#N/A,FALSE,"Tran";"Riqfinpro",#N/A,FALSE,"Tran"}</definedName>
    <definedName name="sdr_3" localSheetId="0" hidden="1">{"Riqfin97",#N/A,FALSE,"Tran";"Riqfinpro",#N/A,FALSE,"Tran"}</definedName>
    <definedName name="sdr_3" localSheetId="1" hidden="1">{"Riqfin97",#N/A,FALSE,"Tran";"Riqfinpro",#N/A,FALSE,"Tran"}</definedName>
    <definedName name="sdr_3" hidden="1">{"Riqfin97",#N/A,FALSE,"Tran";"Riqfinpro",#N/A,FALSE,"Tran"}</definedName>
    <definedName name="sdr_4" localSheetId="0" hidden="1">{"Riqfin97",#N/A,FALSE,"Tran";"Riqfinpro",#N/A,FALSE,"Tran"}</definedName>
    <definedName name="sdr_4" localSheetId="1" hidden="1">{"Riqfin97",#N/A,FALSE,"Tran";"Riqfinpro",#N/A,FALSE,"Tran"}</definedName>
    <definedName name="sdr_4" hidden="1">{"Riqfin97",#N/A,FALSE,"Tran";"Riqfinpro",#N/A,FALSE,"Tran"}</definedName>
    <definedName name="SDR_Q198" localSheetId="1">#REF!</definedName>
    <definedName name="SDR_Q198">'[71]Fin Q'!#REF!</definedName>
    <definedName name="SDR_Q298" localSheetId="1">#REF!</definedName>
    <definedName name="SDR_Q298">'[71]Fin Q'!#REF!</definedName>
    <definedName name="sdrdgd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 localSheetId="0">#REF!</definedName>
    <definedName name="SDRSR" localSheetId="1">#REF!</definedName>
    <definedName name="SDRSR">#REF!</definedName>
    <definedName name="sdsd" localSheetId="0" hidden="1">{"Riqfin97",#N/A,FALSE,"Tran";"Riqfinpro",#N/A,FALSE,"Tran"}</definedName>
    <definedName name="sdsd" localSheetId="1" hidden="1">{"Riqfin97",#N/A,FALSE,"Tran";"Riqfinpro",#N/A,FALSE,"Tran"}</definedName>
    <definedName name="sdsd" hidden="1">{"Riqfin97",#N/A,FALSE,"Tran";"Riqfinpro",#N/A,FALSE,"Tran"}</definedName>
    <definedName name="sdsd_1" localSheetId="0" hidden="1">{"Riqfin97",#N/A,FALSE,"Tran";"Riqfinpro",#N/A,FALSE,"Tran"}</definedName>
    <definedName name="sdsd_1" localSheetId="1" hidden="1">{"Riqfin97",#N/A,FALSE,"Tran";"Riqfinpro",#N/A,FALSE,"Tran"}</definedName>
    <definedName name="sdsd_1" hidden="1">{"Riqfin97",#N/A,FALSE,"Tran";"Riqfinpro",#N/A,FALSE,"Tran"}</definedName>
    <definedName name="sdsd_1_1" localSheetId="0" hidden="1">{"Riqfin97",#N/A,FALSE,"Tran";"Riqfinpro",#N/A,FALSE,"Tran"}</definedName>
    <definedName name="sdsd_1_1" localSheetId="1" hidden="1">{"Riqfin97",#N/A,FALSE,"Tran";"Riqfinpro",#N/A,FALSE,"Tran"}</definedName>
    <definedName name="sdsd_1_1" hidden="1">{"Riqfin97",#N/A,FALSE,"Tran";"Riqfinpro",#N/A,FALSE,"Tran"}</definedName>
    <definedName name="sdsd_1_2" localSheetId="0" hidden="1">{"Riqfin97",#N/A,FALSE,"Tran";"Riqfinpro",#N/A,FALSE,"Tran"}</definedName>
    <definedName name="sdsd_1_2" localSheetId="1" hidden="1">{"Riqfin97",#N/A,FALSE,"Tran";"Riqfinpro",#N/A,FALSE,"Tran"}</definedName>
    <definedName name="sdsd_1_2" hidden="1">{"Riqfin97",#N/A,FALSE,"Tran";"Riqfinpro",#N/A,FALSE,"Tran"}</definedName>
    <definedName name="sdsd_1_3" localSheetId="0" hidden="1">{"Riqfin97",#N/A,FALSE,"Tran";"Riqfinpro",#N/A,FALSE,"Tran"}</definedName>
    <definedName name="sdsd_1_3" localSheetId="1" hidden="1">{"Riqfin97",#N/A,FALSE,"Tran";"Riqfinpro",#N/A,FALSE,"Tran"}</definedName>
    <definedName name="sdsd_1_3" hidden="1">{"Riqfin97",#N/A,FALSE,"Tran";"Riqfinpro",#N/A,FALSE,"Tran"}</definedName>
    <definedName name="sdsd_1_4" localSheetId="0" hidden="1">{"Riqfin97",#N/A,FALSE,"Tran";"Riqfinpro",#N/A,FALSE,"Tran"}</definedName>
    <definedName name="sdsd_1_4" localSheetId="1" hidden="1">{"Riqfin97",#N/A,FALSE,"Tran";"Riqfinpro",#N/A,FALSE,"Tran"}</definedName>
    <definedName name="sdsd_1_4" hidden="1">{"Riqfin97",#N/A,FALSE,"Tran";"Riqfinpro",#N/A,FALSE,"Tran"}</definedName>
    <definedName name="sdsd_2" localSheetId="0" hidden="1">{"Riqfin97",#N/A,FALSE,"Tran";"Riqfinpro",#N/A,FALSE,"Tran"}</definedName>
    <definedName name="sdsd_2" localSheetId="1" hidden="1">{"Riqfin97",#N/A,FALSE,"Tran";"Riqfinpro",#N/A,FALSE,"Tran"}</definedName>
    <definedName name="sdsd_2" hidden="1">{"Riqfin97",#N/A,FALSE,"Tran";"Riqfinpro",#N/A,FALSE,"Tran"}</definedName>
    <definedName name="sdsd_3" localSheetId="0" hidden="1">{"Riqfin97",#N/A,FALSE,"Tran";"Riqfinpro",#N/A,FALSE,"Tran"}</definedName>
    <definedName name="sdsd_3" localSheetId="1" hidden="1">{"Riqfin97",#N/A,FALSE,"Tran";"Riqfinpro",#N/A,FALSE,"Tran"}</definedName>
    <definedName name="sdsd_3" hidden="1">{"Riqfin97",#N/A,FALSE,"Tran";"Riqfinpro",#N/A,FALSE,"Tran"}</definedName>
    <definedName name="sdsd_4" localSheetId="0" hidden="1">{"Riqfin97",#N/A,FALSE,"Tran";"Riqfinpro",#N/A,FALSE,"Tran"}</definedName>
    <definedName name="sdsd_4" localSheetId="1" hidden="1">{"Riqfin97",#N/A,FALSE,"Tran";"Riqfinpro",#N/A,FALSE,"Tran"}</definedName>
    <definedName name="sdsd_4" hidden="1">{"Riqfin97",#N/A,FALSE,"Tran";"Riqfinpro",#N/A,FALSE,"Tran"}</definedName>
    <definedName name="sdsds" localSheetId="0">Scheduled_Payment+Extra_Payment</definedName>
    <definedName name="sdsds" localSheetId="1">Scheduled_Payment+Extra_Payment</definedName>
    <definedName name="sdsds">Scheduled_Payment+Extra_Payment</definedName>
    <definedName name="sdvaefgearg" localSheetId="0">#REF!</definedName>
    <definedName name="sdvaefgearg" localSheetId="1">#REF!</definedName>
    <definedName name="sdvaefgearg">#REF!</definedName>
    <definedName name="SECIND" localSheetId="0">#REF!</definedName>
    <definedName name="SECIND" localSheetId="1">#REF!</definedName>
    <definedName name="SECIND">#REF!</definedName>
    <definedName name="SECTEX" localSheetId="0">'[11]PIB corr'!#REF!</definedName>
    <definedName name="SECTEX" localSheetId="1">#REF!</definedName>
    <definedName name="SECTEX">'[11]PIB corr'!#REF!</definedName>
    <definedName name="SECTORES" localSheetId="0">[122]SPNF!#REF!</definedName>
    <definedName name="SECTORES" localSheetId="1">#REF!</definedName>
    <definedName name="SECTORES">[122]SPNF!#REF!</definedName>
    <definedName name="SECTORS" localSheetId="0">#REF!</definedName>
    <definedName name="SECTORS" localSheetId="1">#REF!</definedName>
    <definedName name="SECTORS">#REF!</definedName>
    <definedName name="sei" localSheetId="1">#REF!</definedName>
    <definedName name="sei">[60]sei!$A$61:$I$139</definedName>
    <definedName name="SEK" localSheetId="1">#REF!</definedName>
    <definedName name="SEK">#REF!</definedName>
    <definedName name="Selected_Economic_and_Financial_Indicators" localSheetId="0">#REF!</definedName>
    <definedName name="Selected_Economic_and_Financial_Indicators" localSheetId="1">#REF!</definedName>
    <definedName name="Selected_Economic_and_Financial_Indicators">#REF!</definedName>
    <definedName name="semanales" localSheetId="0">#REF!</definedName>
    <definedName name="semanales" localSheetId="1">#REF!</definedName>
    <definedName name="semanales">#REF!</definedName>
    <definedName name="SEMESTRE" localSheetId="0">#REF!</definedName>
    <definedName name="SEMESTRE" localSheetId="1">#REF!</definedName>
    <definedName name="SEMESTRE">#REF!</definedName>
    <definedName name="sencount" hidden="1">2</definedName>
    <definedName name="SENSITIVITY" localSheetId="1">#REF!</definedName>
    <definedName name="SENSITIVITY">#REF!</definedName>
    <definedName name="SEPTIEMBRE" localSheetId="0" hidden="1">{"'boletin'!$A$1:$R$73"}</definedName>
    <definedName name="SEPTIEMBRE" localSheetId="1" hidden="1">{"'boletin'!$A$1:$R$73"}</definedName>
    <definedName name="SEPTIEMBRE" hidden="1">{"'boletin'!$A$1:$R$73"}</definedName>
    <definedName name="ser" localSheetId="0" hidden="1">{"Riqfin97",#N/A,FALSE,"Tran";"Riqfinpro",#N/A,FALSE,"Tran"}</definedName>
    <definedName name="ser" localSheetId="1" hidden="1">{"Riqfin97",#N/A,FALSE,"Tran";"Riqfinpro",#N/A,FALSE,"Tran"}</definedName>
    <definedName name="ser" hidden="1">{"Riqfin97",#N/A,FALSE,"Tran";"Riqfinpro",#N/A,FALSE,"Tran"}</definedName>
    <definedName name="ser_1" localSheetId="0" hidden="1">{"Riqfin97",#N/A,FALSE,"Tran";"Riqfinpro",#N/A,FALSE,"Tran"}</definedName>
    <definedName name="ser_1" localSheetId="1" hidden="1">{"Riqfin97",#N/A,FALSE,"Tran";"Riqfinpro",#N/A,FALSE,"Tran"}</definedName>
    <definedName name="ser_1" hidden="1">{"Riqfin97",#N/A,FALSE,"Tran";"Riqfinpro",#N/A,FALSE,"Tran"}</definedName>
    <definedName name="ser_1_1" localSheetId="0" hidden="1">{"Riqfin97",#N/A,FALSE,"Tran";"Riqfinpro",#N/A,FALSE,"Tran"}</definedName>
    <definedName name="ser_1_1" localSheetId="1" hidden="1">{"Riqfin97",#N/A,FALSE,"Tran";"Riqfinpro",#N/A,FALSE,"Tran"}</definedName>
    <definedName name="ser_1_1" hidden="1">{"Riqfin97",#N/A,FALSE,"Tran";"Riqfinpro",#N/A,FALSE,"Tran"}</definedName>
    <definedName name="ser_1_2" localSheetId="0" hidden="1">{"Riqfin97",#N/A,FALSE,"Tran";"Riqfinpro",#N/A,FALSE,"Tran"}</definedName>
    <definedName name="ser_1_2" localSheetId="1" hidden="1">{"Riqfin97",#N/A,FALSE,"Tran";"Riqfinpro",#N/A,FALSE,"Tran"}</definedName>
    <definedName name="ser_1_2" hidden="1">{"Riqfin97",#N/A,FALSE,"Tran";"Riqfinpro",#N/A,FALSE,"Tran"}</definedName>
    <definedName name="ser_1_3" localSheetId="0" hidden="1">{"Riqfin97",#N/A,FALSE,"Tran";"Riqfinpro",#N/A,FALSE,"Tran"}</definedName>
    <definedName name="ser_1_3" localSheetId="1" hidden="1">{"Riqfin97",#N/A,FALSE,"Tran";"Riqfinpro",#N/A,FALSE,"Tran"}</definedName>
    <definedName name="ser_1_3" hidden="1">{"Riqfin97",#N/A,FALSE,"Tran";"Riqfinpro",#N/A,FALSE,"Tran"}</definedName>
    <definedName name="ser_1_4" localSheetId="0" hidden="1">{"Riqfin97",#N/A,FALSE,"Tran";"Riqfinpro",#N/A,FALSE,"Tran"}</definedName>
    <definedName name="ser_1_4" localSheetId="1" hidden="1">{"Riqfin97",#N/A,FALSE,"Tran";"Riqfinpro",#N/A,FALSE,"Tran"}</definedName>
    <definedName name="ser_1_4" hidden="1">{"Riqfin97",#N/A,FALSE,"Tran";"Riqfinpro",#N/A,FALSE,"Tran"}</definedName>
    <definedName name="ser_2" localSheetId="0" hidden="1">{"Riqfin97",#N/A,FALSE,"Tran";"Riqfinpro",#N/A,FALSE,"Tran"}</definedName>
    <definedName name="ser_2" localSheetId="1" hidden="1">{"Riqfin97",#N/A,FALSE,"Tran";"Riqfinpro",#N/A,FALSE,"Tran"}</definedName>
    <definedName name="ser_2" hidden="1">{"Riqfin97",#N/A,FALSE,"Tran";"Riqfinpro",#N/A,FALSE,"Tran"}</definedName>
    <definedName name="ser_3" localSheetId="0" hidden="1">{"Riqfin97",#N/A,FALSE,"Tran";"Riqfinpro",#N/A,FALSE,"Tran"}</definedName>
    <definedName name="ser_3" localSheetId="1" hidden="1">{"Riqfin97",#N/A,FALSE,"Tran";"Riqfinpro",#N/A,FALSE,"Tran"}</definedName>
    <definedName name="ser_3" hidden="1">{"Riqfin97",#N/A,FALSE,"Tran";"Riqfinpro",#N/A,FALSE,"Tran"}</definedName>
    <definedName name="ser_4" localSheetId="0" hidden="1">{"Riqfin97",#N/A,FALSE,"Tran";"Riqfinpro",#N/A,FALSE,"Tran"}</definedName>
    <definedName name="ser_4" localSheetId="1" hidden="1">{"Riqfin97",#N/A,FALSE,"Tran";"Riqfinpro",#N/A,FALSE,"Tran"}</definedName>
    <definedName name="ser_4" hidden="1">{"Riqfin97",#N/A,FALSE,"Tran";"Riqfinpro",#N/A,FALSE,"Tran"}</definedName>
    <definedName name="sergfer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0">#REF!</definedName>
    <definedName name="SERVI" localSheetId="1">#REF!</definedName>
    <definedName name="SERVI">#REF!</definedName>
    <definedName name="SERVIC" localSheetId="0">#REF!</definedName>
    <definedName name="SERVIC" localSheetId="1">#REF!</definedName>
    <definedName name="SERVIC">#REF!</definedName>
    <definedName name="SET" localSheetId="0">#REF!</definedName>
    <definedName name="SET" localSheetId="1">#REF!</definedName>
    <definedName name="SET">#REF!</definedName>
    <definedName name="sfgsf" localSheetId="0">#REF!</definedName>
    <definedName name="sfgsf" localSheetId="1">#REF!</definedName>
    <definedName name="sfgsf">#REF!</definedName>
    <definedName name="sfgwe" localSheetId="0" hidden="1">{"Riqfin97",#N/A,FALSE,"Tran";"Riqfinpro",#N/A,FALSE,"Tran"}</definedName>
    <definedName name="sfgwe" localSheetId="1" hidden="1">{"Riqfin97",#N/A,FALSE,"Tran";"Riqfinpro",#N/A,FALSE,"Tran"}</definedName>
    <definedName name="sfgwe" hidden="1">{"Riqfin97",#N/A,FALSE,"Tran";"Riqfinpro",#N/A,FALSE,"Tran"}</definedName>
    <definedName name="sfgwe_1" localSheetId="0" hidden="1">{"Riqfin97",#N/A,FALSE,"Tran";"Riqfinpro",#N/A,FALSE,"Tran"}</definedName>
    <definedName name="sfgwe_1" localSheetId="1" hidden="1">{"Riqfin97",#N/A,FALSE,"Tran";"Riqfinpro",#N/A,FALSE,"Tran"}</definedName>
    <definedName name="sfgwe_1" hidden="1">{"Riqfin97",#N/A,FALSE,"Tran";"Riqfinpro",#N/A,FALSE,"Tran"}</definedName>
    <definedName name="sfgwe_1_1" localSheetId="0" hidden="1">{"Riqfin97",#N/A,FALSE,"Tran";"Riqfinpro",#N/A,FALSE,"Tran"}</definedName>
    <definedName name="sfgwe_1_1" localSheetId="1" hidden="1">{"Riqfin97",#N/A,FALSE,"Tran";"Riqfinpro",#N/A,FALSE,"Tran"}</definedName>
    <definedName name="sfgwe_1_1" hidden="1">{"Riqfin97",#N/A,FALSE,"Tran";"Riqfinpro",#N/A,FALSE,"Tran"}</definedName>
    <definedName name="sfgwe_1_2" localSheetId="0" hidden="1">{"Riqfin97",#N/A,FALSE,"Tran";"Riqfinpro",#N/A,FALSE,"Tran"}</definedName>
    <definedName name="sfgwe_1_2" localSheetId="1" hidden="1">{"Riqfin97",#N/A,FALSE,"Tran";"Riqfinpro",#N/A,FALSE,"Tran"}</definedName>
    <definedName name="sfgwe_1_2" hidden="1">{"Riqfin97",#N/A,FALSE,"Tran";"Riqfinpro",#N/A,FALSE,"Tran"}</definedName>
    <definedName name="sfgwe_1_3" localSheetId="0" hidden="1">{"Riqfin97",#N/A,FALSE,"Tran";"Riqfinpro",#N/A,FALSE,"Tran"}</definedName>
    <definedName name="sfgwe_1_3" localSheetId="1" hidden="1">{"Riqfin97",#N/A,FALSE,"Tran";"Riqfinpro",#N/A,FALSE,"Tran"}</definedName>
    <definedName name="sfgwe_1_3" hidden="1">{"Riqfin97",#N/A,FALSE,"Tran";"Riqfinpro",#N/A,FALSE,"Tran"}</definedName>
    <definedName name="sfgwe_1_4" localSheetId="0" hidden="1">{"Riqfin97",#N/A,FALSE,"Tran";"Riqfinpro",#N/A,FALSE,"Tran"}</definedName>
    <definedName name="sfgwe_1_4" localSheetId="1" hidden="1">{"Riqfin97",#N/A,FALSE,"Tran";"Riqfinpro",#N/A,FALSE,"Tran"}</definedName>
    <definedName name="sfgwe_1_4" hidden="1">{"Riqfin97",#N/A,FALSE,"Tran";"Riqfinpro",#N/A,FALSE,"Tran"}</definedName>
    <definedName name="sfgwe_2" localSheetId="0" hidden="1">{"Riqfin97",#N/A,FALSE,"Tran";"Riqfinpro",#N/A,FALSE,"Tran"}</definedName>
    <definedName name="sfgwe_2" localSheetId="1" hidden="1">{"Riqfin97",#N/A,FALSE,"Tran";"Riqfinpro",#N/A,FALSE,"Tran"}</definedName>
    <definedName name="sfgwe_2" hidden="1">{"Riqfin97",#N/A,FALSE,"Tran";"Riqfinpro",#N/A,FALSE,"Tran"}</definedName>
    <definedName name="sfgwe_3" localSheetId="0" hidden="1">{"Riqfin97",#N/A,FALSE,"Tran";"Riqfinpro",#N/A,FALSE,"Tran"}</definedName>
    <definedName name="sfgwe_3" localSheetId="1" hidden="1">{"Riqfin97",#N/A,FALSE,"Tran";"Riqfinpro",#N/A,FALSE,"Tran"}</definedName>
    <definedName name="sfgwe_3" hidden="1">{"Riqfin97",#N/A,FALSE,"Tran";"Riqfinpro",#N/A,FALSE,"Tran"}</definedName>
    <definedName name="sfgwe_4" localSheetId="0" hidden="1">{"Riqfin97",#N/A,FALSE,"Tran";"Riqfinpro",#N/A,FALSE,"Tran"}</definedName>
    <definedName name="sfgwe_4" localSheetId="1" hidden="1">{"Riqfin97",#N/A,FALSE,"Tran";"Riqfinpro",#N/A,FALSE,"Tran"}</definedName>
    <definedName name="sfgwe_4" hidden="1">{"Riqfin97",#N/A,FALSE,"Tran";"Riqfinpro",#N/A,FALSE,"Tran"}</definedName>
    <definedName name="sfsf">#N/A</definedName>
    <definedName name="sg" localSheetId="1">#REF!</definedName>
    <definedName name="sg">[44]Base!$DH1</definedName>
    <definedName name="sges" localSheetId="0">[44]Base!#REF!</definedName>
    <definedName name="sges" localSheetId="1">#REF!</definedName>
    <definedName name="sges">[44]Base!#REF!</definedName>
    <definedName name="sgewrgwer" localSheetId="0" hidden="1">{"Minpmon",#N/A,FALSE,"Monthinput"}</definedName>
    <definedName name="sgewrgwer" localSheetId="1" hidden="1">{"Minpmon",#N/A,FALSE,"Monthinput"}</definedName>
    <definedName name="sgewrgwer" hidden="1">{"Minpmon",#N/A,FALSE,"Monthinput"}</definedName>
    <definedName name="sgewrgwer_1" localSheetId="0" hidden="1">{"Minpmon",#N/A,FALSE,"Monthinput"}</definedName>
    <definedName name="sgewrgwer_1" localSheetId="1" hidden="1">{"Minpmon",#N/A,FALSE,"Monthinput"}</definedName>
    <definedName name="sgewrgwer_1" hidden="1">{"Minpmon",#N/A,FALSE,"Monthinput"}</definedName>
    <definedName name="sgewrgwer_1_1" localSheetId="0" hidden="1">{"Minpmon",#N/A,FALSE,"Monthinput"}</definedName>
    <definedName name="sgewrgwer_1_1" localSheetId="1" hidden="1">{"Minpmon",#N/A,FALSE,"Monthinput"}</definedName>
    <definedName name="sgewrgwer_1_1" hidden="1">{"Minpmon",#N/A,FALSE,"Monthinput"}</definedName>
    <definedName name="sgewrgwer_1_2" localSheetId="0" hidden="1">{"Minpmon",#N/A,FALSE,"Monthinput"}</definedName>
    <definedName name="sgewrgwer_1_2" localSheetId="1" hidden="1">{"Minpmon",#N/A,FALSE,"Monthinput"}</definedName>
    <definedName name="sgewrgwer_1_2" hidden="1">{"Minpmon",#N/A,FALSE,"Monthinput"}</definedName>
    <definedName name="sgewrgwer_1_3" localSheetId="0" hidden="1">{"Minpmon",#N/A,FALSE,"Monthinput"}</definedName>
    <definedName name="sgewrgwer_1_3" localSheetId="1" hidden="1">{"Minpmon",#N/A,FALSE,"Monthinput"}</definedName>
    <definedName name="sgewrgwer_1_3" hidden="1">{"Minpmon",#N/A,FALSE,"Monthinput"}</definedName>
    <definedName name="sgewrgwer_1_4" localSheetId="0" hidden="1">{"Minpmon",#N/A,FALSE,"Monthinput"}</definedName>
    <definedName name="sgewrgwer_1_4" localSheetId="1" hidden="1">{"Minpmon",#N/A,FALSE,"Monthinput"}</definedName>
    <definedName name="sgewrgwer_1_4" hidden="1">{"Minpmon",#N/A,FALSE,"Monthinput"}</definedName>
    <definedName name="sgewrgwer_2" localSheetId="0" hidden="1">{"Minpmon",#N/A,FALSE,"Monthinput"}</definedName>
    <definedName name="sgewrgwer_2" localSheetId="1" hidden="1">{"Minpmon",#N/A,FALSE,"Monthinput"}</definedName>
    <definedName name="sgewrgwer_2" hidden="1">{"Minpmon",#N/A,FALSE,"Monthinput"}</definedName>
    <definedName name="sgewrgwer_3" localSheetId="0" hidden="1">{"Minpmon",#N/A,FALSE,"Monthinput"}</definedName>
    <definedName name="sgewrgwer_3" localSheetId="1" hidden="1">{"Minpmon",#N/A,FALSE,"Monthinput"}</definedName>
    <definedName name="sgewrgwer_3" hidden="1">{"Minpmon",#N/A,FALSE,"Monthinput"}</definedName>
    <definedName name="sgewrgwer_4" localSheetId="0" hidden="1">{"Minpmon",#N/A,FALSE,"Monthinput"}</definedName>
    <definedName name="sgewrgwer_4" localSheetId="1" hidden="1">{"Minpmon",#N/A,FALSE,"Monthinput"}</definedName>
    <definedName name="sgewrgwer_4" hidden="1">{"Minpmon",#N/A,FALSE,"Monthinput"}</definedName>
    <definedName name="sgFon" localSheetId="1">#REF!</definedName>
    <definedName name="sgFon">[44]Base!$DJ1</definedName>
    <definedName name="SGI" localSheetId="1">#REF!</definedName>
    <definedName name="SGI">[44]Base!$DL1</definedName>
    <definedName name="SGO" localSheetId="1">#REF!</definedName>
    <definedName name="SGO">[44]Base!$DM1</definedName>
    <definedName name="SHEET_A._Contents_and_file_description" localSheetId="0">#REF!</definedName>
    <definedName name="SHEET_A._Contents_and_file_description" localSheetId="1">#REF!</definedName>
    <definedName name="SHEET_A._Contents_and_file_description">#REF!</definedName>
    <definedName name="SHEET_B._DATA_FROM_TO_OTHER_FILES" localSheetId="0">#REF!</definedName>
    <definedName name="SHEET_B._DATA_FROM_TO_OTHER_FILES" localSheetId="1">#REF!</definedName>
    <definedName name="SHEET_B._DATA_FROM_TO_OTHER_FILES">#REF!</definedName>
    <definedName name="SHEET_C._RAW_DATA1" localSheetId="0">#REF!</definedName>
    <definedName name="SHEET_C._RAW_DATA1" localSheetId="1">#REF!</definedName>
    <definedName name="SHEET_C._RAW_DATA1">#REF!</definedName>
    <definedName name="SHEET_C._RAW_DATA2" localSheetId="0">#REF!</definedName>
    <definedName name="SHEET_C._RAW_DATA2" localSheetId="1">#REF!</definedName>
    <definedName name="SHEET_C._RAW_DATA2">#REF!</definedName>
    <definedName name="SHEET_D._DATA_TRANSFORMATIONS" localSheetId="0">#REF!</definedName>
    <definedName name="SHEET_D._DATA_TRANSFORMATIONS" localSheetId="1">#REF!</definedName>
    <definedName name="SHEET_D._DATA_TRANSFORMATIONS">#REF!</definedName>
    <definedName name="SHEET_E._FINAL_TABLES" localSheetId="0">#REF!</definedName>
    <definedName name="SHEET_E._FINAL_TABLES" localSheetId="1">#REF!</definedName>
    <definedName name="SHEET_E._FINAL_TABLES">#REF!</definedName>
    <definedName name="SIDXGOB" localSheetId="1">#REF!</definedName>
    <definedName name="SIDXGOB">'[77]SFISCAL-MOD'!$A$146:$IV$146</definedName>
    <definedName name="sisfin2" localSheetId="0">#REF!</definedName>
    <definedName name="sisfin2" localSheetId="1">#REF!</definedName>
    <definedName name="sisfin2">#REF!</definedName>
    <definedName name="SISTEMA_BANCARIO_NACIONAL" localSheetId="0">#REF!</definedName>
    <definedName name="SISTEMA_BANCARIO_NACIONAL" localSheetId="1">#REF!</definedName>
    <definedName name="SISTEMA_BANCARIO_NACIONAL">#REF!</definedName>
    <definedName name="SISTEMACONSOLID" localSheetId="0">#REF!</definedName>
    <definedName name="SISTEMACONSOLID" localSheetId="1">#REF!</definedName>
    <definedName name="SISTEMACONSOLI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 localSheetId="0">#REF!</definedName>
    <definedName name="SOURCES" localSheetId="1">#REF!</definedName>
    <definedName name="SOURCES">#REF!</definedName>
    <definedName name="SOYA1" localSheetId="0">#REF!</definedName>
    <definedName name="SOYA1" localSheetId="1">#REF!</definedName>
    <definedName name="SOYA1">#REF!</definedName>
    <definedName name="SPANUAL" localSheetId="0">'[47]prog-2003'!#REF!</definedName>
    <definedName name="SPANUAL" localSheetId="1">#REF!</definedName>
    <definedName name="SPANUAL">'[47]prog-2003'!#REF!</definedName>
    <definedName name="SPANUALPIB" localSheetId="0">'[47]prog-2003'!#REF!</definedName>
    <definedName name="SPANUALPIB" localSheetId="1">#REF!</definedName>
    <definedName name="SPANUALPIB">'[47]prog-2003'!#REF!</definedName>
    <definedName name="SR_2" localSheetId="0">#REF!</definedName>
    <definedName name="SR_2" localSheetId="1">#REF!</definedName>
    <definedName name="SR_2">#REF!</definedName>
    <definedName name="SR_3" localSheetId="0">#REF!</definedName>
    <definedName name="SR_3" localSheetId="1">#REF!</definedName>
    <definedName name="SR_3">#REF!</definedName>
    <definedName name="sr_7" localSheetId="0">#REF!</definedName>
    <definedName name="sr_7" localSheetId="1">#REF!</definedName>
    <definedName name="sr_7">#REF!</definedName>
    <definedName name="SRT11_1" localSheetId="0" hidden="1">{"Minpmon",#N/A,FALSE,"Monthinput"}</definedName>
    <definedName name="SRT11_1" localSheetId="1" hidden="1">{"Minpmon",#N/A,FALSE,"Monthinput"}</definedName>
    <definedName name="SRT11_1" hidden="1">{"Minpmon",#N/A,FALSE,"Monthinput"}</definedName>
    <definedName name="SRT11_1_1" localSheetId="0" hidden="1">{"Minpmon",#N/A,FALSE,"Monthinput"}</definedName>
    <definedName name="SRT11_1_1" localSheetId="1" hidden="1">{"Minpmon",#N/A,FALSE,"Monthinput"}</definedName>
    <definedName name="SRT11_1_1" hidden="1">{"Minpmon",#N/A,FALSE,"Monthinput"}</definedName>
    <definedName name="SRT11_1_2" localSheetId="0" hidden="1">{"Minpmon",#N/A,FALSE,"Monthinput"}</definedName>
    <definedName name="SRT11_1_2" localSheetId="1" hidden="1">{"Minpmon",#N/A,FALSE,"Monthinput"}</definedName>
    <definedName name="SRT11_1_2" hidden="1">{"Minpmon",#N/A,FALSE,"Monthinput"}</definedName>
    <definedName name="SRT11_1_3" localSheetId="0" hidden="1">{"Minpmon",#N/A,FALSE,"Monthinput"}</definedName>
    <definedName name="SRT11_1_3" localSheetId="1" hidden="1">{"Minpmon",#N/A,FALSE,"Monthinput"}</definedName>
    <definedName name="SRT11_1_3" hidden="1">{"Minpmon",#N/A,FALSE,"Monthinput"}</definedName>
    <definedName name="SRT11_1_4" localSheetId="0" hidden="1">{"Minpmon",#N/A,FALSE,"Monthinput"}</definedName>
    <definedName name="SRT11_1_4" localSheetId="1" hidden="1">{"Minpmon",#N/A,FALSE,"Monthinput"}</definedName>
    <definedName name="SRT11_1_4" hidden="1">{"Minpmon",#N/A,FALSE,"Monthinput"}</definedName>
    <definedName name="SRT11_2" localSheetId="0" hidden="1">{"Minpmon",#N/A,FALSE,"Monthinput"}</definedName>
    <definedName name="SRT11_2" localSheetId="1" hidden="1">{"Minpmon",#N/A,FALSE,"Monthinput"}</definedName>
    <definedName name="SRT11_2" hidden="1">{"Minpmon",#N/A,FALSE,"Monthinput"}</definedName>
    <definedName name="SRT11_3" localSheetId="0" hidden="1">{"Minpmon",#N/A,FALSE,"Monthinput"}</definedName>
    <definedName name="SRT11_3" localSheetId="1" hidden="1">{"Minpmon",#N/A,FALSE,"Monthinput"}</definedName>
    <definedName name="SRT11_3" hidden="1">{"Minpmon",#N/A,FALSE,"Monthinput"}</definedName>
    <definedName name="SRT11_4" localSheetId="0" hidden="1">{"Minpmon",#N/A,FALSE,"Monthinput"}</definedName>
    <definedName name="SRT11_4" localSheetId="1" hidden="1">{"Minpmon",#N/A,FALSE,"Monthinput"}</definedName>
    <definedName name="SRT11_4" hidden="1">{"Minpmon",#N/A,FALSE,"Monthinput"}</definedName>
    <definedName name="srwertwerg" localSheetId="0" hidden="1">{"Riqfin97",#N/A,FALSE,"Tran";"Riqfinpro",#N/A,FALSE,"Tran"}</definedName>
    <definedName name="srwertwerg" localSheetId="1" hidden="1">{"Riqfin97",#N/A,FALSE,"Tran";"Riqfinpro",#N/A,FALSE,"Tran"}</definedName>
    <definedName name="srwertwerg" hidden="1">{"Riqfin97",#N/A,FALSE,"Tran";"Riqfinpro",#N/A,FALSE,"Tran"}</definedName>
    <definedName name="srwertwerg_1" localSheetId="0" hidden="1">{"Riqfin97",#N/A,FALSE,"Tran";"Riqfinpro",#N/A,FALSE,"Tran"}</definedName>
    <definedName name="srwertwerg_1" localSheetId="1" hidden="1">{"Riqfin97",#N/A,FALSE,"Tran";"Riqfinpro",#N/A,FALSE,"Tran"}</definedName>
    <definedName name="srwertwerg_1" hidden="1">{"Riqfin97",#N/A,FALSE,"Tran";"Riqfinpro",#N/A,FALSE,"Tran"}</definedName>
    <definedName name="srwertwerg_1_1" localSheetId="0" hidden="1">{"Riqfin97",#N/A,FALSE,"Tran";"Riqfinpro",#N/A,FALSE,"Tran"}</definedName>
    <definedName name="srwertwerg_1_1" localSheetId="1" hidden="1">{"Riqfin97",#N/A,FALSE,"Tran";"Riqfinpro",#N/A,FALSE,"Tran"}</definedName>
    <definedName name="srwertwerg_1_1" hidden="1">{"Riqfin97",#N/A,FALSE,"Tran";"Riqfinpro",#N/A,FALSE,"Tran"}</definedName>
    <definedName name="srwertwerg_1_2" localSheetId="0" hidden="1">{"Riqfin97",#N/A,FALSE,"Tran";"Riqfinpro",#N/A,FALSE,"Tran"}</definedName>
    <definedName name="srwertwerg_1_2" localSheetId="1" hidden="1">{"Riqfin97",#N/A,FALSE,"Tran";"Riqfinpro",#N/A,FALSE,"Tran"}</definedName>
    <definedName name="srwertwerg_1_2" hidden="1">{"Riqfin97",#N/A,FALSE,"Tran";"Riqfinpro",#N/A,FALSE,"Tran"}</definedName>
    <definedName name="srwertwerg_1_3" localSheetId="0" hidden="1">{"Riqfin97",#N/A,FALSE,"Tran";"Riqfinpro",#N/A,FALSE,"Tran"}</definedName>
    <definedName name="srwertwerg_1_3" localSheetId="1" hidden="1">{"Riqfin97",#N/A,FALSE,"Tran";"Riqfinpro",#N/A,FALSE,"Tran"}</definedName>
    <definedName name="srwertwerg_1_3" hidden="1">{"Riqfin97",#N/A,FALSE,"Tran";"Riqfinpro",#N/A,FALSE,"Tran"}</definedName>
    <definedName name="srwertwerg_1_4" localSheetId="0" hidden="1">{"Riqfin97",#N/A,FALSE,"Tran";"Riqfinpro",#N/A,FALSE,"Tran"}</definedName>
    <definedName name="srwertwerg_1_4" localSheetId="1" hidden="1">{"Riqfin97",#N/A,FALSE,"Tran";"Riqfinpro",#N/A,FALSE,"Tran"}</definedName>
    <definedName name="srwertwerg_1_4" hidden="1">{"Riqfin97",#N/A,FALSE,"Tran";"Riqfinpro",#N/A,FALSE,"Tran"}</definedName>
    <definedName name="srwertwerg_2" localSheetId="0" hidden="1">{"Riqfin97",#N/A,FALSE,"Tran";"Riqfinpro",#N/A,FALSE,"Tran"}</definedName>
    <definedName name="srwertwerg_2" localSheetId="1" hidden="1">{"Riqfin97",#N/A,FALSE,"Tran";"Riqfinpro",#N/A,FALSE,"Tran"}</definedName>
    <definedName name="srwertwerg_2" hidden="1">{"Riqfin97",#N/A,FALSE,"Tran";"Riqfinpro",#N/A,FALSE,"Tran"}</definedName>
    <definedName name="srwertwerg_3" localSheetId="0" hidden="1">{"Riqfin97",#N/A,FALSE,"Tran";"Riqfinpro",#N/A,FALSE,"Tran"}</definedName>
    <definedName name="srwertwerg_3" localSheetId="1" hidden="1">{"Riqfin97",#N/A,FALSE,"Tran";"Riqfinpro",#N/A,FALSE,"Tran"}</definedName>
    <definedName name="srwertwerg_3" hidden="1">{"Riqfin97",#N/A,FALSE,"Tran";"Riqfinpro",#N/A,FALSE,"Tran"}</definedName>
    <definedName name="srwertwerg_4" localSheetId="0" hidden="1">{"Riqfin97",#N/A,FALSE,"Tran";"Riqfinpro",#N/A,FALSE,"Tran"}</definedName>
    <definedName name="srwertwerg_4" localSheetId="1" hidden="1">{"Riqfin97",#N/A,FALSE,"Tran";"Riqfinpro",#N/A,FALSE,"Tran"}</definedName>
    <definedName name="srwertwerg_4" hidden="1">{"Riqfin97",#N/A,FALSE,"Tran";"Riqfinpro",#N/A,FALSE,"Tran"}</definedName>
    <definedName name="SS" localSheetId="1">#REF!</definedName>
    <definedName name="SS">[138]IMATA!$B$45:$B$108</definedName>
    <definedName name="ssbvb" localSheetId="0" hidden="1">{"Minpmon",#N/A,FALSE,"Monthinput"}</definedName>
    <definedName name="ssbvb" localSheetId="1" hidden="1">{"Minpmon",#N/A,FALSE,"Monthinput"}</definedName>
    <definedName name="ssbvb" hidden="1">{"Minpmon",#N/A,FALSE,"Monthinput"}</definedName>
    <definedName name="ssbvb_1" localSheetId="0" hidden="1">{"Minpmon",#N/A,FALSE,"Monthinput"}</definedName>
    <definedName name="ssbvb_1" localSheetId="1" hidden="1">{"Minpmon",#N/A,FALSE,"Monthinput"}</definedName>
    <definedName name="ssbvb_1" hidden="1">{"Minpmon",#N/A,FALSE,"Monthinput"}</definedName>
    <definedName name="ssbvb_1_1" localSheetId="0" hidden="1">{"Minpmon",#N/A,FALSE,"Monthinput"}</definedName>
    <definedName name="ssbvb_1_1" localSheetId="1" hidden="1">{"Minpmon",#N/A,FALSE,"Monthinput"}</definedName>
    <definedName name="ssbvb_1_1" hidden="1">{"Minpmon",#N/A,FALSE,"Monthinput"}</definedName>
    <definedName name="ssbvb_1_2" localSheetId="0" hidden="1">{"Minpmon",#N/A,FALSE,"Monthinput"}</definedName>
    <definedName name="ssbvb_1_2" localSheetId="1" hidden="1">{"Minpmon",#N/A,FALSE,"Monthinput"}</definedName>
    <definedName name="ssbvb_1_2" hidden="1">{"Minpmon",#N/A,FALSE,"Monthinput"}</definedName>
    <definedName name="ssbvb_1_3" localSheetId="0" hidden="1">{"Minpmon",#N/A,FALSE,"Monthinput"}</definedName>
    <definedName name="ssbvb_1_3" localSheetId="1" hidden="1">{"Minpmon",#N/A,FALSE,"Monthinput"}</definedName>
    <definedName name="ssbvb_1_3" hidden="1">{"Minpmon",#N/A,FALSE,"Monthinput"}</definedName>
    <definedName name="ssbvb_1_4" localSheetId="0" hidden="1">{"Minpmon",#N/A,FALSE,"Monthinput"}</definedName>
    <definedName name="ssbvb_1_4" localSheetId="1" hidden="1">{"Minpmon",#N/A,FALSE,"Monthinput"}</definedName>
    <definedName name="ssbvb_1_4" hidden="1">{"Minpmon",#N/A,FALSE,"Monthinput"}</definedName>
    <definedName name="ssbvb_2" localSheetId="0" hidden="1">{"Minpmon",#N/A,FALSE,"Monthinput"}</definedName>
    <definedName name="ssbvb_2" localSheetId="1" hidden="1">{"Minpmon",#N/A,FALSE,"Monthinput"}</definedName>
    <definedName name="ssbvb_2" hidden="1">{"Minpmon",#N/A,FALSE,"Monthinput"}</definedName>
    <definedName name="ssbvb_3" localSheetId="0" hidden="1">{"Minpmon",#N/A,FALSE,"Monthinput"}</definedName>
    <definedName name="ssbvb_3" localSheetId="1" hidden="1">{"Minpmon",#N/A,FALSE,"Monthinput"}</definedName>
    <definedName name="ssbvb_3" hidden="1">{"Minpmon",#N/A,FALSE,"Monthinput"}</definedName>
    <definedName name="ssbvb_4" localSheetId="0" hidden="1">{"Minpmon",#N/A,FALSE,"Monthinput"}</definedName>
    <definedName name="ssbvb_4" localSheetId="1" hidden="1">{"Minpmon",#N/A,FALSE,"Monthinput"}</definedName>
    <definedName name="ssbvb_4" hidden="1">{"Minpmon",#N/A,FALSE,"Monthinput"}</definedName>
    <definedName name="ssss" localSheetId="0" hidden="1">{"Riqfin97",#N/A,FALSE,"Tran";"Riqfinpro",#N/A,FALSE,"Tran"}</definedName>
    <definedName name="ssss" localSheetId="1" hidden="1">{"Riqfin97",#N/A,FALSE,"Tran";"Riqfinpro",#N/A,FALSE,"Tran"}</definedName>
    <definedName name="ssss" hidden="1">{"Riqfin97",#N/A,FALSE,"Tran";"Riqfinpro",#N/A,FALSE,"Tran"}</definedName>
    <definedName name="ssss_1" localSheetId="0" hidden="1">{"Riqfin97",#N/A,FALSE,"Tran";"Riqfinpro",#N/A,FALSE,"Tran"}</definedName>
    <definedName name="ssss_1" localSheetId="1" hidden="1">{"Riqfin97",#N/A,FALSE,"Tran";"Riqfinpro",#N/A,FALSE,"Tran"}</definedName>
    <definedName name="ssss_1" hidden="1">{"Riqfin97",#N/A,FALSE,"Tran";"Riqfinpro",#N/A,FALSE,"Tran"}</definedName>
    <definedName name="ssss_1_1" localSheetId="0" hidden="1">{"Riqfin97",#N/A,FALSE,"Tran";"Riqfinpro",#N/A,FALSE,"Tran"}</definedName>
    <definedName name="ssss_1_1" localSheetId="1" hidden="1">{"Riqfin97",#N/A,FALSE,"Tran";"Riqfinpro",#N/A,FALSE,"Tran"}</definedName>
    <definedName name="ssss_1_1" hidden="1">{"Riqfin97",#N/A,FALSE,"Tran";"Riqfinpro",#N/A,FALSE,"Tran"}</definedName>
    <definedName name="ssss_1_2" localSheetId="0" hidden="1">{"Riqfin97",#N/A,FALSE,"Tran";"Riqfinpro",#N/A,FALSE,"Tran"}</definedName>
    <definedName name="ssss_1_2" localSheetId="1" hidden="1">{"Riqfin97",#N/A,FALSE,"Tran";"Riqfinpro",#N/A,FALSE,"Tran"}</definedName>
    <definedName name="ssss_1_2" hidden="1">{"Riqfin97",#N/A,FALSE,"Tran";"Riqfinpro",#N/A,FALSE,"Tran"}</definedName>
    <definedName name="ssss_1_3" localSheetId="0" hidden="1">{"Riqfin97",#N/A,FALSE,"Tran";"Riqfinpro",#N/A,FALSE,"Tran"}</definedName>
    <definedName name="ssss_1_3" localSheetId="1" hidden="1">{"Riqfin97",#N/A,FALSE,"Tran";"Riqfinpro",#N/A,FALSE,"Tran"}</definedName>
    <definedName name="ssss_1_3" hidden="1">{"Riqfin97",#N/A,FALSE,"Tran";"Riqfinpro",#N/A,FALSE,"Tran"}</definedName>
    <definedName name="ssss_1_4" localSheetId="0" hidden="1">{"Riqfin97",#N/A,FALSE,"Tran";"Riqfinpro",#N/A,FALSE,"Tran"}</definedName>
    <definedName name="ssss_1_4" localSheetId="1" hidden="1">{"Riqfin97",#N/A,FALSE,"Tran";"Riqfinpro",#N/A,FALSE,"Tran"}</definedName>
    <definedName name="ssss_1_4" hidden="1">{"Riqfin97",#N/A,FALSE,"Tran";"Riqfinpro",#N/A,FALSE,"Tran"}</definedName>
    <definedName name="ssss_2" localSheetId="0" hidden="1">{"Riqfin97",#N/A,FALSE,"Tran";"Riqfinpro",#N/A,FALSE,"Tran"}</definedName>
    <definedName name="ssss_2" localSheetId="1" hidden="1">{"Riqfin97",#N/A,FALSE,"Tran";"Riqfinpro",#N/A,FALSE,"Tran"}</definedName>
    <definedName name="ssss_2" hidden="1">{"Riqfin97",#N/A,FALSE,"Tran";"Riqfinpro",#N/A,FALSE,"Tran"}</definedName>
    <definedName name="ssss_3" localSheetId="0" hidden="1">{"Riqfin97",#N/A,FALSE,"Tran";"Riqfinpro",#N/A,FALSE,"Tran"}</definedName>
    <definedName name="ssss_3" localSheetId="1" hidden="1">{"Riqfin97",#N/A,FALSE,"Tran";"Riqfinpro",#N/A,FALSE,"Tran"}</definedName>
    <definedName name="ssss_3" hidden="1">{"Riqfin97",#N/A,FALSE,"Tran";"Riqfinpro",#N/A,FALSE,"Tran"}</definedName>
    <definedName name="ssss_4" localSheetId="0" hidden="1">{"Riqfin97",#N/A,FALSE,"Tran";"Riqfinpro",#N/A,FALSE,"Tran"}</definedName>
    <definedName name="ssss_4" localSheetId="1" hidden="1">{"Riqfin97",#N/A,FALSE,"Tran";"Riqfinpro",#N/A,FALSE,"Tran"}</definedName>
    <definedName name="ssss_4" hidden="1">{"Riqfin97",#N/A,FALSE,"Tran";"Riqfinpro",#N/A,FALSE,"Tran"}</definedName>
    <definedName name="ssssss">#N/A</definedName>
    <definedName name="Staff" localSheetId="1">#REF!</definedName>
    <definedName name="Staff">#REF!</definedName>
    <definedName name="Staff_Report_table" localSheetId="0">#REF!</definedName>
    <definedName name="Staff_Report_table" localSheetId="1">#REF!</definedName>
    <definedName name="Staff_Report_table">#REF!</definedName>
    <definedName name="START" localSheetId="0">#REF!</definedName>
    <definedName name="START" localSheetId="1">#REF!</definedName>
    <definedName name="START">#REF!</definedName>
    <definedName name="stock" localSheetId="0">#REF!</definedName>
    <definedName name="stock" localSheetId="1">#REF!</definedName>
    <definedName name="stock">#REF!</definedName>
    <definedName name="Stocks" localSheetId="0">#REF!</definedName>
    <definedName name="Stocks" localSheetId="1">#REF!</definedName>
    <definedName name="Stocks">#REF!</definedName>
    <definedName name="STOP" localSheetId="0">#REF!</definedName>
    <definedName name="STOP" localSheetId="1">#REF!</definedName>
    <definedName name="STOP">#REF!</definedName>
    <definedName name="STTAB4" localSheetId="1">#REF!</definedName>
    <definedName name="STTAB4">#REF!</definedName>
    <definedName name="SUITE">#N/A</definedName>
    <definedName name="SUMGDP" localSheetId="0">[103]NA!#REF!</definedName>
    <definedName name="SUMGDP" localSheetId="1">#REF!</definedName>
    <definedName name="SUMGDP">[103]NA!#REF!</definedName>
    <definedName name="Summary_Accounts_SR_table" localSheetId="0">#REF!</definedName>
    <definedName name="Summary_Accounts_SR_table" localSheetId="1">#REF!</definedName>
    <definedName name="Summary_Accounts_SR_table">#REF!</definedName>
    <definedName name="SUMTAB" localSheetId="1">#REF!</definedName>
    <definedName name="SUMTAB">[139]CPI:NA!$A$272:$R$990</definedName>
    <definedName name="SUPUESTO" localSheetId="0">#REF!</definedName>
    <definedName name="SUPUESTO" localSheetId="1">#REF!</definedName>
    <definedName name="SUPUESTO">#REF!</definedName>
    <definedName name="supuestos" localSheetId="0">#REF!</definedName>
    <definedName name="supuestos" localSheetId="1">#REF!</definedName>
    <definedName name="supuestos">#REF!</definedName>
    <definedName name="SW" localSheetId="0">'[47]prog-2003'!#REF!</definedName>
    <definedName name="SW" localSheetId="1">#REF!</definedName>
    <definedName name="SW">'[47]prog-2003'!#REF!</definedName>
    <definedName name="swe" localSheetId="0" hidden="1">{"Tab1",#N/A,FALSE,"P";"Tab2",#N/A,FALSE,"P"}</definedName>
    <definedName name="swe" localSheetId="1" hidden="1">{"Tab1",#N/A,FALSE,"P";"Tab2",#N/A,FALSE,"P"}</definedName>
    <definedName name="swe" hidden="1">{"Tab1",#N/A,FALSE,"P";"Tab2",#N/A,FALSE,"P"}</definedName>
    <definedName name="swe_1" localSheetId="0" hidden="1">{"Tab1",#N/A,FALSE,"P";"Tab2",#N/A,FALSE,"P"}</definedName>
    <definedName name="swe_1" localSheetId="1" hidden="1">{"Tab1",#N/A,FALSE,"P";"Tab2",#N/A,FALSE,"P"}</definedName>
    <definedName name="swe_1" hidden="1">{"Tab1",#N/A,FALSE,"P";"Tab2",#N/A,FALSE,"P"}</definedName>
    <definedName name="swe_1_1" localSheetId="0" hidden="1">{"Tab1",#N/A,FALSE,"P";"Tab2",#N/A,FALSE,"P"}</definedName>
    <definedName name="swe_1_1" localSheetId="1" hidden="1">{"Tab1",#N/A,FALSE,"P";"Tab2",#N/A,FALSE,"P"}</definedName>
    <definedName name="swe_1_1" hidden="1">{"Tab1",#N/A,FALSE,"P";"Tab2",#N/A,FALSE,"P"}</definedName>
    <definedName name="swe_1_2" localSheetId="0" hidden="1">{"Tab1",#N/A,FALSE,"P";"Tab2",#N/A,FALSE,"P"}</definedName>
    <definedName name="swe_1_2" localSheetId="1" hidden="1">{"Tab1",#N/A,FALSE,"P";"Tab2",#N/A,FALSE,"P"}</definedName>
    <definedName name="swe_1_2" hidden="1">{"Tab1",#N/A,FALSE,"P";"Tab2",#N/A,FALSE,"P"}</definedName>
    <definedName name="swe_1_3" localSheetId="0" hidden="1">{"Tab1",#N/A,FALSE,"P";"Tab2",#N/A,FALSE,"P"}</definedName>
    <definedName name="swe_1_3" localSheetId="1" hidden="1">{"Tab1",#N/A,FALSE,"P";"Tab2",#N/A,FALSE,"P"}</definedName>
    <definedName name="swe_1_3" hidden="1">{"Tab1",#N/A,FALSE,"P";"Tab2",#N/A,FALSE,"P"}</definedName>
    <definedName name="swe_1_4" localSheetId="0" hidden="1">{"Tab1",#N/A,FALSE,"P";"Tab2",#N/A,FALSE,"P"}</definedName>
    <definedName name="swe_1_4" localSheetId="1" hidden="1">{"Tab1",#N/A,FALSE,"P";"Tab2",#N/A,FALSE,"P"}</definedName>
    <definedName name="swe_1_4" hidden="1">{"Tab1",#N/A,FALSE,"P";"Tab2",#N/A,FALSE,"P"}</definedName>
    <definedName name="swe_2" localSheetId="0" hidden="1">{"Tab1",#N/A,FALSE,"P";"Tab2",#N/A,FALSE,"P"}</definedName>
    <definedName name="swe_2" localSheetId="1" hidden="1">{"Tab1",#N/A,FALSE,"P";"Tab2",#N/A,FALSE,"P"}</definedName>
    <definedName name="swe_2" hidden="1">{"Tab1",#N/A,FALSE,"P";"Tab2",#N/A,FALSE,"P"}</definedName>
    <definedName name="swe_3" localSheetId="0" hidden="1">{"Tab1",#N/A,FALSE,"P";"Tab2",#N/A,FALSE,"P"}</definedName>
    <definedName name="swe_3" localSheetId="1" hidden="1">{"Tab1",#N/A,FALSE,"P";"Tab2",#N/A,FALSE,"P"}</definedName>
    <definedName name="swe_3" hidden="1">{"Tab1",#N/A,FALSE,"P";"Tab2",#N/A,FALSE,"P"}</definedName>
    <definedName name="swe_4" localSheetId="0" hidden="1">{"Tab1",#N/A,FALSE,"P";"Tab2",#N/A,FALSE,"P"}</definedName>
    <definedName name="swe_4" localSheetId="1" hidden="1">{"Tab1",#N/A,FALSE,"P";"Tab2",#N/A,FALSE,"P"}</definedName>
    <definedName name="swe_4" hidden="1">{"Tab1",#N/A,FALSE,"P";"Tab2",#N/A,FALSE,"P"}</definedName>
    <definedName name="SwitchColor" localSheetId="1">#REF!</definedName>
    <definedName name="SwitchColor">#REF!</definedName>
    <definedName name="sxc" localSheetId="0" hidden="1">{"Riqfin97",#N/A,FALSE,"Tran";"Riqfinpro",#N/A,FALSE,"Tran"}</definedName>
    <definedName name="sxc" localSheetId="1" hidden="1">{"Riqfin97",#N/A,FALSE,"Tran";"Riqfinpro",#N/A,FALSE,"Tran"}</definedName>
    <definedName name="sxc" hidden="1">{"Riqfin97",#N/A,FALSE,"Tran";"Riqfinpro",#N/A,FALSE,"Tran"}</definedName>
    <definedName name="sxc_1" localSheetId="0" hidden="1">{"Riqfin97",#N/A,FALSE,"Tran";"Riqfinpro",#N/A,FALSE,"Tran"}</definedName>
    <definedName name="sxc_1" localSheetId="1" hidden="1">{"Riqfin97",#N/A,FALSE,"Tran";"Riqfinpro",#N/A,FALSE,"Tran"}</definedName>
    <definedName name="sxc_1" hidden="1">{"Riqfin97",#N/A,FALSE,"Tran";"Riqfinpro",#N/A,FALSE,"Tran"}</definedName>
    <definedName name="sxc_1_1" localSheetId="0" hidden="1">{"Riqfin97",#N/A,FALSE,"Tran";"Riqfinpro",#N/A,FALSE,"Tran"}</definedName>
    <definedName name="sxc_1_1" localSheetId="1" hidden="1">{"Riqfin97",#N/A,FALSE,"Tran";"Riqfinpro",#N/A,FALSE,"Tran"}</definedName>
    <definedName name="sxc_1_1" hidden="1">{"Riqfin97",#N/A,FALSE,"Tran";"Riqfinpro",#N/A,FALSE,"Tran"}</definedName>
    <definedName name="sxc_1_2" localSheetId="0" hidden="1">{"Riqfin97",#N/A,FALSE,"Tran";"Riqfinpro",#N/A,FALSE,"Tran"}</definedName>
    <definedName name="sxc_1_2" localSheetId="1" hidden="1">{"Riqfin97",#N/A,FALSE,"Tran";"Riqfinpro",#N/A,FALSE,"Tran"}</definedName>
    <definedName name="sxc_1_2" hidden="1">{"Riqfin97",#N/A,FALSE,"Tran";"Riqfinpro",#N/A,FALSE,"Tran"}</definedName>
    <definedName name="sxc_1_3" localSheetId="0" hidden="1">{"Riqfin97",#N/A,FALSE,"Tran";"Riqfinpro",#N/A,FALSE,"Tran"}</definedName>
    <definedName name="sxc_1_3" localSheetId="1" hidden="1">{"Riqfin97",#N/A,FALSE,"Tran";"Riqfinpro",#N/A,FALSE,"Tran"}</definedName>
    <definedName name="sxc_1_3" hidden="1">{"Riqfin97",#N/A,FALSE,"Tran";"Riqfinpro",#N/A,FALSE,"Tran"}</definedName>
    <definedName name="sxc_1_4" localSheetId="0" hidden="1">{"Riqfin97",#N/A,FALSE,"Tran";"Riqfinpro",#N/A,FALSE,"Tran"}</definedName>
    <definedName name="sxc_1_4" localSheetId="1" hidden="1">{"Riqfin97",#N/A,FALSE,"Tran";"Riqfinpro",#N/A,FALSE,"Tran"}</definedName>
    <definedName name="sxc_1_4" hidden="1">{"Riqfin97",#N/A,FALSE,"Tran";"Riqfinpro",#N/A,FALSE,"Tran"}</definedName>
    <definedName name="sxc_2" localSheetId="0" hidden="1">{"Riqfin97",#N/A,FALSE,"Tran";"Riqfinpro",#N/A,FALSE,"Tran"}</definedName>
    <definedName name="sxc_2" localSheetId="1" hidden="1">{"Riqfin97",#N/A,FALSE,"Tran";"Riqfinpro",#N/A,FALSE,"Tran"}</definedName>
    <definedName name="sxc_2" hidden="1">{"Riqfin97",#N/A,FALSE,"Tran";"Riqfinpro",#N/A,FALSE,"Tran"}</definedName>
    <definedName name="sxc_3" localSheetId="0" hidden="1">{"Riqfin97",#N/A,FALSE,"Tran";"Riqfinpro",#N/A,FALSE,"Tran"}</definedName>
    <definedName name="sxc_3" localSheetId="1" hidden="1">{"Riqfin97",#N/A,FALSE,"Tran";"Riqfinpro",#N/A,FALSE,"Tran"}</definedName>
    <definedName name="sxc_3" hidden="1">{"Riqfin97",#N/A,FALSE,"Tran";"Riqfinpro",#N/A,FALSE,"Tran"}</definedName>
    <definedName name="sxc_4" localSheetId="0" hidden="1">{"Riqfin97",#N/A,FALSE,"Tran";"Riqfinpro",#N/A,FALSE,"Tran"}</definedName>
    <definedName name="sxc_4" localSheetId="1" hidden="1">{"Riqfin97",#N/A,FALSE,"Tran";"Riqfinpro",#N/A,FALSE,"Tran"}</definedName>
    <definedName name="sxc_4" hidden="1">{"Riqfin97",#N/A,FALSE,"Tran";"Riqfinpro",#N/A,FALSE,"Tran"}</definedName>
    <definedName name="sxe" localSheetId="0" hidden="1">{"Riqfin97",#N/A,FALSE,"Tran";"Riqfinpro",#N/A,FALSE,"Tran"}</definedName>
    <definedName name="sxe" localSheetId="1" hidden="1">{"Riqfin97",#N/A,FALSE,"Tran";"Riqfinpro",#N/A,FALSE,"Tran"}</definedName>
    <definedName name="sxe" hidden="1">{"Riqfin97",#N/A,FALSE,"Tran";"Riqfinpro",#N/A,FALSE,"Tran"}</definedName>
    <definedName name="sxe_1" localSheetId="0" hidden="1">{"Riqfin97",#N/A,FALSE,"Tran";"Riqfinpro",#N/A,FALSE,"Tran"}</definedName>
    <definedName name="sxe_1" localSheetId="1" hidden="1">{"Riqfin97",#N/A,FALSE,"Tran";"Riqfinpro",#N/A,FALSE,"Tran"}</definedName>
    <definedName name="sxe_1" hidden="1">{"Riqfin97",#N/A,FALSE,"Tran";"Riqfinpro",#N/A,FALSE,"Tran"}</definedName>
    <definedName name="sxe_1_1" localSheetId="0" hidden="1">{"Riqfin97",#N/A,FALSE,"Tran";"Riqfinpro",#N/A,FALSE,"Tran"}</definedName>
    <definedName name="sxe_1_1" localSheetId="1" hidden="1">{"Riqfin97",#N/A,FALSE,"Tran";"Riqfinpro",#N/A,FALSE,"Tran"}</definedName>
    <definedName name="sxe_1_1" hidden="1">{"Riqfin97",#N/A,FALSE,"Tran";"Riqfinpro",#N/A,FALSE,"Tran"}</definedName>
    <definedName name="sxe_1_2" localSheetId="0" hidden="1">{"Riqfin97",#N/A,FALSE,"Tran";"Riqfinpro",#N/A,FALSE,"Tran"}</definedName>
    <definedName name="sxe_1_2" localSheetId="1" hidden="1">{"Riqfin97",#N/A,FALSE,"Tran";"Riqfinpro",#N/A,FALSE,"Tran"}</definedName>
    <definedName name="sxe_1_2" hidden="1">{"Riqfin97",#N/A,FALSE,"Tran";"Riqfinpro",#N/A,FALSE,"Tran"}</definedName>
    <definedName name="sxe_1_3" localSheetId="0" hidden="1">{"Riqfin97",#N/A,FALSE,"Tran";"Riqfinpro",#N/A,FALSE,"Tran"}</definedName>
    <definedName name="sxe_1_3" localSheetId="1" hidden="1">{"Riqfin97",#N/A,FALSE,"Tran";"Riqfinpro",#N/A,FALSE,"Tran"}</definedName>
    <definedName name="sxe_1_3" hidden="1">{"Riqfin97",#N/A,FALSE,"Tran";"Riqfinpro",#N/A,FALSE,"Tran"}</definedName>
    <definedName name="sxe_1_4" localSheetId="0" hidden="1">{"Riqfin97",#N/A,FALSE,"Tran";"Riqfinpro",#N/A,FALSE,"Tran"}</definedName>
    <definedName name="sxe_1_4" localSheetId="1" hidden="1">{"Riqfin97",#N/A,FALSE,"Tran";"Riqfinpro",#N/A,FALSE,"Tran"}</definedName>
    <definedName name="sxe_1_4" hidden="1">{"Riqfin97",#N/A,FALSE,"Tran";"Riqfinpro",#N/A,FALSE,"Tran"}</definedName>
    <definedName name="sxe_2" localSheetId="0" hidden="1">{"Riqfin97",#N/A,FALSE,"Tran";"Riqfinpro",#N/A,FALSE,"Tran"}</definedName>
    <definedName name="sxe_2" localSheetId="1" hidden="1">{"Riqfin97",#N/A,FALSE,"Tran";"Riqfinpro",#N/A,FALSE,"Tran"}</definedName>
    <definedName name="sxe_2" hidden="1">{"Riqfin97",#N/A,FALSE,"Tran";"Riqfinpro",#N/A,FALSE,"Tran"}</definedName>
    <definedName name="sxe_3" localSheetId="0" hidden="1">{"Riqfin97",#N/A,FALSE,"Tran";"Riqfinpro",#N/A,FALSE,"Tran"}</definedName>
    <definedName name="sxe_3" localSheetId="1" hidden="1">{"Riqfin97",#N/A,FALSE,"Tran";"Riqfinpro",#N/A,FALSE,"Tran"}</definedName>
    <definedName name="sxe_3" hidden="1">{"Riqfin97",#N/A,FALSE,"Tran";"Riqfinpro",#N/A,FALSE,"Tran"}</definedName>
    <definedName name="sxe_4" localSheetId="0" hidden="1">{"Riqfin97",#N/A,FALSE,"Tran";"Riqfinpro",#N/A,FALSE,"Tran"}</definedName>
    <definedName name="sxe_4" localSheetId="1" hidden="1">{"Riqfin97",#N/A,FALSE,"Tran";"Riqfinpro",#N/A,FALSE,"Tran"}</definedName>
    <definedName name="sxe_4" hidden="1">{"Riqfin97",#N/A,FALSE,"Tran";"Riqfinpro",#N/A,FALSE,"Tran"}</definedName>
    <definedName name="SySalarios" localSheetId="0">#REF!</definedName>
    <definedName name="SySalarios" localSheetId="1">#REF!</definedName>
    <definedName name="SySalarios">#REF!</definedName>
    <definedName name="SySespecie" localSheetId="0">#REF!</definedName>
    <definedName name="SySespecie" localSheetId="1">#REF!</definedName>
    <definedName name="SySespecie">#REF!</definedName>
    <definedName name="T" localSheetId="1" hidden="1">#REF!</definedName>
    <definedName name="T" hidden="1">[44]Base!$DN1</definedName>
    <definedName name="t_1" localSheetId="0">[44]Base!#REF!</definedName>
    <definedName name="t_1" localSheetId="1">#REF!</definedName>
    <definedName name="t_1">[44]Base!#REF!</definedName>
    <definedName name="t4wh" localSheetId="0" hidden="1">{#N/A,#N/A,FALSE,"EMP_POP";#N/A,#N/A,FALSE,"UNEMPL"}</definedName>
    <definedName name="t4wh" localSheetId="1" hidden="1">{#N/A,#N/A,FALSE,"EMP_POP";#N/A,#N/A,FALSE,"UNEMPL"}</definedName>
    <definedName name="t4wh" hidden="1">{#N/A,#N/A,FALSE,"EMP_POP";#N/A,#N/A,FALSE,"UNEMPL"}</definedName>
    <definedName name="Tab_1" localSheetId="0">#REF!</definedName>
    <definedName name="Tab_1" localSheetId="1">#REF!</definedName>
    <definedName name="Tab_1">#REF!</definedName>
    <definedName name="Tab_1M" localSheetId="0">#REF!</definedName>
    <definedName name="Tab_1M" localSheetId="1">#REF!</definedName>
    <definedName name="Tab_1M">#REF!</definedName>
    <definedName name="Tab_1MCo" localSheetId="0">#REF!</definedName>
    <definedName name="Tab_1MCo" localSheetId="1">#REF!</definedName>
    <definedName name="Tab_1MCo">#REF!</definedName>
    <definedName name="Tab_2" localSheetId="0">#REF!</definedName>
    <definedName name="Tab_2" localSheetId="1">#REF!</definedName>
    <definedName name="Tab_2">#REF!</definedName>
    <definedName name="Tab_24" localSheetId="0">#REF!</definedName>
    <definedName name="Tab_24" localSheetId="1">#REF!</definedName>
    <definedName name="Tab_24">#REF!</definedName>
    <definedName name="Tab_3" localSheetId="0">#REF!</definedName>
    <definedName name="Tab_3" localSheetId="1">#REF!</definedName>
    <definedName name="Tab_3">#REF!</definedName>
    <definedName name="Tab_4" localSheetId="0">#REF!</definedName>
    <definedName name="Tab_4" localSheetId="1">#REF!</definedName>
    <definedName name="Tab_4">#REF!</definedName>
    <definedName name="Tab_5" localSheetId="0">#REF!</definedName>
    <definedName name="Tab_5" localSheetId="1">#REF!</definedName>
    <definedName name="Tab_5">#REF!</definedName>
    <definedName name="Tab_Assumptions" localSheetId="1">#REF!</definedName>
    <definedName name="Tab_Assumptions">#REF!</definedName>
    <definedName name="Tab_results" localSheetId="1">#REF!</definedName>
    <definedName name="Tab_results">#REF!</definedName>
    <definedName name="Tab1_A" localSheetId="1">#REF!</definedName>
    <definedName name="Tab1_A">#REF!</definedName>
    <definedName name="Tab1_B" localSheetId="1">#REF!</definedName>
    <definedName name="Tab1_B">#REF!</definedName>
    <definedName name="TAB1A" localSheetId="0">#REF!</definedName>
    <definedName name="TAB1A" localSheetId="1">#REF!</definedName>
    <definedName name="TAB1A">#REF!</definedName>
    <definedName name="tab1b" localSheetId="1">#REF!</definedName>
    <definedName name="tab1b">#REF!</definedName>
    <definedName name="TAB1CK" localSheetId="0">#REF!</definedName>
    <definedName name="TAB1CK" localSheetId="1">#REF!</definedName>
    <definedName name="TAB1CK">#REF!</definedName>
    <definedName name="Tab2_DSA">[140]Output_1!#REF!</definedName>
    <definedName name="Tab21new" localSheetId="1">#REF!</definedName>
    <definedName name="Tab21new">'[141]Gov-20'!$A$1</definedName>
    <definedName name="Tab25a" localSheetId="0">#REF!</definedName>
    <definedName name="Tab25a" localSheetId="1">#REF!</definedName>
    <definedName name="Tab25a">#REF!</definedName>
    <definedName name="Tab25b" localSheetId="0">#REF!</definedName>
    <definedName name="Tab25b" localSheetId="1">#REF!</definedName>
    <definedName name="Tab25b">#REF!</definedName>
    <definedName name="TAB2A" localSheetId="0">#REF!</definedName>
    <definedName name="TAB2A" localSheetId="1">#REF!</definedName>
    <definedName name="TAB2A">#REF!</definedName>
    <definedName name="tab2GC" localSheetId="1">#REF!</definedName>
    <definedName name="tab2GC">#REF!</definedName>
    <definedName name="tab3BPS" localSheetId="1">#REF!</definedName>
    <definedName name="tab3BPS">#REF!</definedName>
    <definedName name="tab4Int" localSheetId="1">#REF!</definedName>
    <definedName name="tab4Int">#REF!</definedName>
    <definedName name="TAB5A" localSheetId="0">#REF!</definedName>
    <definedName name="TAB5A" localSheetId="1">#REF!</definedName>
    <definedName name="TAB5A">#REF!</definedName>
    <definedName name="tab5Emp" localSheetId="1">#REF!</definedName>
    <definedName name="tab5Emp">#REF!</definedName>
    <definedName name="TAB6A" localSheetId="0">'[40]Annual Tables'!#REF!</definedName>
    <definedName name="TAB6A" localSheetId="1">#REF!</definedName>
    <definedName name="TAB6A">'[40]Annual Tables'!#REF!</definedName>
    <definedName name="TAB6B" localSheetId="0">'[40]Annual Tables'!#REF!</definedName>
    <definedName name="TAB6B" localSheetId="1">#REF!</definedName>
    <definedName name="TAB6B">'[40]Annual Tables'!#REF!</definedName>
    <definedName name="tab6BCU" localSheetId="1">#REF!</definedName>
    <definedName name="tab6BCU">#REF!</definedName>
    <definedName name="TAB6C" localSheetId="0">#REF!</definedName>
    <definedName name="TAB6C" localSheetId="1">#REF!</definedName>
    <definedName name="TAB6C">#REF!</definedName>
    <definedName name="TAB7A" localSheetId="0">#REF!</definedName>
    <definedName name="TAB7A" localSheetId="1">#REF!</definedName>
    <definedName name="TAB7A">#REF!</definedName>
    <definedName name="tab7DGI" localSheetId="1">#REF!</definedName>
    <definedName name="tab7DGI">#REF!</definedName>
    <definedName name="Tabasic" localSheetId="1">#REF!</definedName>
    <definedName name="Tabasic">#REF!</definedName>
    <definedName name="TABCUM" localSheetId="0">#REF!</definedName>
    <definedName name="TABCUM" localSheetId="1">#REF!</definedName>
    <definedName name="TABCUM">#REF!</definedName>
    <definedName name="table" localSheetId="0">#REF!</definedName>
    <definedName name="table" localSheetId="1">#REF!</definedName>
    <definedName name="table">#REF!</definedName>
    <definedName name="Table___.__Nicaragua__Quantitative_Benchmarks_and_Performance_Criteria" localSheetId="0">#REF!</definedName>
    <definedName name="Table___.__Nicaragua__Quantitative_Benchmarks_and_Performance_Criteria" localSheetId="1">#REF!</definedName>
    <definedName name="Table___.__Nicaragua__Quantitative_Benchmarks_and_Performance_Criteria">#REF!</definedName>
    <definedName name="Table__47" localSheetId="1">#REF!</definedName>
    <definedName name="Table__47">[142]RED47!$A$1:$I$53</definedName>
    <definedName name="Table_1" localSheetId="0">#REF!</definedName>
    <definedName name="Table_1" localSheetId="1">#REF!</definedName>
    <definedName name="Table_1">#REF!</definedName>
    <definedName name="Table_1._Bolivia__Financial_Benchmarks_and_Performance_Criteria" localSheetId="0">#REF!</definedName>
    <definedName name="Table_1._Bolivia__Financial_Benchmarks_and_Performance_Criteria" localSheetId="1">#REF!</definedName>
    <definedName name="Table_1._Bolivia__Financial_Benchmarks_and_Performance_Criteria">#REF!</definedName>
    <definedName name="Table_16.__Guatemala__National_Accounts_at_Current_Prices" localSheetId="0">#REF!</definedName>
    <definedName name="Table_16.__Guatemala__National_Accounts_at_Current_Prices" localSheetId="1">#REF!</definedName>
    <definedName name="Table_16.__Guatemala__National_Accounts_at_Current_Prices">#REF!</definedName>
    <definedName name="Table_2._Country_X___Public_Sector_Financing_1" localSheetId="0">#REF!</definedName>
    <definedName name="Table_2._Country_X___Public_Sector_Financing_1" localSheetId="1">#REF!</definedName>
    <definedName name="Table_2._Country_X___Public_Sector_Financing_1">#REF!</definedName>
    <definedName name="Table_20.cont__Guatemala___Selected_Agricultural_Sector_Statistics__concluded" localSheetId="0">#REF!</definedName>
    <definedName name="Table_20.cont__Guatemala___Selected_Agricultural_Sector_Statistics__concluded" localSheetId="1">#REF!</definedName>
    <definedName name="Table_20.cont__Guatemala___Selected_Agricultural_Sector_Statistics__concluded">#REF!</definedName>
    <definedName name="Table_28._Guatemala___Selected_Wage_Indicators_1" localSheetId="0">#REF!</definedName>
    <definedName name="Table_28._Guatemala___Selected_Wage_Indicators_1" localSheetId="1">#REF!</definedName>
    <definedName name="Table_28._Guatemala___Selected_Wage_Indicators_1">#REF!</definedName>
    <definedName name="Table_28a._Guatemala___Selected_Wage_Indicators_1" localSheetId="0">#REF!</definedName>
    <definedName name="Table_28a._Guatemala___Selected_Wage_Indicators_1" localSheetId="1">#REF!</definedName>
    <definedName name="Table_28a._Guatemala___Selected_Wage_Indicators_1">#REF!</definedName>
    <definedName name="Table_30a._Guatemala___Selected_Employment_and_Labor_Productivity_Indicators" localSheetId="0">#REF!</definedName>
    <definedName name="Table_30a._Guatemala___Selected_Employment_and_Labor_Productivity_Indicators" localSheetId="1">#REF!</definedName>
    <definedName name="Table_30a._Guatemala___Selected_Employment_and_Labor_Productivity_Indicators">#REF!</definedName>
    <definedName name="Table_31._Guatemala___Selected_Wage_and_Employment_Indicators_1" localSheetId="0">#REF!</definedName>
    <definedName name="Table_31._Guatemala___Selected_Wage_and_Employment_Indicators_1" localSheetId="1">#REF!</definedName>
    <definedName name="Table_31._Guatemala___Selected_Wage_and_Employment_Indicators_1">#REF!</definedName>
    <definedName name="Table_32.__Guatemala__Trends_in_Unit_Labor_Costs__ULC___Real_Wages__Productivity_and_Employment" localSheetId="0">#REF!</definedName>
    <definedName name="Table_32.__Guatemala__Trends_in_Unit_Labor_Costs__ULC___Real_Wages__Productivity_and_Employment" localSheetId="1">#REF!</definedName>
    <definedName name="Table_32.__Guatemala__Trends_in_Unit_Labor_Costs__ULC___Real_Wages__Productivity_and_Employment">#REF!</definedName>
    <definedName name="Table_33.__Guatemala__Indicators_of_Competitiveness" localSheetId="0">#REF!</definedName>
    <definedName name="Table_33.__Guatemala__Indicators_of_Competitiveness" localSheetId="1">#REF!</definedName>
    <definedName name="Table_33.__Guatemala__Indicators_of_Competitiveness">#REF!</definedName>
    <definedName name="Table_4._Guatemala___Consumer_Price_Indices__1" localSheetId="0">#REF!</definedName>
    <definedName name="Table_4._Guatemala___Consumer_Price_Indices__1" localSheetId="1">#REF!</definedName>
    <definedName name="Table_4._Guatemala___Consumer_Price_Indices__1">#REF!</definedName>
    <definedName name="Table_4SR" localSheetId="0">#REF!</definedName>
    <definedName name="Table_4SR" localSheetId="1">#REF!</definedName>
    <definedName name="Table_4SR">#REF!</definedName>
    <definedName name="Table_5a">[57]E!#REF!</definedName>
    <definedName name="Table_A.__Guatemala__Trends_in_Private_Sector_Unit_Labor_Costs__ULC___Real_Wages__Productivity_and_Employment" localSheetId="0">#REF!</definedName>
    <definedName name="Table_A.__Guatemala__Trends_in_Private_Sector_Unit_Labor_Costs__ULC___Real_Wages__Productivity_and_Employment" localSheetId="1">#REF!</definedName>
    <definedName name="Table_A.__Guatemala__Trends_in_Private_Sector_Unit_Labor_Costs__ULC___Real_Wages__Productivity_and_Employment">#REF!</definedName>
    <definedName name="TABLE0" localSheetId="0">#REF!</definedName>
    <definedName name="TABLE0" localSheetId="1">#REF!</definedName>
    <definedName name="TABLE0">#REF!</definedName>
    <definedName name="TABLE01_BOG" localSheetId="0">#REF!</definedName>
    <definedName name="TABLE01_BOG" localSheetId="1">#REF!</definedName>
    <definedName name="TABLE01_BOG">#REF!</definedName>
    <definedName name="TABLE02_ComBanks" localSheetId="0">#REF!</definedName>
    <definedName name="TABLE02_ComBanks" localSheetId="1">#REF!</definedName>
    <definedName name="TABLE02_ComBanks">#REF!</definedName>
    <definedName name="TABLE03" localSheetId="1">#REF!</definedName>
    <definedName name="TABLE03">'[82]C:G'!$B$2:$X$215</definedName>
    <definedName name="TABLE03_Banking_System" localSheetId="0">#REF!</definedName>
    <definedName name="TABLE03_Banking_System" localSheetId="1">#REF!</definedName>
    <definedName name="TABLE03_Banking_System">#REF!</definedName>
    <definedName name="TABLE04_FinancialAssets" localSheetId="0">#REF!</definedName>
    <definedName name="TABLE04_FinancialAssets" localSheetId="1">#REF!</definedName>
    <definedName name="TABLE04_FinancialAssets">#REF!</definedName>
    <definedName name="TABLE05" localSheetId="0">#REF!</definedName>
    <definedName name="TABLE05" localSheetId="1">#REF!</definedName>
    <definedName name="TABLE05">#REF!</definedName>
    <definedName name="TABLE05_BondedDebt_byHolder" localSheetId="0">#REF!</definedName>
    <definedName name="TABLE05_BondedDebt_byHolder" localSheetId="1">#REF!</definedName>
    <definedName name="TABLE05_BondedDebt_byHolder">#REF!</definedName>
    <definedName name="TABLE06" localSheetId="0">#REF!</definedName>
    <definedName name="TABLE06" localSheetId="1">#REF!</definedName>
    <definedName name="TABLE06">#REF!</definedName>
    <definedName name="TABLE06_Reserve_Requirements" localSheetId="0">#REF!</definedName>
    <definedName name="TABLE06_Reserve_Requirements" localSheetId="1">#REF!</definedName>
    <definedName name="TABLE06_Reserve_Requirements">#REF!</definedName>
    <definedName name="TABLE07" localSheetId="0">#REF!</definedName>
    <definedName name="TABLE07" localSheetId="1">#REF!</definedName>
    <definedName name="TABLE07">#REF!</definedName>
    <definedName name="TABLE07_BondedDebt_byInstrument" localSheetId="0">#REF!</definedName>
    <definedName name="TABLE07_BondedDebt_byInstrument" localSheetId="1">#REF!</definedName>
    <definedName name="TABLE07_BondedDebt_byInstrument">#REF!</definedName>
    <definedName name="TABLE08" localSheetId="0">#REF!</definedName>
    <definedName name="TABLE08" localSheetId="1">#REF!</definedName>
    <definedName name="TABLE08">#REF!</definedName>
    <definedName name="TABLE08_GovFinancing" localSheetId="0">#REF!</definedName>
    <definedName name="TABLE08_GovFinancing" localSheetId="1">#REF!</definedName>
    <definedName name="TABLE08_GovFinancing">#REF!</definedName>
    <definedName name="TABLE09" localSheetId="0">#REF!</definedName>
    <definedName name="TABLE09" localSheetId="1">#REF!</definedName>
    <definedName name="TABLE09">#REF!</definedName>
    <definedName name="TABLE09_NIR" localSheetId="0">#REF!</definedName>
    <definedName name="TABLE09_NIR" localSheetId="1">#REF!</definedName>
    <definedName name="TABLE09_NIR">#REF!</definedName>
    <definedName name="Table1" localSheetId="0">#REF!</definedName>
    <definedName name="Table1" localSheetId="1">#REF!</definedName>
    <definedName name="Table1">#REF!</definedName>
    <definedName name="table10" localSheetId="0">#REF!</definedName>
    <definedName name="table10" localSheetId="1">#REF!</definedName>
    <definedName name="table10">#REF!</definedName>
    <definedName name="TABLE10_Data_for_projection" localSheetId="0">#REF!</definedName>
    <definedName name="TABLE10_Data_for_projection" localSheetId="1">#REF!</definedName>
    <definedName name="TABLE10_Data_for_projection">#REF!</definedName>
    <definedName name="Table10A" localSheetId="0">#REF!</definedName>
    <definedName name="Table10A" localSheetId="1">#REF!</definedName>
    <definedName name="Table10A">#REF!</definedName>
    <definedName name="table11" localSheetId="0">#REF!</definedName>
    <definedName name="table11" localSheetId="1">#REF!</definedName>
    <definedName name="table11">#REF!</definedName>
    <definedName name="TABLE11_Gross_Reserves" localSheetId="0">#REF!</definedName>
    <definedName name="TABLE11_Gross_Reserves" localSheetId="1">#REF!</definedName>
    <definedName name="TABLE11_Gross_Reserves">#REF!</definedName>
    <definedName name="table15" localSheetId="0">#REF!</definedName>
    <definedName name="table15" localSheetId="1">#REF!</definedName>
    <definedName name="table15">#REF!</definedName>
    <definedName name="TABLE17" localSheetId="1">#REF!</definedName>
    <definedName name="TABLE17">'[82]C:D'!$B$183:$U$249</definedName>
    <definedName name="TABLE1A" localSheetId="0">#REF!</definedName>
    <definedName name="TABLE1A" localSheetId="1">#REF!</definedName>
    <definedName name="TABLE1A">#REF!</definedName>
    <definedName name="Table2" localSheetId="0">#REF!</definedName>
    <definedName name="Table2" localSheetId="1">#REF!</definedName>
    <definedName name="Table2">#REF!</definedName>
    <definedName name="TABLE21" localSheetId="1">#REF!</definedName>
    <definedName name="TABLE21">'[82]C:D'!$B$370:$U$531</definedName>
    <definedName name="TABLE24" localSheetId="0">#REF!</definedName>
    <definedName name="TABLE24" localSheetId="1">#REF!</definedName>
    <definedName name="TABLE24">#REF!</definedName>
    <definedName name="TABLE2A" localSheetId="0">#REF!</definedName>
    <definedName name="TABLE2A" localSheetId="1">#REF!</definedName>
    <definedName name="TABLE2A">#REF!</definedName>
    <definedName name="table3" localSheetId="0">#REF!</definedName>
    <definedName name="table3" localSheetId="1">#REF!</definedName>
    <definedName name="table3">#REF!</definedName>
    <definedName name="TABLE34" localSheetId="1">#REF!</definedName>
    <definedName name="TABLE34">'[88]loans&amp;grants(F)'!$B$7:$AI$56</definedName>
    <definedName name="TABLE35" localSheetId="1">#REF!</definedName>
    <definedName name="TABLE35">'[118]loans&amp;grants(F)'!$B$58:$M$155</definedName>
    <definedName name="TABLE36" localSheetId="1">#REF!</definedName>
    <definedName name="TABLE36">'[118]loans&amp;grants(F)'!$B$156:$N$204</definedName>
    <definedName name="TABLE37" localSheetId="1">#REF!</definedName>
    <definedName name="TABLE37">'[118]loans&amp;grants(F)'!$B$247:$O$294</definedName>
    <definedName name="TABLE38" localSheetId="1">#REF!</definedName>
    <definedName name="TABLE38">'[118]loans&amp;grants(F)'!$B$297:$AJ$368</definedName>
    <definedName name="TABLE39" localSheetId="1">#REF!</definedName>
    <definedName name="TABLE39">'[118]loans&amp;grants(F)'!$B$297:$AJ$368</definedName>
    <definedName name="TABLE3A" localSheetId="0">#REF!</definedName>
    <definedName name="TABLE3A" localSheetId="1">#REF!</definedName>
    <definedName name="TABLE3A">#REF!</definedName>
    <definedName name="table4" localSheetId="0">#REF!</definedName>
    <definedName name="table4" localSheetId="1">#REF!</definedName>
    <definedName name="table4">#REF!</definedName>
    <definedName name="TABLE40" localSheetId="1">#REF!</definedName>
    <definedName name="TABLE40">'[88]loans&amp;grants(F)'!$B$418:$AJ$446</definedName>
    <definedName name="table41" localSheetId="1">#REF!</definedName>
    <definedName name="table41">#REF!</definedName>
    <definedName name="TABLE42" localSheetId="1">#REF!</definedName>
    <definedName name="TABLE42">'[88]loans&amp;grants(F)'!$B$467:$AK$521</definedName>
    <definedName name="TABLE43" localSheetId="1">#REF!</definedName>
    <definedName name="TABLE43">'[118]loans&amp;grants(F)'!$B$37:$AK$376</definedName>
    <definedName name="TABLE44" localSheetId="0">#REF!</definedName>
    <definedName name="TABLE44" localSheetId="1">#REF!</definedName>
    <definedName name="TABLE44">#REF!</definedName>
    <definedName name="TABLE45" localSheetId="1">#REF!</definedName>
    <definedName name="TABLE45">'[88]loans&amp;grants(F)'!$B$98:$AK$378</definedName>
    <definedName name="TABLE46" localSheetId="0">[82]F!#REF!</definedName>
    <definedName name="TABLE46" localSheetId="1">#REF!</definedName>
    <definedName name="TABLE46">[82]F!#REF!</definedName>
    <definedName name="TABLE47" localSheetId="0">[82]F!#REF!</definedName>
    <definedName name="TABLE47" localSheetId="1">#REF!</definedName>
    <definedName name="TABLE47">[82]F!#REF!</definedName>
    <definedName name="TABLE48" localSheetId="0">#REF!</definedName>
    <definedName name="TABLE48" localSheetId="1">#REF!</definedName>
    <definedName name="TABLE48">#REF!</definedName>
    <definedName name="TABLE49" localSheetId="0">#REF!</definedName>
    <definedName name="TABLE49" localSheetId="1">#REF!</definedName>
    <definedName name="TABLE49">#REF!</definedName>
    <definedName name="table5" localSheetId="0">#REF!</definedName>
    <definedName name="table5" localSheetId="1">#REF!</definedName>
    <definedName name="table5">#REF!</definedName>
    <definedName name="TABLE50" localSheetId="0">#REF!</definedName>
    <definedName name="TABLE50" localSheetId="1">#REF!</definedName>
    <definedName name="TABLE50">#REF!</definedName>
    <definedName name="TABLE51" localSheetId="0">#REF!</definedName>
    <definedName name="TABLE51" localSheetId="1">#REF!</definedName>
    <definedName name="TABLE51">#REF!</definedName>
    <definedName name="TABLE52" localSheetId="0">#REF!</definedName>
    <definedName name="TABLE52" localSheetId="1">#REF!</definedName>
    <definedName name="TABLE52">#REF!</definedName>
    <definedName name="TABLE53" localSheetId="0">#REF!</definedName>
    <definedName name="TABLE53" localSheetId="1">#REF!</definedName>
    <definedName name="TABLE53">#REF!</definedName>
    <definedName name="TABLE54" localSheetId="0">#REF!</definedName>
    <definedName name="TABLE54" localSheetId="1">#REF!</definedName>
    <definedName name="TABLE54">#REF!</definedName>
    <definedName name="TABLE55" localSheetId="0">#REF!</definedName>
    <definedName name="TABLE55" localSheetId="1">#REF!</definedName>
    <definedName name="TABLE55">#REF!</definedName>
    <definedName name="TABLE56" localSheetId="0">#REF!</definedName>
    <definedName name="TABLE56" localSheetId="1">#REF!</definedName>
    <definedName name="TABLE56">#REF!</definedName>
    <definedName name="TABLE57" localSheetId="0">#REF!</definedName>
    <definedName name="TABLE57" localSheetId="1">#REF!</definedName>
    <definedName name="TABLE57">#REF!</definedName>
    <definedName name="TABLE58" localSheetId="0">#REF!</definedName>
    <definedName name="TABLE58" localSheetId="1">#REF!</definedName>
    <definedName name="TABLE58">#REF!</definedName>
    <definedName name="TABLE59" localSheetId="0">#REF!</definedName>
    <definedName name="TABLE59" localSheetId="1">#REF!</definedName>
    <definedName name="TABLE59">#REF!</definedName>
    <definedName name="table6" localSheetId="0">#REF!</definedName>
    <definedName name="table6" localSheetId="1">#REF!</definedName>
    <definedName name="table6">#REF!</definedName>
    <definedName name="TABLE60" localSheetId="0">#REF!</definedName>
    <definedName name="TABLE60" localSheetId="1">#REF!</definedName>
    <definedName name="TABLE60">#REF!</definedName>
    <definedName name="TABLE61" localSheetId="0">#REF!</definedName>
    <definedName name="TABLE61" localSheetId="1">#REF!</definedName>
    <definedName name="TABLE61">#REF!</definedName>
    <definedName name="TABLE62" localSheetId="0">#REF!</definedName>
    <definedName name="TABLE62" localSheetId="1">#REF!</definedName>
    <definedName name="TABLE62">#REF!</definedName>
    <definedName name="TABLE63" localSheetId="0">#REF!</definedName>
    <definedName name="TABLE63" localSheetId="1">#REF!</definedName>
    <definedName name="TABLE63">#REF!</definedName>
    <definedName name="TABLE64" localSheetId="0">#REF!</definedName>
    <definedName name="TABLE64" localSheetId="1">#REF!</definedName>
    <definedName name="TABLE64">#REF!</definedName>
    <definedName name="TABLE65" localSheetId="0">#REF!</definedName>
    <definedName name="TABLE65" localSheetId="1">#REF!</definedName>
    <definedName name="TABLE65">#REF!</definedName>
    <definedName name="TABLE66" localSheetId="0">#REF!</definedName>
    <definedName name="TABLE66" localSheetId="1">#REF!</definedName>
    <definedName name="TABLE66">#REF!</definedName>
    <definedName name="TABLE67" localSheetId="0">#REF!</definedName>
    <definedName name="TABLE67" localSheetId="1">#REF!</definedName>
    <definedName name="TABLE67">#REF!</definedName>
    <definedName name="TABLE68" localSheetId="0">#REF!</definedName>
    <definedName name="TABLE68" localSheetId="1">#REF!</definedName>
    <definedName name="TABLE68">#REF!</definedName>
    <definedName name="TABLE69" localSheetId="0">#REF!</definedName>
    <definedName name="TABLE69" localSheetId="1">#REF!</definedName>
    <definedName name="TABLE69">#REF!</definedName>
    <definedName name="table7" localSheetId="0">#REF!</definedName>
    <definedName name="table7" localSheetId="1">#REF!</definedName>
    <definedName name="table7">#REF!</definedName>
    <definedName name="TABLE70" localSheetId="0">#REF!</definedName>
    <definedName name="TABLE70" localSheetId="1">#REF!</definedName>
    <definedName name="TABLE70">#REF!</definedName>
    <definedName name="TABLE71" localSheetId="0">#REF!</definedName>
    <definedName name="TABLE71" localSheetId="1">#REF!</definedName>
    <definedName name="TABLE71">#REF!</definedName>
    <definedName name="TABLE72" localSheetId="0">#REF!</definedName>
    <definedName name="TABLE72" localSheetId="1">#REF!</definedName>
    <definedName name="TABLE72">#REF!</definedName>
    <definedName name="TABLE73" localSheetId="0">#REF!</definedName>
    <definedName name="TABLE73" localSheetId="1">#REF!</definedName>
    <definedName name="TABLE73">#REF!</definedName>
    <definedName name="TABLE74" localSheetId="0">#REF!</definedName>
    <definedName name="TABLE74" localSheetId="1">#REF!</definedName>
    <definedName name="TABLE74">#REF!</definedName>
    <definedName name="TABLE75" localSheetId="0">#REF!</definedName>
    <definedName name="TABLE75" localSheetId="1">#REF!</definedName>
    <definedName name="TABLE75">#REF!</definedName>
    <definedName name="TABLE76" localSheetId="0">#REF!</definedName>
    <definedName name="TABLE76" localSheetId="1">#REF!</definedName>
    <definedName name="TABLE76">#REF!</definedName>
    <definedName name="TABLE77" localSheetId="0">#REF!</definedName>
    <definedName name="TABLE77" localSheetId="1">#REF!</definedName>
    <definedName name="TABLE77">#REF!</definedName>
    <definedName name="TABLE78" localSheetId="0">#REF!</definedName>
    <definedName name="TABLE78" localSheetId="1">#REF!</definedName>
    <definedName name="TABLE78">#REF!</definedName>
    <definedName name="TABLE79" localSheetId="0">#REF!</definedName>
    <definedName name="TABLE79" localSheetId="1">#REF!</definedName>
    <definedName name="TABLE79">#REF!</definedName>
    <definedName name="TABLE7A" localSheetId="0">#REF!</definedName>
    <definedName name="TABLE7A" localSheetId="1">#REF!</definedName>
    <definedName name="TABLE7A">#REF!</definedName>
    <definedName name="table8" localSheetId="0">#REF!</definedName>
    <definedName name="table8" localSheetId="1">#REF!</definedName>
    <definedName name="table8">#REF!</definedName>
    <definedName name="TABLE80" localSheetId="0">#REF!</definedName>
    <definedName name="TABLE80" localSheetId="1">#REF!</definedName>
    <definedName name="TABLE80">#REF!</definedName>
    <definedName name="TABLE8A" localSheetId="0">#REF!</definedName>
    <definedName name="TABLE8A" localSheetId="1">#REF!</definedName>
    <definedName name="TABLE8A">#REF!</definedName>
    <definedName name="TABLE8B" localSheetId="0">#REF!</definedName>
    <definedName name="TABLE8B" localSheetId="1">#REF!</definedName>
    <definedName name="TABLE8B">#REF!</definedName>
    <definedName name="TABLE8C" localSheetId="0">#REF!</definedName>
    <definedName name="TABLE8C" localSheetId="1">#REF!</definedName>
    <definedName name="TABLE8C">#REF!</definedName>
    <definedName name="TABLE8D" localSheetId="0">#REF!</definedName>
    <definedName name="TABLE8D" localSheetId="1">#REF!</definedName>
    <definedName name="TABLE8D">#REF!</definedName>
    <definedName name="table9" localSheetId="0">#REF!</definedName>
    <definedName name="table9" localSheetId="1">#REF!</definedName>
    <definedName name="table9">#REF!</definedName>
    <definedName name="TableA" localSheetId="0">#REF!</definedName>
    <definedName name="TableA" localSheetId="1">#REF!</definedName>
    <definedName name="TableA">#REF!</definedName>
    <definedName name="TABLEA1" localSheetId="0">'[143]Basic Data'!#REF!</definedName>
    <definedName name="TABLEA1" localSheetId="1">#REF!</definedName>
    <definedName name="TABLEA1">'[143]Basic Data'!#REF!</definedName>
    <definedName name="TABLEA2" localSheetId="0">'[143]Basic Data'!#REF!</definedName>
    <definedName name="TABLEA2" localSheetId="1">#REF!</definedName>
    <definedName name="TABLEA2">'[143]Basic Data'!#REF!</definedName>
    <definedName name="TableAAA" localSheetId="1">#REF!</definedName>
    <definedName name="TableAAA">'[82]C:G'!$B$2:$X$215</definedName>
    <definedName name="Tableau_1._CAMEROUN__Principaux_indicateurs_économiques__financiers_et_sociaux_2001___2005" localSheetId="0">#REF!</definedName>
    <definedName name="Tableau_1._CAMEROUN__Principaux_indicateurs_économiques__financiers_et_sociaux_2001___2005" localSheetId="1">#REF!</definedName>
    <definedName name="Tableau_1._CAMEROUN__Principaux_indicateurs_économiques__financiers_et_sociaux_2001___2005">#REF!</definedName>
    <definedName name="Tableau_2___Equilibre_Epargne_investissement_et_financement_du_déficit_de_ressources" localSheetId="0">#REF!</definedName>
    <definedName name="Tableau_2___Equilibre_Epargne_investissement_et_financement_du_déficit_de_ressources" localSheetId="1">#REF!</definedName>
    <definedName name="Tableau_2___Equilibre_Epargne_investissement_et_financement_du_déficit_de_ressources">#REF!</definedName>
    <definedName name="Tableau_3___Données_relatives_à_l_environnement_extérieur_2003___2005" localSheetId="0">#REF!</definedName>
    <definedName name="Tableau_3___Données_relatives_à_l_environnement_extérieur_2003___2005" localSheetId="1">#REF!</definedName>
    <definedName name="Tableau_3___Données_relatives_à_l_environnement_extérieur_2003___2005">#REF!</definedName>
    <definedName name="Tableau_4___Contribution_de_la_demande_à_la_croissance_réeelle" localSheetId="0">#REF!</definedName>
    <definedName name="Tableau_4___Contribution_de_la_demande_à_la_croissance_réeelle" localSheetId="1">#REF!</definedName>
    <definedName name="Tableau_4___Contribution_de_la_demande_à_la_croissance_réeelle">#REF!</definedName>
    <definedName name="Tableau_5___Contribution_de_l_offre_à_la_croissance_réeelle" localSheetId="0">#REF!</definedName>
    <definedName name="Tableau_5___Contribution_de_l_offre_à_la_croissance_réeelle" localSheetId="1">#REF!</definedName>
    <definedName name="Tableau_5___Contribution_de_l_offre_à_la_croissance_réeelle">#REF!</definedName>
    <definedName name="Tableau_6___Tableau_budgétaire_résumé_2003___2005" localSheetId="0">#REF!</definedName>
    <definedName name="Tableau_6___Tableau_budgétaire_résumé_2003___2005" localSheetId="1">#REF!</definedName>
    <definedName name="Tableau_6___Tableau_budgétaire_résumé_2003___2005">#REF!</definedName>
    <definedName name="Tableau_9._CAMEROUN__Situation_monétaire_résumée_2001___2005" localSheetId="0">#REF!</definedName>
    <definedName name="Tableau_9._CAMEROUN__Situation_monétaire_résumée_2001___2005" localSheetId="1">#REF!</definedName>
    <definedName name="Tableau_9._CAMEROUN__Situation_monétaire_résumée_2001___2005">#REF!</definedName>
    <definedName name="TABLEb" localSheetId="1">#REF!</definedName>
    <definedName name="TABLEb">[82]B:I!$B$54:$J$184</definedName>
    <definedName name="TableB1" localSheetId="0">#REF!</definedName>
    <definedName name="TableB1" localSheetId="1">#REF!</definedName>
    <definedName name="TableB1">#REF!</definedName>
    <definedName name="TableB2" localSheetId="0">#REF!</definedName>
    <definedName name="TableB2" localSheetId="1">#REF!</definedName>
    <definedName name="TableB2">#REF!</definedName>
    <definedName name="TableB3" localSheetId="0">#REF!</definedName>
    <definedName name="TableB3" localSheetId="1">#REF!</definedName>
    <definedName name="TableB3">#REF!</definedName>
    <definedName name="Tablec" localSheetId="1">#REF!</definedName>
    <definedName name="Tablec">'[82]C:F'!$A$147:$H$1016</definedName>
    <definedName name="TableC1" localSheetId="0">#REF!</definedName>
    <definedName name="TableC1" localSheetId="1">#REF!</definedName>
    <definedName name="TableC1">#REF!</definedName>
    <definedName name="TableC2" localSheetId="0">#REF!</definedName>
    <definedName name="TableC2" localSheetId="1">#REF!</definedName>
    <definedName name="TableC2">#REF!</definedName>
    <definedName name="TableC3" localSheetId="0">#REF!</definedName>
    <definedName name="TableC3" localSheetId="1">#REF!</definedName>
    <definedName name="TableC3">#REF!</definedName>
    <definedName name="tabled" localSheetId="1">#REF!</definedName>
    <definedName name="tabled">'[82]C:D'!$B$183:$U$249</definedName>
    <definedName name="tablee" localSheetId="1">#REF!</definedName>
    <definedName name="tablee">'[83]C:D'!$B$370:$U$531</definedName>
    <definedName name="tablef" localSheetId="0">[82]F!#REF!</definedName>
    <definedName name="tablef" localSheetId="1">#REF!</definedName>
    <definedName name="tablef">[82]F!#REF!</definedName>
    <definedName name="tableg" localSheetId="0">[82]F!#REF!</definedName>
    <definedName name="tableg" localSheetId="1">#REF!</definedName>
    <definedName name="tableg">[82]F!#REF!</definedName>
    <definedName name="TableName">"Dummy"</definedName>
    <definedName name="TABMON" localSheetId="0">#REF!</definedName>
    <definedName name="TABMON" localSheetId="1">#REF!</definedName>
    <definedName name="TABMON">#REF!</definedName>
    <definedName name="TAME" localSheetId="0">#REF!</definedName>
    <definedName name="TAME" localSheetId="1">#REF!</definedName>
    <definedName name="TAME">#REF!</definedName>
    <definedName name="tarea1" localSheetId="0">#REF!</definedName>
    <definedName name="tarea1" localSheetId="1">#REF!</definedName>
    <definedName name="tarea1">#REF!</definedName>
    <definedName name="tarea2" localSheetId="0">#REF!</definedName>
    <definedName name="tarea2" localSheetId="1">#REF!</definedName>
    <definedName name="tarea2">#REF!</definedName>
    <definedName name="tasa" localSheetId="0" hidden="1">#REF!</definedName>
    <definedName name="tasa" localSheetId="1" hidden="1">#REF!</definedName>
    <definedName name="tasa" hidden="1">#REF!</definedName>
    <definedName name="TASAS_DE_INTERES_PROMEDIO" localSheetId="1">#REF!,#REF!</definedName>
    <definedName name="TASAS_DE_INTERES_PROMEDIO">[128]PROMEDIO!$A$97:$G$121,[128]PROMEDIO!$A$248:$G$272</definedName>
    <definedName name="Tasas_Interes_06R" localSheetId="1">#REF!</definedName>
    <definedName name="Tasas_Interes_06R">[144]A!$A$1:$T$54</definedName>
    <definedName name="tavo" localSheetId="0" hidden="1">{"Tab1",#N/A,FALSE,"P";"Tab2",#N/A,FALSE,"P"}</definedName>
    <definedName name="tavo" localSheetId="1" hidden="1">{"Tab1",#N/A,FALSE,"P";"Tab2",#N/A,FALSE,"P"}</definedName>
    <definedName name="tavo" hidden="1">{"Tab1",#N/A,FALSE,"P";"Tab2",#N/A,FALSE,"P"}</definedName>
    <definedName name="tavo_1" localSheetId="0" hidden="1">{"Tab1",#N/A,FALSE,"P";"Tab2",#N/A,FALSE,"P"}</definedName>
    <definedName name="tavo_1" localSheetId="1" hidden="1">{"Tab1",#N/A,FALSE,"P";"Tab2",#N/A,FALSE,"P"}</definedName>
    <definedName name="tavo_1" hidden="1">{"Tab1",#N/A,FALSE,"P";"Tab2",#N/A,FALSE,"P"}</definedName>
    <definedName name="tavo_1_1" localSheetId="0" hidden="1">{"Tab1",#N/A,FALSE,"P";"Tab2",#N/A,FALSE,"P"}</definedName>
    <definedName name="tavo_1_1" localSheetId="1" hidden="1">{"Tab1",#N/A,FALSE,"P";"Tab2",#N/A,FALSE,"P"}</definedName>
    <definedName name="tavo_1_1" hidden="1">{"Tab1",#N/A,FALSE,"P";"Tab2",#N/A,FALSE,"P"}</definedName>
    <definedName name="tavo_1_2" localSheetId="0" hidden="1">{"Tab1",#N/A,FALSE,"P";"Tab2",#N/A,FALSE,"P"}</definedName>
    <definedName name="tavo_1_2" localSheetId="1" hidden="1">{"Tab1",#N/A,FALSE,"P";"Tab2",#N/A,FALSE,"P"}</definedName>
    <definedName name="tavo_1_2" hidden="1">{"Tab1",#N/A,FALSE,"P";"Tab2",#N/A,FALSE,"P"}</definedName>
    <definedName name="tavo_1_3" localSheetId="0" hidden="1">{"Tab1",#N/A,FALSE,"P";"Tab2",#N/A,FALSE,"P"}</definedName>
    <definedName name="tavo_1_3" localSheetId="1" hidden="1">{"Tab1",#N/A,FALSE,"P";"Tab2",#N/A,FALSE,"P"}</definedName>
    <definedName name="tavo_1_3" hidden="1">{"Tab1",#N/A,FALSE,"P";"Tab2",#N/A,FALSE,"P"}</definedName>
    <definedName name="tavo_1_4" localSheetId="0" hidden="1">{"Tab1",#N/A,FALSE,"P";"Tab2",#N/A,FALSE,"P"}</definedName>
    <definedName name="tavo_1_4" localSheetId="1" hidden="1">{"Tab1",#N/A,FALSE,"P";"Tab2",#N/A,FALSE,"P"}</definedName>
    <definedName name="tavo_1_4" hidden="1">{"Tab1",#N/A,FALSE,"P";"Tab2",#N/A,FALSE,"P"}</definedName>
    <definedName name="tavo_2" localSheetId="0" hidden="1">{"Tab1",#N/A,FALSE,"P";"Tab2",#N/A,FALSE,"P"}</definedName>
    <definedName name="tavo_2" localSheetId="1" hidden="1">{"Tab1",#N/A,FALSE,"P";"Tab2",#N/A,FALSE,"P"}</definedName>
    <definedName name="tavo_2" hidden="1">{"Tab1",#N/A,FALSE,"P";"Tab2",#N/A,FALSE,"P"}</definedName>
    <definedName name="tavo_3" localSheetId="0" hidden="1">{"Tab1",#N/A,FALSE,"P";"Tab2",#N/A,FALSE,"P"}</definedName>
    <definedName name="tavo_3" localSheetId="1" hidden="1">{"Tab1",#N/A,FALSE,"P";"Tab2",#N/A,FALSE,"P"}</definedName>
    <definedName name="tavo_3" hidden="1">{"Tab1",#N/A,FALSE,"P";"Tab2",#N/A,FALSE,"P"}</definedName>
    <definedName name="tavo_4" localSheetId="0" hidden="1">{"Tab1",#N/A,FALSE,"P";"Tab2",#N/A,FALSE,"P"}</definedName>
    <definedName name="tavo_4" localSheetId="1" hidden="1">{"Tab1",#N/A,FALSE,"P";"Tab2",#N/A,FALSE,"P"}</definedName>
    <definedName name="tavo_4" hidden="1">{"Tab1",#N/A,FALSE,"P";"Tab2",#N/A,FALSE,"P"}</definedName>
    <definedName name="tblChecks" localSheetId="1">#REF!</definedName>
    <definedName name="tblChecks">[37]ErrCheck!$A$3:$E$5</definedName>
    <definedName name="tblLinks" localSheetId="1">#REF!</definedName>
    <definedName name="tblLinks">[37]Links!$A$4:$F$33</definedName>
    <definedName name="tbn" localSheetId="0">#REF!</definedName>
    <definedName name="tbn" localSheetId="1">#REF!</definedName>
    <definedName name="tbn">#REF!</definedName>
    <definedName name="TC" localSheetId="0">#REF!</definedName>
    <definedName name="TC" localSheetId="1">#REF!</definedName>
    <definedName name="TC">#REF!</definedName>
    <definedName name="TC00" localSheetId="1">#REF!</definedName>
    <definedName name="TC00">'[49]PROYECCIONES-PM 2000mod (2)'!$F$66</definedName>
    <definedName name="TCcomponentes" localSheetId="0">OFFSET(#REF!,0,0,COUNT(#REF!))</definedName>
    <definedName name="TCcomponentes" localSheetId="1">OFFSET(#REF!,0,0,COUNT(#REF!))</definedName>
    <definedName name="TCcomponentes">OFFSET(#REF!,0,0,COUNT(#REF!))</definedName>
    <definedName name="TCFEN" localSheetId="0">#REF!</definedName>
    <definedName name="TCFEN" localSheetId="1">#REF!</definedName>
    <definedName name="TCFEN">#REF!</definedName>
    <definedName name="tchoy" localSheetId="0">#REF!</definedName>
    <definedName name="tchoy" localSheetId="1">#REF!</definedName>
    <definedName name="tchoy">#REF!</definedName>
    <definedName name="TCN" localSheetId="1">#REF!</definedName>
    <definedName name="TCN">[77]SREAL!A$158</definedName>
    <definedName name="TDATE" localSheetId="1">#REF!</definedName>
    <definedName name="TDATE">#REF!</definedName>
    <definedName name="TDIC" localSheetId="0">#REF!</definedName>
    <definedName name="TDIC" localSheetId="1">#REF!</definedName>
    <definedName name="TDIC">#REF!</definedName>
    <definedName name="tdic96" localSheetId="0">#REF!</definedName>
    <definedName name="tdic96" localSheetId="1">#REF!</definedName>
    <definedName name="tdic96">#REF!</definedName>
    <definedName name="TELAS" localSheetId="0">#REF!</definedName>
    <definedName name="TELAS" localSheetId="1">#REF!</definedName>
    <definedName name="TELAS">#REF!</definedName>
    <definedName name="Tendencia" localSheetId="1">OFFSET(#REF!,0,0,COUNT(#REF!))</definedName>
    <definedName name="Tendencia">OFFSET('[120]C.1'!$E$21,0,0,COUNT('[120]C.1'!$E$21:$E$441))</definedName>
    <definedName name="TENEDOR" localSheetId="0">#REF!</definedName>
    <definedName name="TENEDOR" localSheetId="1">#REF!</definedName>
    <definedName name="TENEDOR">#REF!</definedName>
    <definedName name="TENEDORES" localSheetId="0">#REF!</definedName>
    <definedName name="TENEDORES" localSheetId="1">#REF!</definedName>
    <definedName name="TENEDORES">#REF!</definedName>
    <definedName name="TERAN" localSheetId="0">#REF!</definedName>
    <definedName name="TERAN" localSheetId="1">#REF!</definedName>
    <definedName name="TERAN">#REF!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0" hidden="1">{#N/A,#N/A,FALSE,"DOC";"TB_28",#N/A,FALSE,"FITB_28";"TB_91",#N/A,FALSE,"FITB_91";"TB_182",#N/A,FALSE,"FITB_182";"TB_273",#N/A,FALSE,"FITB_273";"TB_364",#N/A,FALSE,"FITB_364 ";"SUMMARY",#N/A,FALSE,"Summary"}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EMPO" localSheetId="1">#REF!</definedName>
    <definedName name="TIEMPO">[44]Base!$DP1</definedName>
    <definedName name="TIME" localSheetId="0">[51]Sum1!#REF!</definedName>
    <definedName name="TIME" localSheetId="1">#REF!</definedName>
    <definedName name="TIME">[51]Sum1!#REF!</definedName>
    <definedName name="TIPOCAMBIO" localSheetId="0">#REF!</definedName>
    <definedName name="TIPOCAMBIO" localSheetId="1">#REF!</definedName>
    <definedName name="TIPOCAMBIO">#REF!</definedName>
    <definedName name="TIT_FLW_CUM" localSheetId="0">#REF!</definedName>
    <definedName name="TIT_FLW_CUM" localSheetId="1">#REF!</definedName>
    <definedName name="TIT_FLW_CUM">#REF!</definedName>
    <definedName name="TIT_FLW_QTY" localSheetId="0">#REF!</definedName>
    <definedName name="TIT_FLW_QTY" localSheetId="1">#REF!</definedName>
    <definedName name="TIT_FLW_QTY">#REF!</definedName>
    <definedName name="TIT_STOCKS" localSheetId="0">#REF!</definedName>
    <definedName name="TIT_STOCKS" localSheetId="1">#REF!</definedName>
    <definedName name="TIT_STOCKS">#REF!</definedName>
    <definedName name="TITLES" localSheetId="0">#REF!</definedName>
    <definedName name="TITLES" localSheetId="1">#REF!</definedName>
    <definedName name="TITLES">#REF!</definedName>
    <definedName name="títulos" localSheetId="0">#REF!</definedName>
    <definedName name="títulos" localSheetId="1">#REF!</definedName>
    <definedName name="títulos">#REF!</definedName>
    <definedName name="titulos_" localSheetId="0">#REF!</definedName>
    <definedName name="titulos_" localSheetId="1">#REF!</definedName>
    <definedName name="titulos_">#REF!</definedName>
    <definedName name="_xlnm.Print_Titles" localSheetId="1">#REF!,#REF!</definedName>
    <definedName name="_xlnm.Print_Titles">[145]Q5!$A$1:$C$65536,[145]Q5!$A$1:$IV$7</definedName>
    <definedName name="tj" localSheetId="0" hidden="1">{"Riqfin97",#N/A,FALSE,"Tran";"Riqfinpro",#N/A,FALSE,"Tran"}</definedName>
    <definedName name="tj" localSheetId="1" hidden="1">{"Riqfin97",#N/A,FALSE,"Tran";"Riqfinpro",#N/A,FALSE,"Tran"}</definedName>
    <definedName name="tj" hidden="1">{"Riqfin97",#N/A,FALSE,"Tran";"Riqfinpro",#N/A,FALSE,"Tran"}</definedName>
    <definedName name="tj_1" localSheetId="0" hidden="1">{"Riqfin97",#N/A,FALSE,"Tran";"Riqfinpro",#N/A,FALSE,"Tran"}</definedName>
    <definedName name="tj_1" localSheetId="1" hidden="1">{"Riqfin97",#N/A,FALSE,"Tran";"Riqfinpro",#N/A,FALSE,"Tran"}</definedName>
    <definedName name="tj_1" hidden="1">{"Riqfin97",#N/A,FALSE,"Tran";"Riqfinpro",#N/A,FALSE,"Tran"}</definedName>
    <definedName name="tj_1_1" localSheetId="0" hidden="1">{"Riqfin97",#N/A,FALSE,"Tran";"Riqfinpro",#N/A,FALSE,"Tran"}</definedName>
    <definedName name="tj_1_1" localSheetId="1" hidden="1">{"Riqfin97",#N/A,FALSE,"Tran";"Riqfinpro",#N/A,FALSE,"Tran"}</definedName>
    <definedName name="tj_1_1" hidden="1">{"Riqfin97",#N/A,FALSE,"Tran";"Riqfinpro",#N/A,FALSE,"Tran"}</definedName>
    <definedName name="tj_1_2" localSheetId="0" hidden="1">{"Riqfin97",#N/A,FALSE,"Tran";"Riqfinpro",#N/A,FALSE,"Tran"}</definedName>
    <definedName name="tj_1_2" localSheetId="1" hidden="1">{"Riqfin97",#N/A,FALSE,"Tran";"Riqfinpro",#N/A,FALSE,"Tran"}</definedName>
    <definedName name="tj_1_2" hidden="1">{"Riqfin97",#N/A,FALSE,"Tran";"Riqfinpro",#N/A,FALSE,"Tran"}</definedName>
    <definedName name="tj_1_3" localSheetId="0" hidden="1">{"Riqfin97",#N/A,FALSE,"Tran";"Riqfinpro",#N/A,FALSE,"Tran"}</definedName>
    <definedName name="tj_1_3" localSheetId="1" hidden="1">{"Riqfin97",#N/A,FALSE,"Tran";"Riqfinpro",#N/A,FALSE,"Tran"}</definedName>
    <definedName name="tj_1_3" hidden="1">{"Riqfin97",#N/A,FALSE,"Tran";"Riqfinpro",#N/A,FALSE,"Tran"}</definedName>
    <definedName name="tj_1_4" localSheetId="0" hidden="1">{"Riqfin97",#N/A,FALSE,"Tran";"Riqfinpro",#N/A,FALSE,"Tran"}</definedName>
    <definedName name="tj_1_4" localSheetId="1" hidden="1">{"Riqfin97",#N/A,FALSE,"Tran";"Riqfinpro",#N/A,FALSE,"Tran"}</definedName>
    <definedName name="tj_1_4" hidden="1">{"Riqfin97",#N/A,FALSE,"Tran";"Riqfinpro",#N/A,FALSE,"Tran"}</definedName>
    <definedName name="tj_2" localSheetId="0" hidden="1">{"Riqfin97",#N/A,FALSE,"Tran";"Riqfinpro",#N/A,FALSE,"Tran"}</definedName>
    <definedName name="tj_2" localSheetId="1" hidden="1">{"Riqfin97",#N/A,FALSE,"Tran";"Riqfinpro",#N/A,FALSE,"Tran"}</definedName>
    <definedName name="tj_2" hidden="1">{"Riqfin97",#N/A,FALSE,"Tran";"Riqfinpro",#N/A,FALSE,"Tran"}</definedName>
    <definedName name="tj_3" localSheetId="0" hidden="1">{"Riqfin97",#N/A,FALSE,"Tran";"Riqfinpro",#N/A,FALSE,"Tran"}</definedName>
    <definedName name="tj_3" localSheetId="1" hidden="1">{"Riqfin97",#N/A,FALSE,"Tran";"Riqfinpro",#N/A,FALSE,"Tran"}</definedName>
    <definedName name="tj_3" hidden="1">{"Riqfin97",#N/A,FALSE,"Tran";"Riqfinpro",#N/A,FALSE,"Tran"}</definedName>
    <definedName name="tj_4" localSheetId="0" hidden="1">{"Riqfin97",#N/A,FALSE,"Tran";"Riqfinpro",#N/A,FALSE,"Tran"}</definedName>
    <definedName name="tj_4" localSheetId="1" hidden="1">{"Riqfin97",#N/A,FALSE,"Tran";"Riqfinpro",#N/A,FALSE,"Tran"}</definedName>
    <definedName name="tj_4" hidden="1">{"Riqfin97",#N/A,FALSE,"Tran";"Riqfinpro",#N/A,FALSE,"Tran"}</definedName>
    <definedName name="tjun" localSheetId="0">#REF!</definedName>
    <definedName name="tjun" localSheetId="1">#REF!</definedName>
    <definedName name="tjun">#REF!</definedName>
    <definedName name="TM" localSheetId="1">#REF!</definedName>
    <definedName name="TM">[44]Base!$DQ1</definedName>
    <definedName name="TM_D" localSheetId="0">#REF!</definedName>
    <definedName name="TM_D" localSheetId="1">#REF!</definedName>
    <definedName name="TM_D">#REF!</definedName>
    <definedName name="TM_DPCH" localSheetId="1">#REF!</definedName>
    <definedName name="TM_DPCH">[118]Q5!$E$24:$AH$24</definedName>
    <definedName name="TM_R" localSheetId="1">#REF!</definedName>
    <definedName name="TM_R">[118]Q5!$E$22:$AH$22</definedName>
    <definedName name="TM_RPCH" localSheetId="1">#REF!</definedName>
    <definedName name="TM_RPCH">[118]Q5!$E$21:$AH$21</definedName>
    <definedName name="TMAR" localSheetId="0">#REF!</definedName>
    <definedName name="TMAR" localSheetId="1">#REF!</definedName>
    <definedName name="TMAR">#REF!</definedName>
    <definedName name="TMG" localSheetId="0">#REF!</definedName>
    <definedName name="TMG" localSheetId="1">#REF!</definedName>
    <definedName name="TMG">#REF!</definedName>
    <definedName name="TMG_D" localSheetId="0">#REF!</definedName>
    <definedName name="TMG_D" localSheetId="1">#REF!</definedName>
    <definedName name="TMG_D">#REF!</definedName>
    <definedName name="TMG_DPCH" localSheetId="0">#REF!</definedName>
    <definedName name="TMG_DPCH" localSheetId="1">#REF!</definedName>
    <definedName name="TMG_DPCH">#REF!</definedName>
    <definedName name="TMG_R" localSheetId="1">#REF!</definedName>
    <definedName name="TMG_R">[118]Q5!$E$41:$AH$41</definedName>
    <definedName name="TMG_RPCH" localSheetId="1">#REF!</definedName>
    <definedName name="TMG_RPCH">[118]Q5!$E$40:$AH$40</definedName>
    <definedName name="TMGO">#N/A</definedName>
    <definedName name="TMGO_D" localSheetId="1">#REF!</definedName>
    <definedName name="TMGO_D">[118]Q5!$E$63:$AH$63</definedName>
    <definedName name="TMGO_DPCH" localSheetId="1">#REF!</definedName>
    <definedName name="TMGO_DPCH">[118]Q5!$E$64:$AH$64</definedName>
    <definedName name="TMGO_R" localSheetId="1">#REF!</definedName>
    <definedName name="TMGO_R">[118]Q5!$E$62:$AH$62</definedName>
    <definedName name="TMGO_RPCH" localSheetId="1">#REF!</definedName>
    <definedName name="TMGO_RPCH">[118]Q5!$E$60:$AH$60</definedName>
    <definedName name="TMGXO" localSheetId="1">#REF!</definedName>
    <definedName name="TMGXO">[118]Q5!$E$82:$AH$82</definedName>
    <definedName name="TMGXO_D" localSheetId="1">#REF!</definedName>
    <definedName name="TMGXO_D">[118]Q5!$E$88:$AH$88</definedName>
    <definedName name="TMGXO_DPCH" localSheetId="1">#REF!</definedName>
    <definedName name="TMGXO_DPCH">[118]Q5!$E$89:$AH$89</definedName>
    <definedName name="TMGXO_R" localSheetId="1">#REF!</definedName>
    <definedName name="TMGXO_R">[118]Q5!$E$87:$AH$87</definedName>
    <definedName name="TMGXO_RPCH" localSheetId="1">#REF!</definedName>
    <definedName name="TMGXO_RPCH">[118]Q5!$E$84:$AH$84</definedName>
    <definedName name="TMS" localSheetId="1">#REF!</definedName>
    <definedName name="TMS">[118]Q5!$E$97:$AH$97</definedName>
    <definedName name="TNAME" localSheetId="1">#REF!</definedName>
    <definedName name="TNAME">#REF!</definedName>
    <definedName name="tnov" localSheetId="0">#REF!</definedName>
    <definedName name="tnov" localSheetId="1">#REF!</definedName>
    <definedName name="tnov">#REF!</definedName>
    <definedName name="TOC" localSheetId="0">#REF!</definedName>
    <definedName name="TOC" localSheetId="1">#REF!</definedName>
    <definedName name="TOC">#REF!</definedName>
    <definedName name="toct" localSheetId="0">#REF!</definedName>
    <definedName name="toct" localSheetId="1">#REF!</definedName>
    <definedName name="toct">#REF!</definedName>
    <definedName name="TOT" localSheetId="0">#REF!</definedName>
    <definedName name="TOT" localSheetId="1">#REF!</definedName>
    <definedName name="TOT">#REF!</definedName>
    <definedName name="TOTAL_DS" localSheetId="1">#REF!</definedName>
    <definedName name="TOTAL_DS">#REF!</definedName>
    <definedName name="Total_Interest" localSheetId="0">#REF!</definedName>
    <definedName name="Total_Interest" localSheetId="1">#REF!</definedName>
    <definedName name="Total_Interest">#REF!</definedName>
    <definedName name="Total_Pay" localSheetId="0">#REF!</definedName>
    <definedName name="Total_Pay" localSheetId="1">#REF!</definedName>
    <definedName name="Total_Pay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OTALCI" localSheetId="0">#REF!</definedName>
    <definedName name="TOTALCI" localSheetId="1">#REF!</definedName>
    <definedName name="TOTALCI">#REF!</definedName>
    <definedName name="TOTALD.21" localSheetId="0">#REF!</definedName>
    <definedName name="TOTALD.21" localSheetId="1">#REF!</definedName>
    <definedName name="TOTALD.21">#REF!</definedName>
    <definedName name="TOTALOFERTA" localSheetId="0">#REF!</definedName>
    <definedName name="TOTALOFERTA" localSheetId="1">#REF!</definedName>
    <definedName name="TOTALOFERTA">#REF!</definedName>
    <definedName name="TOTALP.1" localSheetId="0">#REF!</definedName>
    <definedName name="TOTALP.1" localSheetId="1">#REF!</definedName>
    <definedName name="TOTALP.1">#REF!</definedName>
    <definedName name="TOTALP.2" localSheetId="0">#REF!</definedName>
    <definedName name="TOTALP.2" localSheetId="1">#REF!</definedName>
    <definedName name="TOTALP.2">#REF!</definedName>
    <definedName name="TOTALP.3" localSheetId="0">#REF!</definedName>
    <definedName name="TOTALP.3" localSheetId="1">#REF!</definedName>
    <definedName name="TOTALP.3">#REF!</definedName>
    <definedName name="TOTALP.31HOG" localSheetId="0">#REF!</definedName>
    <definedName name="TOTALP.31HOG" localSheetId="1">#REF!</definedName>
    <definedName name="TOTALP.31HOG">#REF!</definedName>
    <definedName name="TOTALP.5" localSheetId="0">#REF!</definedName>
    <definedName name="TOTALP.5" localSheetId="1">#REF!</definedName>
    <definedName name="TOTALP.5">#REF!</definedName>
    <definedName name="TOTALP.51" localSheetId="0">#REF!</definedName>
    <definedName name="TOTALP.51" localSheetId="1">#REF!</definedName>
    <definedName name="TOTALP.51">#REF!</definedName>
    <definedName name="TOTALP.52" localSheetId="0">#REF!</definedName>
    <definedName name="TOTALP.52" localSheetId="1">#REF!</definedName>
    <definedName name="TOTALP.52">#REF!</definedName>
    <definedName name="TOTALP.53" localSheetId="0">#REF!</definedName>
    <definedName name="TOTALP.53" localSheetId="1">#REF!</definedName>
    <definedName name="TOTALP.53">#REF!</definedName>
    <definedName name="TOTALP.6" localSheetId="0">#REF!</definedName>
    <definedName name="TOTALP.6" localSheetId="1">#REF!</definedName>
    <definedName name="TOTALP.6">#REF!</definedName>
    <definedName name="TOTALP.7" localSheetId="0">#REF!</definedName>
    <definedName name="TOTALP.7" localSheetId="1">#REF!</definedName>
    <definedName name="TOTALP.7">#REF!</definedName>
    <definedName name="TOTALP2EQ" localSheetId="0">#REF!</definedName>
    <definedName name="TOTALP2EQ" localSheetId="1">#REF!</definedName>
    <definedName name="TOTALP2EQ">#REF!</definedName>
    <definedName name="TOTALP2EQOU" localSheetId="0">#REF!</definedName>
    <definedName name="TOTALP2EQOU" localSheetId="1">#REF!</definedName>
    <definedName name="TOTALP2EQOU">#REF!</definedName>
    <definedName name="TOTALP31GG" localSheetId="0">#REF!</definedName>
    <definedName name="TOTALP31GG" localSheetId="1">#REF!</definedName>
    <definedName name="TOTALP31GG">#REF!</definedName>
    <definedName name="TOTALP31ISFLSH" localSheetId="0">#REF!</definedName>
    <definedName name="TOTALP31ISFLSH" localSheetId="1">#REF!</definedName>
    <definedName name="TOTALP31ISFLSH">#REF!</definedName>
    <definedName name="TOTALP32GG" localSheetId="0">#REF!</definedName>
    <definedName name="TOTALP32GG" localSheetId="1">#REF!</definedName>
    <definedName name="TOTALP32GG">#REF!</definedName>
    <definedName name="TOTALP3GOB" localSheetId="0">#REF!</definedName>
    <definedName name="TOTALP3GOB" localSheetId="1">#REF!</definedName>
    <definedName name="TOTALP3GOB">#REF!</definedName>
    <definedName name="TOTALUTILIZ.1" localSheetId="0">#REF!</definedName>
    <definedName name="TOTALUTILIZ.1" localSheetId="1">#REF!</definedName>
    <definedName name="TOTALUTILIZ.1">#REF!</definedName>
    <definedName name="TOWEO" localSheetId="0">#REF!</definedName>
    <definedName name="TOWEO" localSheetId="1">#REF!</definedName>
    <definedName name="TOWEO">#REF!</definedName>
    <definedName name="TRADE3" localSheetId="0">[46]Trade!#REF!</definedName>
    <definedName name="TRADE3" localSheetId="1">#REF!</definedName>
    <definedName name="TRADE3">[46]Trade!#REF!</definedName>
    <definedName name="trans" localSheetId="0">#REF!</definedName>
    <definedName name="trans" localSheetId="1">#REF!</definedName>
    <definedName name="trans">#REF!</definedName>
    <definedName name="Transfer_check" localSheetId="0">#REF!</definedName>
    <definedName name="Transfer_check" localSheetId="1">#REF!</definedName>
    <definedName name="Transfer_check">#REF!</definedName>
    <definedName name="TRANSNAVE" localSheetId="0">#REF!</definedName>
    <definedName name="TRANSNAVE" localSheetId="1">#REF!</definedName>
    <definedName name="TRANSNAVE">#REF!</definedName>
    <definedName name="TRAS">#N/A</definedName>
    <definedName name="TREES" localSheetId="0" hidden="1">{"'RIN-INTRANET'!$A$1:$K$71"}</definedName>
    <definedName name="TREES" localSheetId="1" hidden="1">{"'RIN-INTRANET'!$A$1:$K$71"}</definedName>
    <definedName name="TREES" hidden="1">{"'RIN-INTRANET'!$A$1:$K$71"}</definedName>
    <definedName name="TRIGO" localSheetId="0">#REF!</definedName>
    <definedName name="TRIGO" localSheetId="1">#REF!</definedName>
    <definedName name="TRIGO">#REF!</definedName>
    <definedName name="TRT">#N/A</definedName>
    <definedName name="TS" localSheetId="0">#REF!</definedName>
    <definedName name="TS" localSheetId="1">#REF!</definedName>
    <definedName name="TS">#REF!</definedName>
    <definedName name="TSET" localSheetId="0">#REF!</definedName>
    <definedName name="TSET" localSheetId="1">#REF!</definedName>
    <definedName name="TSET">#REF!</definedName>
    <definedName name="tt" localSheetId="0" hidden="1">{"Tab1",#N/A,FALSE,"P";"Tab2",#N/A,FALSE,"P"}</definedName>
    <definedName name="tt" localSheetId="1" hidden="1">{"Tab1",#N/A,FALSE,"P";"Tab2",#N/A,FALSE,"P"}</definedName>
    <definedName name="tt" hidden="1">{"Tab1",#N/A,FALSE,"P";"Tab2",#N/A,FALSE,"P"}</definedName>
    <definedName name="tt_1" localSheetId="0" hidden="1">{"Tab1",#N/A,FALSE,"P";"Tab2",#N/A,FALSE,"P"}</definedName>
    <definedName name="tt_1" localSheetId="1" hidden="1">{"Tab1",#N/A,FALSE,"P";"Tab2",#N/A,FALSE,"P"}</definedName>
    <definedName name="tt_1" hidden="1">{"Tab1",#N/A,FALSE,"P";"Tab2",#N/A,FALSE,"P"}</definedName>
    <definedName name="tt_1_1" localSheetId="0" hidden="1">{"Tab1",#N/A,FALSE,"P";"Tab2",#N/A,FALSE,"P"}</definedName>
    <definedName name="tt_1_1" localSheetId="1" hidden="1">{"Tab1",#N/A,FALSE,"P";"Tab2",#N/A,FALSE,"P"}</definedName>
    <definedName name="tt_1_1" hidden="1">{"Tab1",#N/A,FALSE,"P";"Tab2",#N/A,FALSE,"P"}</definedName>
    <definedName name="tt_1_2" localSheetId="0" hidden="1">{"Tab1",#N/A,FALSE,"P";"Tab2",#N/A,FALSE,"P"}</definedName>
    <definedName name="tt_1_2" localSheetId="1" hidden="1">{"Tab1",#N/A,FALSE,"P";"Tab2",#N/A,FALSE,"P"}</definedName>
    <definedName name="tt_1_2" hidden="1">{"Tab1",#N/A,FALSE,"P";"Tab2",#N/A,FALSE,"P"}</definedName>
    <definedName name="tt_1_3" localSheetId="0" hidden="1">{"Tab1",#N/A,FALSE,"P";"Tab2",#N/A,FALSE,"P"}</definedName>
    <definedName name="tt_1_3" localSheetId="1" hidden="1">{"Tab1",#N/A,FALSE,"P";"Tab2",#N/A,FALSE,"P"}</definedName>
    <definedName name="tt_1_3" hidden="1">{"Tab1",#N/A,FALSE,"P";"Tab2",#N/A,FALSE,"P"}</definedName>
    <definedName name="tt_1_4" localSheetId="0" hidden="1">{"Tab1",#N/A,FALSE,"P";"Tab2",#N/A,FALSE,"P"}</definedName>
    <definedName name="tt_1_4" localSheetId="1" hidden="1">{"Tab1",#N/A,FALSE,"P";"Tab2",#N/A,FALSE,"P"}</definedName>
    <definedName name="tt_1_4" hidden="1">{"Tab1",#N/A,FALSE,"P";"Tab2",#N/A,FALSE,"P"}</definedName>
    <definedName name="tt_2" localSheetId="0" hidden="1">{"Tab1",#N/A,FALSE,"P";"Tab2",#N/A,FALSE,"P"}</definedName>
    <definedName name="tt_2" localSheetId="1" hidden="1">{"Tab1",#N/A,FALSE,"P";"Tab2",#N/A,FALSE,"P"}</definedName>
    <definedName name="tt_2" hidden="1">{"Tab1",#N/A,FALSE,"P";"Tab2",#N/A,FALSE,"P"}</definedName>
    <definedName name="tt_3" localSheetId="0" hidden="1">{"Tab1",#N/A,FALSE,"P";"Tab2",#N/A,FALSE,"P"}</definedName>
    <definedName name="tt_3" localSheetId="1" hidden="1">{"Tab1",#N/A,FALSE,"P";"Tab2",#N/A,FALSE,"P"}</definedName>
    <definedName name="tt_3" hidden="1">{"Tab1",#N/A,FALSE,"P";"Tab2",#N/A,FALSE,"P"}</definedName>
    <definedName name="tt_4" localSheetId="0" hidden="1">{"Tab1",#N/A,FALSE,"P";"Tab2",#N/A,FALSE,"P"}</definedName>
    <definedName name="tt_4" localSheetId="1" hidden="1">{"Tab1",#N/A,FALSE,"P";"Tab2",#N/A,FALSE,"P"}</definedName>
    <definedName name="tt_4" hidden="1">{"Tab1",#N/A,FALSE,"P";"Tab2",#N/A,FALSE,"P"}</definedName>
    <definedName name="ttt" localSheetId="0" hidden="1">{"Minpmon",#N/A,FALSE,"Monthinput"}</definedName>
    <definedName name="ttt" localSheetId="1" hidden="1">{"Minpmon",#N/A,FALSE,"Monthinput"}</definedName>
    <definedName name="ttt" hidden="1">{"Minpmon",#N/A,FALSE,"Monthinput"}</definedName>
    <definedName name="ttt_1" localSheetId="0" hidden="1">{"Minpmon",#N/A,FALSE,"Monthinput"}</definedName>
    <definedName name="ttt_1" localSheetId="1" hidden="1">{"Minpmon",#N/A,FALSE,"Monthinput"}</definedName>
    <definedName name="ttt_1" hidden="1">{"Minpmon",#N/A,FALSE,"Monthinput"}</definedName>
    <definedName name="ttt_1_1" localSheetId="0" hidden="1">{"Minpmon",#N/A,FALSE,"Monthinput"}</definedName>
    <definedName name="ttt_1_1" localSheetId="1" hidden="1">{"Minpmon",#N/A,FALSE,"Monthinput"}</definedName>
    <definedName name="ttt_1_1" hidden="1">{"Minpmon",#N/A,FALSE,"Monthinput"}</definedName>
    <definedName name="ttt_1_2" localSheetId="0" hidden="1">{"Minpmon",#N/A,FALSE,"Monthinput"}</definedName>
    <definedName name="ttt_1_2" localSheetId="1" hidden="1">{"Minpmon",#N/A,FALSE,"Monthinput"}</definedName>
    <definedName name="ttt_1_2" hidden="1">{"Minpmon",#N/A,FALSE,"Monthinput"}</definedName>
    <definedName name="ttt_1_3" localSheetId="0" hidden="1">{"Minpmon",#N/A,FALSE,"Monthinput"}</definedName>
    <definedName name="ttt_1_3" localSheetId="1" hidden="1">{"Minpmon",#N/A,FALSE,"Monthinput"}</definedName>
    <definedName name="ttt_1_3" hidden="1">{"Minpmon",#N/A,FALSE,"Monthinput"}</definedName>
    <definedName name="ttt_1_4" localSheetId="0" hidden="1">{"Minpmon",#N/A,FALSE,"Monthinput"}</definedName>
    <definedName name="ttt_1_4" localSheetId="1" hidden="1">{"Minpmon",#N/A,FALSE,"Monthinput"}</definedName>
    <definedName name="ttt_1_4" hidden="1">{"Minpmon",#N/A,FALSE,"Monthinput"}</definedName>
    <definedName name="ttt_2" localSheetId="0" hidden="1">{"Minpmon",#N/A,FALSE,"Monthinput"}</definedName>
    <definedName name="ttt_2" localSheetId="1" hidden="1">{"Minpmon",#N/A,FALSE,"Monthinput"}</definedName>
    <definedName name="ttt_2" hidden="1">{"Minpmon",#N/A,FALSE,"Monthinput"}</definedName>
    <definedName name="ttt_3" localSheetId="0" hidden="1">{"Minpmon",#N/A,FALSE,"Monthinput"}</definedName>
    <definedName name="ttt_3" localSheetId="1" hidden="1">{"Minpmon",#N/A,FALSE,"Monthinput"}</definedName>
    <definedName name="ttt_3" hidden="1">{"Minpmon",#N/A,FALSE,"Monthinput"}</definedName>
    <definedName name="ttt_4" localSheetId="0" hidden="1">{"Minpmon",#N/A,FALSE,"Monthinput"}</definedName>
    <definedName name="ttt_4" localSheetId="1" hidden="1">{"Minpmon",#N/A,FALSE,"Monthinput"}</definedName>
    <definedName name="ttt_4" hidden="1">{"Minpmon",#N/A,FALSE,"Monthinput"}</definedName>
    <definedName name="tttt" localSheetId="0" hidden="1">{"Tab1",#N/A,FALSE,"P";"Tab2",#N/A,FALSE,"P"}</definedName>
    <definedName name="tttt" localSheetId="1" hidden="1">{"Tab1",#N/A,FALSE,"P";"Tab2",#N/A,FALSE,"P"}</definedName>
    <definedName name="tttt" hidden="1">{"Tab1",#N/A,FALSE,"P";"Tab2",#N/A,FALSE,"P"}</definedName>
    <definedName name="tttt_1" localSheetId="0" hidden="1">{"Tab1",#N/A,FALSE,"P";"Tab2",#N/A,FALSE,"P"}</definedName>
    <definedName name="tttt_1" localSheetId="1" hidden="1">{"Tab1",#N/A,FALSE,"P";"Tab2",#N/A,FALSE,"P"}</definedName>
    <definedName name="tttt_1" hidden="1">{"Tab1",#N/A,FALSE,"P";"Tab2",#N/A,FALSE,"P"}</definedName>
    <definedName name="tttt_1_1" localSheetId="0" hidden="1">{"Tab1",#N/A,FALSE,"P";"Tab2",#N/A,FALSE,"P"}</definedName>
    <definedName name="tttt_1_1" localSheetId="1" hidden="1">{"Tab1",#N/A,FALSE,"P";"Tab2",#N/A,FALSE,"P"}</definedName>
    <definedName name="tttt_1_1" hidden="1">{"Tab1",#N/A,FALSE,"P";"Tab2",#N/A,FALSE,"P"}</definedName>
    <definedName name="tttt_1_2" localSheetId="0" hidden="1">{"Tab1",#N/A,FALSE,"P";"Tab2",#N/A,FALSE,"P"}</definedName>
    <definedName name="tttt_1_2" localSheetId="1" hidden="1">{"Tab1",#N/A,FALSE,"P";"Tab2",#N/A,FALSE,"P"}</definedName>
    <definedName name="tttt_1_2" hidden="1">{"Tab1",#N/A,FALSE,"P";"Tab2",#N/A,FALSE,"P"}</definedName>
    <definedName name="tttt_1_3" localSheetId="0" hidden="1">{"Tab1",#N/A,FALSE,"P";"Tab2",#N/A,FALSE,"P"}</definedName>
    <definedName name="tttt_1_3" localSheetId="1" hidden="1">{"Tab1",#N/A,FALSE,"P";"Tab2",#N/A,FALSE,"P"}</definedName>
    <definedName name="tttt_1_3" hidden="1">{"Tab1",#N/A,FALSE,"P";"Tab2",#N/A,FALSE,"P"}</definedName>
    <definedName name="tttt_1_4" localSheetId="0" hidden="1">{"Tab1",#N/A,FALSE,"P";"Tab2",#N/A,FALSE,"P"}</definedName>
    <definedName name="tttt_1_4" localSheetId="1" hidden="1">{"Tab1",#N/A,FALSE,"P";"Tab2",#N/A,FALSE,"P"}</definedName>
    <definedName name="tttt_1_4" hidden="1">{"Tab1",#N/A,FALSE,"P";"Tab2",#N/A,FALSE,"P"}</definedName>
    <definedName name="tttt_2" localSheetId="0" hidden="1">{"Tab1",#N/A,FALSE,"P";"Tab2",#N/A,FALSE,"P"}</definedName>
    <definedName name="tttt_2" localSheetId="1" hidden="1">{"Tab1",#N/A,FALSE,"P";"Tab2",#N/A,FALSE,"P"}</definedName>
    <definedName name="tttt_2" hidden="1">{"Tab1",#N/A,FALSE,"P";"Tab2",#N/A,FALSE,"P"}</definedName>
    <definedName name="tttt_3" localSheetId="0" hidden="1">{"Tab1",#N/A,FALSE,"P";"Tab2",#N/A,FALSE,"P"}</definedName>
    <definedName name="tttt_3" localSheetId="1" hidden="1">{"Tab1",#N/A,FALSE,"P";"Tab2",#N/A,FALSE,"P"}</definedName>
    <definedName name="tttt_3" hidden="1">{"Tab1",#N/A,FALSE,"P";"Tab2",#N/A,FALSE,"P"}</definedName>
    <definedName name="tttt_4" localSheetId="0" hidden="1">{"Tab1",#N/A,FALSE,"P";"Tab2",#N/A,FALSE,"P"}</definedName>
    <definedName name="tttt_4" localSheetId="1" hidden="1">{"Tab1",#N/A,FALSE,"P";"Tab2",#N/A,FALSE,"P"}</definedName>
    <definedName name="tttt_4" hidden="1">{"Tab1",#N/A,FALSE,"P";"Tab2",#N/A,FALSE,"P"}</definedName>
    <definedName name="ttttt" localSheetId="1" hidden="1">#REF!</definedName>
    <definedName name="ttttt" hidden="1">[146]M!#REF!</definedName>
    <definedName name="TTTTTT">#N/A</definedName>
    <definedName name="ttttttttt" localSheetId="0" hidden="1">{"Minpmon",#N/A,FALSE,"Monthinput"}</definedName>
    <definedName name="ttttttttt" localSheetId="1" hidden="1">{"Minpmon",#N/A,FALSE,"Monthinput"}</definedName>
    <definedName name="ttttttttt" hidden="1">{"Minpmon",#N/A,FALSE,"Monthinput"}</definedName>
    <definedName name="ttyy" localSheetId="0" hidden="1">{"Riqfin97",#N/A,FALSE,"Tran";"Riqfinpro",#N/A,FALSE,"Tran"}</definedName>
    <definedName name="ttyy" localSheetId="1" hidden="1">{"Riqfin97",#N/A,FALSE,"Tran";"Riqfinpro",#N/A,FALSE,"Tran"}</definedName>
    <definedName name="ttyy" hidden="1">{"Riqfin97",#N/A,FALSE,"Tran";"Riqfinpro",#N/A,FALSE,"Tran"}</definedName>
    <definedName name="tuno" localSheetId="0" hidden="1">{"Riqfin97",#N/A,FALSE,"Tran";"Riqfinpro",#N/A,FALSE,"Tran"}</definedName>
    <definedName name="tuno" localSheetId="1" hidden="1">{"Riqfin97",#N/A,FALSE,"Tran";"Riqfinpro",#N/A,FALSE,"Tran"}</definedName>
    <definedName name="tuno" hidden="1">{"Riqfin97",#N/A,FALSE,"Tran";"Riqfinpro",#N/A,FALSE,"Tran"}</definedName>
    <definedName name="TX" localSheetId="0">#REF!</definedName>
    <definedName name="TX" localSheetId="1">#REF!</definedName>
    <definedName name="TX">#REF!</definedName>
    <definedName name="TX_D" localSheetId="1">#REF!</definedName>
    <definedName name="TX_D">[118]Q5!$E$15:$AH$15</definedName>
    <definedName name="TX_DPCH" localSheetId="1">#REF!</definedName>
    <definedName name="TX_DPCH">[118]Q5!$E$16:$AH$16</definedName>
    <definedName name="TX_R" localSheetId="1">#REF!</definedName>
    <definedName name="TX_R">[118]Q5!$E$14:$AH$14</definedName>
    <definedName name="TX_RPCH" localSheetId="1">#REF!</definedName>
    <definedName name="TX_RPCH">[118]Q5!$E$13:$AH$13</definedName>
    <definedName name="TXG" localSheetId="1">#REF!</definedName>
    <definedName name="TXG">[118]Q5!$E$30:$AH$30</definedName>
    <definedName name="TXG_D">#N/A</definedName>
    <definedName name="TXG_DPCH" localSheetId="1">#REF!</definedName>
    <definedName name="TXG_DPCH">[118]Q5!$E$35:$AH$35</definedName>
    <definedName name="TXG_R" localSheetId="1">#REF!</definedName>
    <definedName name="TXG_R">[118]Q5!$E$33:$AH$33</definedName>
    <definedName name="TXG_RPCH" localSheetId="1">#REF!</definedName>
    <definedName name="TXG_RPCH">[118]Q5!$E$32:$AH$32</definedName>
    <definedName name="TXGM_DPCH" localSheetId="1">#REF!</definedName>
    <definedName name="TXGM_DPCH">[118]Q5!$E$83:$AH$83</definedName>
    <definedName name="TXGO">#N/A</definedName>
    <definedName name="TXGO_D" localSheetId="1">#REF!</definedName>
    <definedName name="TXGO_D">[118]Q5!$E$54:$AH$54</definedName>
    <definedName name="TXGO_DPCH" localSheetId="1">#REF!</definedName>
    <definedName name="TXGO_DPCH">[118]Q5!$E$55:$AH$55</definedName>
    <definedName name="TXGO_R" localSheetId="1">#REF!</definedName>
    <definedName name="TXGO_R">[118]Q5!$E$53:$AH$53</definedName>
    <definedName name="TXGO_RPCH" localSheetId="1">#REF!</definedName>
    <definedName name="TXGO_RPCH">[118]Q5!$E$51:$AH$51</definedName>
    <definedName name="TXGXO" localSheetId="1">#REF!</definedName>
    <definedName name="TXGXO">[118]Q5!$E$72:$AH$72</definedName>
    <definedName name="TXGXO_D" localSheetId="1">#REF!</definedName>
    <definedName name="TXGXO_D">[118]Q5!$E$78:$AH$78</definedName>
    <definedName name="TXGXO_DPCH" localSheetId="1">#REF!</definedName>
    <definedName name="TXGXO_DPCH">[118]Q5!$E$79:$AH$79</definedName>
    <definedName name="TXGXO_R" localSheetId="1">#REF!</definedName>
    <definedName name="TXGXO_R">[118]Q5!$E$77:$AH$77</definedName>
    <definedName name="TXGXO_RPCH" localSheetId="1">#REF!</definedName>
    <definedName name="TXGXO_RPCH">[118]Q5!$E$74:$AH$74</definedName>
    <definedName name="TXS" localSheetId="1">#REF!</definedName>
    <definedName name="TXS">[118]Q5!$E$95:$AH$95</definedName>
    <definedName name="ty" localSheetId="0" hidden="1">{"Riqfin97",#N/A,FALSE,"Tran";"Riqfinpro",#N/A,FALSE,"Tran"}</definedName>
    <definedName name="ty" localSheetId="1" hidden="1">{"Riqfin97",#N/A,FALSE,"Tran";"Riqfinpro",#N/A,FALSE,"Tran"}</definedName>
    <definedName name="ty" hidden="1">{"Riqfin97",#N/A,FALSE,"Tran";"Riqfinpro",#N/A,FALSE,"Tran"}</definedName>
    <definedName name="ty_1" localSheetId="0" hidden="1">{"Riqfin97",#N/A,FALSE,"Tran";"Riqfinpro",#N/A,FALSE,"Tran"}</definedName>
    <definedName name="ty_1" localSheetId="1" hidden="1">{"Riqfin97",#N/A,FALSE,"Tran";"Riqfinpro",#N/A,FALSE,"Tran"}</definedName>
    <definedName name="ty_1" hidden="1">{"Riqfin97",#N/A,FALSE,"Tran";"Riqfinpro",#N/A,FALSE,"Tran"}</definedName>
    <definedName name="ty_1_1" localSheetId="0" hidden="1">{"Riqfin97",#N/A,FALSE,"Tran";"Riqfinpro",#N/A,FALSE,"Tran"}</definedName>
    <definedName name="ty_1_1" localSheetId="1" hidden="1">{"Riqfin97",#N/A,FALSE,"Tran";"Riqfinpro",#N/A,FALSE,"Tran"}</definedName>
    <definedName name="ty_1_1" hidden="1">{"Riqfin97",#N/A,FALSE,"Tran";"Riqfinpro",#N/A,FALSE,"Tran"}</definedName>
    <definedName name="ty_1_2" localSheetId="0" hidden="1">{"Riqfin97",#N/A,FALSE,"Tran";"Riqfinpro",#N/A,FALSE,"Tran"}</definedName>
    <definedName name="ty_1_2" localSheetId="1" hidden="1">{"Riqfin97",#N/A,FALSE,"Tran";"Riqfinpro",#N/A,FALSE,"Tran"}</definedName>
    <definedName name="ty_1_2" hidden="1">{"Riqfin97",#N/A,FALSE,"Tran";"Riqfinpro",#N/A,FALSE,"Tran"}</definedName>
    <definedName name="ty_1_3" localSheetId="0" hidden="1">{"Riqfin97",#N/A,FALSE,"Tran";"Riqfinpro",#N/A,FALSE,"Tran"}</definedName>
    <definedName name="ty_1_3" localSheetId="1" hidden="1">{"Riqfin97",#N/A,FALSE,"Tran";"Riqfinpro",#N/A,FALSE,"Tran"}</definedName>
    <definedName name="ty_1_3" hidden="1">{"Riqfin97",#N/A,FALSE,"Tran";"Riqfinpro",#N/A,FALSE,"Tran"}</definedName>
    <definedName name="ty_1_4" localSheetId="0" hidden="1">{"Riqfin97",#N/A,FALSE,"Tran";"Riqfinpro",#N/A,FALSE,"Tran"}</definedName>
    <definedName name="ty_1_4" localSheetId="1" hidden="1">{"Riqfin97",#N/A,FALSE,"Tran";"Riqfinpro",#N/A,FALSE,"Tran"}</definedName>
    <definedName name="ty_1_4" hidden="1">{"Riqfin97",#N/A,FALSE,"Tran";"Riqfinpro",#N/A,FALSE,"Tran"}</definedName>
    <definedName name="ty_2" localSheetId="0" hidden="1">{"Riqfin97",#N/A,FALSE,"Tran";"Riqfinpro",#N/A,FALSE,"Tran"}</definedName>
    <definedName name="ty_2" localSheetId="1" hidden="1">{"Riqfin97",#N/A,FALSE,"Tran";"Riqfinpro",#N/A,FALSE,"Tran"}</definedName>
    <definedName name="ty_2" hidden="1">{"Riqfin97",#N/A,FALSE,"Tran";"Riqfinpro",#N/A,FALSE,"Tran"}</definedName>
    <definedName name="ty_3" localSheetId="0" hidden="1">{"Riqfin97",#N/A,FALSE,"Tran";"Riqfinpro",#N/A,FALSE,"Tran"}</definedName>
    <definedName name="ty_3" localSheetId="1" hidden="1">{"Riqfin97",#N/A,FALSE,"Tran";"Riqfinpro",#N/A,FALSE,"Tran"}</definedName>
    <definedName name="ty_3" hidden="1">{"Riqfin97",#N/A,FALSE,"Tran";"Riqfinpro",#N/A,FALSE,"Tran"}</definedName>
    <definedName name="ty_4" localSheetId="0" hidden="1">{"Riqfin97",#N/A,FALSE,"Tran";"Riqfinpro",#N/A,FALSE,"Tran"}</definedName>
    <definedName name="ty_4" localSheetId="1" hidden="1">{"Riqfin97",#N/A,FALSE,"Tran";"Riqfinpro",#N/A,FALSE,"Tran"}</definedName>
    <definedName name="ty_4" hidden="1">{"Riqfin97",#N/A,FALSE,"Tran";"Riqfinpro",#N/A,FALSE,"Tran"}</definedName>
    <definedName name="tyui" localSheetId="0" hidden="1">{"Riqfin97",#N/A,FALSE,"Tran";"Riqfinpro",#N/A,FALSE,"Tran"}</definedName>
    <definedName name="tyui" localSheetId="1" hidden="1">{"Riqfin97",#N/A,FALSE,"Tran";"Riqfinpro",#N/A,FALSE,"Tran"}</definedName>
    <definedName name="tyui" hidden="1">{"Riqfin97",#N/A,FALSE,"Tran";"Riqfinpro",#N/A,FALSE,"Tran"}</definedName>
    <definedName name="UCC" localSheetId="1">#REF!</definedName>
    <definedName name="UCC">#REF!</definedName>
    <definedName name="udy" localSheetId="1">#REF!</definedName>
    <definedName name="udy">'[54]Prog-Ejec'!$A$107</definedName>
    <definedName name="uilkfjl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nits">'[135]DMX Metadata Values'!$D$2:$D$51</definedName>
    <definedName name="Universities" localSheetId="0">#REF!</definedName>
    <definedName name="Universities" localSheetId="1">#REF!</definedName>
    <definedName name="Universities">#REF!</definedName>
    <definedName name="UPD_Dates" localSheetId="0">#REF!</definedName>
    <definedName name="UPD_Dates" localSheetId="1">#REF!</definedName>
    <definedName name="UPD_Dates">#REF!</definedName>
    <definedName name="UPD_Names" localSheetId="0">#REF!</definedName>
    <definedName name="UPD_Names" localSheetId="1">#REF!</definedName>
    <definedName name="UPD_Names">#REF!</definedName>
    <definedName name="Uruguay" localSheetId="0">#REF!</definedName>
    <definedName name="Uruguay" localSheetId="1">#REF!</definedName>
    <definedName name="Uruguay">#REF!</definedName>
    <definedName name="USD" localSheetId="1">#REF!</definedName>
    <definedName name="USD">#REF!</definedName>
    <definedName name="USDSR" localSheetId="0">#REF!</definedName>
    <definedName name="USDSR" localSheetId="1">#REF!</definedName>
    <definedName name="USDSR">#REF!</definedName>
    <definedName name="USERNAME" localSheetId="0">#REF!</definedName>
    <definedName name="USERNAME" localSheetId="1">#REF!</definedName>
    <definedName name="USERNAME">#REF!</definedName>
    <definedName name="uu" localSheetId="0" hidden="1">{"Riqfin97",#N/A,FALSE,"Tran";"Riqfinpro",#N/A,FALSE,"Tran"}</definedName>
    <definedName name="uu" localSheetId="1" hidden="1">{"Riqfin97",#N/A,FALSE,"Tran";"Riqfinpro",#N/A,FALSE,"Tran"}</definedName>
    <definedName name="uu" hidden="1">{"Riqfin97",#N/A,FALSE,"Tran";"Riqfinpro",#N/A,FALSE,"Tran"}</definedName>
    <definedName name="uu_1" localSheetId="0" hidden="1">{"Riqfin97",#N/A,FALSE,"Tran";"Riqfinpro",#N/A,FALSE,"Tran"}</definedName>
    <definedName name="uu_1" localSheetId="1" hidden="1">{"Riqfin97",#N/A,FALSE,"Tran";"Riqfinpro",#N/A,FALSE,"Tran"}</definedName>
    <definedName name="uu_1" hidden="1">{"Riqfin97",#N/A,FALSE,"Tran";"Riqfinpro",#N/A,FALSE,"Tran"}</definedName>
    <definedName name="uu_1_1" localSheetId="0" hidden="1">{"Riqfin97",#N/A,FALSE,"Tran";"Riqfinpro",#N/A,FALSE,"Tran"}</definedName>
    <definedName name="uu_1_1" localSheetId="1" hidden="1">{"Riqfin97",#N/A,FALSE,"Tran";"Riqfinpro",#N/A,FALSE,"Tran"}</definedName>
    <definedName name="uu_1_1" hidden="1">{"Riqfin97",#N/A,FALSE,"Tran";"Riqfinpro",#N/A,FALSE,"Tran"}</definedName>
    <definedName name="uu_1_2" localSheetId="0" hidden="1">{"Riqfin97",#N/A,FALSE,"Tran";"Riqfinpro",#N/A,FALSE,"Tran"}</definedName>
    <definedName name="uu_1_2" localSheetId="1" hidden="1">{"Riqfin97",#N/A,FALSE,"Tran";"Riqfinpro",#N/A,FALSE,"Tran"}</definedName>
    <definedName name="uu_1_2" hidden="1">{"Riqfin97",#N/A,FALSE,"Tran";"Riqfinpro",#N/A,FALSE,"Tran"}</definedName>
    <definedName name="uu_1_3" localSheetId="0" hidden="1">{"Riqfin97",#N/A,FALSE,"Tran";"Riqfinpro",#N/A,FALSE,"Tran"}</definedName>
    <definedName name="uu_1_3" localSheetId="1" hidden="1">{"Riqfin97",#N/A,FALSE,"Tran";"Riqfinpro",#N/A,FALSE,"Tran"}</definedName>
    <definedName name="uu_1_3" hidden="1">{"Riqfin97",#N/A,FALSE,"Tran";"Riqfinpro",#N/A,FALSE,"Tran"}</definedName>
    <definedName name="uu_1_4" localSheetId="0" hidden="1">{"Riqfin97",#N/A,FALSE,"Tran";"Riqfinpro",#N/A,FALSE,"Tran"}</definedName>
    <definedName name="uu_1_4" localSheetId="1" hidden="1">{"Riqfin97",#N/A,FALSE,"Tran";"Riqfinpro",#N/A,FALSE,"Tran"}</definedName>
    <definedName name="uu_1_4" hidden="1">{"Riqfin97",#N/A,FALSE,"Tran";"Riqfinpro",#N/A,FALSE,"Tran"}</definedName>
    <definedName name="uu_2" localSheetId="0" hidden="1">{"Riqfin97",#N/A,FALSE,"Tran";"Riqfinpro",#N/A,FALSE,"Tran"}</definedName>
    <definedName name="uu_2" localSheetId="1" hidden="1">{"Riqfin97",#N/A,FALSE,"Tran";"Riqfinpro",#N/A,FALSE,"Tran"}</definedName>
    <definedName name="uu_2" hidden="1">{"Riqfin97",#N/A,FALSE,"Tran";"Riqfinpro",#N/A,FALSE,"Tran"}</definedName>
    <definedName name="uu_3" localSheetId="0" hidden="1">{"Riqfin97",#N/A,FALSE,"Tran";"Riqfinpro",#N/A,FALSE,"Tran"}</definedName>
    <definedName name="uu_3" localSheetId="1" hidden="1">{"Riqfin97",#N/A,FALSE,"Tran";"Riqfinpro",#N/A,FALSE,"Tran"}</definedName>
    <definedName name="uu_3" hidden="1">{"Riqfin97",#N/A,FALSE,"Tran";"Riqfinpro",#N/A,FALSE,"Tran"}</definedName>
    <definedName name="uu_4" localSheetId="0" hidden="1">{"Riqfin97",#N/A,FALSE,"Tran";"Riqfinpro",#N/A,FALSE,"Tran"}</definedName>
    <definedName name="uu_4" localSheetId="1" hidden="1">{"Riqfin97",#N/A,FALSE,"Tran";"Riqfinpro",#N/A,FALSE,"Tran"}</definedName>
    <definedName name="uu_4" hidden="1">{"Riqfin97",#N/A,FALSE,"Tran";"Riqfinpro",#N/A,FALSE,"Tran"}</definedName>
    <definedName name="uuu" localSheetId="0" hidden="1">{"Riqfin97",#N/A,FALSE,"Tran";"Riqfinpro",#N/A,FALSE,"Tran"}</definedName>
    <definedName name="uuu" localSheetId="1" hidden="1">{"Riqfin97",#N/A,FALSE,"Tran";"Riqfinpro",#N/A,FALSE,"Tran"}</definedName>
    <definedName name="uuu" hidden="1">{"Riqfin97",#N/A,FALSE,"Tran";"Riqfinpro",#N/A,FALSE,"Tran"}</definedName>
    <definedName name="uuu_1" localSheetId="0" hidden="1">{"Riqfin97",#N/A,FALSE,"Tran";"Riqfinpro",#N/A,FALSE,"Tran"}</definedName>
    <definedName name="uuu_1" localSheetId="1" hidden="1">{"Riqfin97",#N/A,FALSE,"Tran";"Riqfinpro",#N/A,FALSE,"Tran"}</definedName>
    <definedName name="uuu_1" hidden="1">{"Riqfin97",#N/A,FALSE,"Tran";"Riqfinpro",#N/A,FALSE,"Tran"}</definedName>
    <definedName name="uuu_1_1" localSheetId="0" hidden="1">{"Riqfin97",#N/A,FALSE,"Tran";"Riqfinpro",#N/A,FALSE,"Tran"}</definedName>
    <definedName name="uuu_1_1" localSheetId="1" hidden="1">{"Riqfin97",#N/A,FALSE,"Tran";"Riqfinpro",#N/A,FALSE,"Tran"}</definedName>
    <definedName name="uuu_1_1" hidden="1">{"Riqfin97",#N/A,FALSE,"Tran";"Riqfinpro",#N/A,FALSE,"Tran"}</definedName>
    <definedName name="uuu_1_2" localSheetId="0" hidden="1">{"Riqfin97",#N/A,FALSE,"Tran";"Riqfinpro",#N/A,FALSE,"Tran"}</definedName>
    <definedName name="uuu_1_2" localSheetId="1" hidden="1">{"Riqfin97",#N/A,FALSE,"Tran";"Riqfinpro",#N/A,FALSE,"Tran"}</definedName>
    <definedName name="uuu_1_2" hidden="1">{"Riqfin97",#N/A,FALSE,"Tran";"Riqfinpro",#N/A,FALSE,"Tran"}</definedName>
    <definedName name="uuu_1_3" localSheetId="0" hidden="1">{"Riqfin97",#N/A,FALSE,"Tran";"Riqfinpro",#N/A,FALSE,"Tran"}</definedName>
    <definedName name="uuu_1_3" localSheetId="1" hidden="1">{"Riqfin97",#N/A,FALSE,"Tran";"Riqfinpro",#N/A,FALSE,"Tran"}</definedName>
    <definedName name="uuu_1_3" hidden="1">{"Riqfin97",#N/A,FALSE,"Tran";"Riqfinpro",#N/A,FALSE,"Tran"}</definedName>
    <definedName name="uuu_1_4" localSheetId="0" hidden="1">{"Riqfin97",#N/A,FALSE,"Tran";"Riqfinpro",#N/A,FALSE,"Tran"}</definedName>
    <definedName name="uuu_1_4" localSheetId="1" hidden="1">{"Riqfin97",#N/A,FALSE,"Tran";"Riqfinpro",#N/A,FALSE,"Tran"}</definedName>
    <definedName name="uuu_1_4" hidden="1">{"Riqfin97",#N/A,FALSE,"Tran";"Riqfinpro",#N/A,FALSE,"Tran"}</definedName>
    <definedName name="uuu_2" localSheetId="0" hidden="1">{"Riqfin97",#N/A,FALSE,"Tran";"Riqfinpro",#N/A,FALSE,"Tran"}</definedName>
    <definedName name="uuu_2" localSheetId="1" hidden="1">{"Riqfin97",#N/A,FALSE,"Tran";"Riqfinpro",#N/A,FALSE,"Tran"}</definedName>
    <definedName name="uuu_2" hidden="1">{"Riqfin97",#N/A,FALSE,"Tran";"Riqfinpro",#N/A,FALSE,"Tran"}</definedName>
    <definedName name="uuu_3" localSheetId="0" hidden="1">{"Riqfin97",#N/A,FALSE,"Tran";"Riqfinpro",#N/A,FALSE,"Tran"}</definedName>
    <definedName name="uuu_3" localSheetId="1" hidden="1">{"Riqfin97",#N/A,FALSE,"Tran";"Riqfinpro",#N/A,FALSE,"Tran"}</definedName>
    <definedName name="uuu_3" hidden="1">{"Riqfin97",#N/A,FALSE,"Tran";"Riqfinpro",#N/A,FALSE,"Tran"}</definedName>
    <definedName name="uuu_4" localSheetId="0" hidden="1">{"Riqfin97",#N/A,FALSE,"Tran";"Riqfinpro",#N/A,FALSE,"Tran"}</definedName>
    <definedName name="uuu_4" localSheetId="1" hidden="1">{"Riqfin97",#N/A,FALSE,"Tran";"Riqfinpro",#N/A,FALSE,"Tran"}</definedName>
    <definedName name="uuu_4" hidden="1">{"Riqfin97",#N/A,FALSE,"Tran";"Riqfinpro",#N/A,FALSE,"Tran"}</definedName>
    <definedName name="uuuuuu" localSheetId="0" hidden="1">{"Riqfin97",#N/A,FALSE,"Tran";"Riqfinpro",#N/A,FALSE,"Tran"}</definedName>
    <definedName name="uuuuuu" localSheetId="1" hidden="1">{"Riqfin97",#N/A,FALSE,"Tran";"Riqfinpro",#N/A,FALSE,"Tran"}</definedName>
    <definedName name="uuuuuu" hidden="1">{"Riqfin97",#N/A,FALSE,"Tran";"Riqfinpro",#N/A,FALSE,"Tran"}</definedName>
    <definedName name="uuuuuu_1" localSheetId="0" hidden="1">{"Riqfin97",#N/A,FALSE,"Tran";"Riqfinpro",#N/A,FALSE,"Tran"}</definedName>
    <definedName name="uuuuuu_1" localSheetId="1" hidden="1">{"Riqfin97",#N/A,FALSE,"Tran";"Riqfinpro",#N/A,FALSE,"Tran"}</definedName>
    <definedName name="uuuuuu_1" hidden="1">{"Riqfin97",#N/A,FALSE,"Tran";"Riqfinpro",#N/A,FALSE,"Tran"}</definedName>
    <definedName name="uuuuuu_1_1" localSheetId="0" hidden="1">{"Riqfin97",#N/A,FALSE,"Tran";"Riqfinpro",#N/A,FALSE,"Tran"}</definedName>
    <definedName name="uuuuuu_1_1" localSheetId="1" hidden="1">{"Riqfin97",#N/A,FALSE,"Tran";"Riqfinpro",#N/A,FALSE,"Tran"}</definedName>
    <definedName name="uuuuuu_1_1" hidden="1">{"Riqfin97",#N/A,FALSE,"Tran";"Riqfinpro",#N/A,FALSE,"Tran"}</definedName>
    <definedName name="uuuuuu_1_2" localSheetId="0" hidden="1">{"Riqfin97",#N/A,FALSE,"Tran";"Riqfinpro",#N/A,FALSE,"Tran"}</definedName>
    <definedName name="uuuuuu_1_2" localSheetId="1" hidden="1">{"Riqfin97",#N/A,FALSE,"Tran";"Riqfinpro",#N/A,FALSE,"Tran"}</definedName>
    <definedName name="uuuuuu_1_2" hidden="1">{"Riqfin97",#N/A,FALSE,"Tran";"Riqfinpro",#N/A,FALSE,"Tran"}</definedName>
    <definedName name="uuuuuu_1_3" localSheetId="0" hidden="1">{"Riqfin97",#N/A,FALSE,"Tran";"Riqfinpro",#N/A,FALSE,"Tran"}</definedName>
    <definedName name="uuuuuu_1_3" localSheetId="1" hidden="1">{"Riqfin97",#N/A,FALSE,"Tran";"Riqfinpro",#N/A,FALSE,"Tran"}</definedName>
    <definedName name="uuuuuu_1_3" hidden="1">{"Riqfin97",#N/A,FALSE,"Tran";"Riqfinpro",#N/A,FALSE,"Tran"}</definedName>
    <definedName name="uuuuuu_1_4" localSheetId="0" hidden="1">{"Riqfin97",#N/A,FALSE,"Tran";"Riqfinpro",#N/A,FALSE,"Tran"}</definedName>
    <definedName name="uuuuuu_1_4" localSheetId="1" hidden="1">{"Riqfin97",#N/A,FALSE,"Tran";"Riqfinpro",#N/A,FALSE,"Tran"}</definedName>
    <definedName name="uuuuuu_1_4" hidden="1">{"Riqfin97",#N/A,FALSE,"Tran";"Riqfinpro",#N/A,FALSE,"Tran"}</definedName>
    <definedName name="uuuuuu_2" localSheetId="0" hidden="1">{"Riqfin97",#N/A,FALSE,"Tran";"Riqfinpro",#N/A,FALSE,"Tran"}</definedName>
    <definedName name="uuuuuu_2" localSheetId="1" hidden="1">{"Riqfin97",#N/A,FALSE,"Tran";"Riqfinpro",#N/A,FALSE,"Tran"}</definedName>
    <definedName name="uuuuuu_2" hidden="1">{"Riqfin97",#N/A,FALSE,"Tran";"Riqfinpro",#N/A,FALSE,"Tran"}</definedName>
    <definedName name="uuuuuu_3" localSheetId="0" hidden="1">{"Riqfin97",#N/A,FALSE,"Tran";"Riqfinpro",#N/A,FALSE,"Tran"}</definedName>
    <definedName name="uuuuuu_3" localSheetId="1" hidden="1">{"Riqfin97",#N/A,FALSE,"Tran";"Riqfinpro",#N/A,FALSE,"Tran"}</definedName>
    <definedName name="uuuuuu_3" hidden="1">{"Riqfin97",#N/A,FALSE,"Tran";"Riqfinpro",#N/A,FALSE,"Tran"}</definedName>
    <definedName name="uuuuuu_4" localSheetId="0" hidden="1">{"Riqfin97",#N/A,FALSE,"Tran";"Riqfinpro",#N/A,FALSE,"Tran"}</definedName>
    <definedName name="uuuuuu_4" localSheetId="1" hidden="1">{"Riqfin97",#N/A,FALSE,"Tran";"Riqfinpro",#N/A,FALSE,"Tran"}</definedName>
    <definedName name="uuuuuu_4" hidden="1">{"Riqfin97",#N/A,FALSE,"Tran";"Riqfinpro",#N/A,FALSE,"Tran"}</definedName>
    <definedName name="v" localSheetId="1">#REF!</definedName>
    <definedName name="v">'[90]8'!$A$1</definedName>
    <definedName name="V.Agregado" localSheetId="0">#REF!</definedName>
    <definedName name="V.Agregado" localSheetId="1">#REF!</definedName>
    <definedName name="V.Agregado">#REF!</definedName>
    <definedName name="Values_Entered" localSheetId="0">IF('Cuadro de Indicadores '!Loan_Amount*'Cuadro de Indicadores '!Interest_Rate*'Cuadro de Indicadores '!Loan_Years*'Cuadro de Indicadores '!Loan_Start&gt;0,1,0)</definedName>
    <definedName name="Values_Entered" localSheetId="1">IF('Metadata '!Loan_Amount*'Metadata '!Interest_Rate*'Metadata '!Loan_Years*'Metadata '!Loan_Start&gt;0,1,0)</definedName>
    <definedName name="Values_Entered">IF(Loan_Amount*Interest_Rate*Loan_Years*Loan_Start&gt;0,1,0)</definedName>
    <definedName name="Var.Balance" localSheetId="0">#REF!</definedName>
    <definedName name="Var.Balance" localSheetId="1">#REF!</definedName>
    <definedName name="Var.Balance">#REF!</definedName>
    <definedName name="Varoriginalcompon" localSheetId="0">OFFSET(#REF!,0,0,COUNT(#REF!))</definedName>
    <definedName name="Varoriginalcompon" localSheetId="1">OFFSET(#REF!,0,0,COUNT(#REF!))</definedName>
    <definedName name="Varoriginalcompon">OFFSET(#REF!,0,0,COUNT(#REF!))</definedName>
    <definedName name="VarTCcompon" localSheetId="0">OFFSET(#REF!,0,0,COUNT(#REF!))</definedName>
    <definedName name="VarTCcompon" localSheetId="1">OFFSET(#REF!,0,0,COUNT(#REF!))</definedName>
    <definedName name="VarTCcompon">OFFSET(#REF!,0,0,COUNT(#REF!))</definedName>
    <definedName name="vcsbvvvcxbv" localSheetId="0" hidden="1">{"Riqfin97",#N/A,FALSE,"Tran";"Riqfinpro",#N/A,FALSE,"Tran"}</definedName>
    <definedName name="vcsbvvvcxbv" localSheetId="1" hidden="1">{"Riqfin97",#N/A,FALSE,"Tran";"Riqfinpro",#N/A,FALSE,"Tran"}</definedName>
    <definedName name="vcsbvvvcxbv" hidden="1">{"Riqfin97",#N/A,FALSE,"Tran";"Riqfinpro",#N/A,FALSE,"Tran"}</definedName>
    <definedName name="vcsbvvvcxbv_1" localSheetId="0" hidden="1">{"Riqfin97",#N/A,FALSE,"Tran";"Riqfinpro",#N/A,FALSE,"Tran"}</definedName>
    <definedName name="vcsbvvvcxbv_1" localSheetId="1" hidden="1">{"Riqfin97",#N/A,FALSE,"Tran";"Riqfinpro",#N/A,FALSE,"Tran"}</definedName>
    <definedName name="vcsbvvvcxbv_1" hidden="1">{"Riqfin97",#N/A,FALSE,"Tran";"Riqfinpro",#N/A,FALSE,"Tran"}</definedName>
    <definedName name="vcsbvvvcxbv_1_1" localSheetId="0" hidden="1">{"Riqfin97",#N/A,FALSE,"Tran";"Riqfinpro",#N/A,FALSE,"Tran"}</definedName>
    <definedName name="vcsbvvvcxbv_1_1" localSheetId="1" hidden="1">{"Riqfin97",#N/A,FALSE,"Tran";"Riqfinpro",#N/A,FALSE,"Tran"}</definedName>
    <definedName name="vcsbvvvcxbv_1_1" hidden="1">{"Riqfin97",#N/A,FALSE,"Tran";"Riqfinpro",#N/A,FALSE,"Tran"}</definedName>
    <definedName name="vcsbvvvcxbv_1_2" localSheetId="0" hidden="1">{"Riqfin97",#N/A,FALSE,"Tran";"Riqfinpro",#N/A,FALSE,"Tran"}</definedName>
    <definedName name="vcsbvvvcxbv_1_2" localSheetId="1" hidden="1">{"Riqfin97",#N/A,FALSE,"Tran";"Riqfinpro",#N/A,FALSE,"Tran"}</definedName>
    <definedName name="vcsbvvvcxbv_1_2" hidden="1">{"Riqfin97",#N/A,FALSE,"Tran";"Riqfinpro",#N/A,FALSE,"Tran"}</definedName>
    <definedName name="vcsbvvvcxbv_1_3" localSheetId="0" hidden="1">{"Riqfin97",#N/A,FALSE,"Tran";"Riqfinpro",#N/A,FALSE,"Tran"}</definedName>
    <definedName name="vcsbvvvcxbv_1_3" localSheetId="1" hidden="1">{"Riqfin97",#N/A,FALSE,"Tran";"Riqfinpro",#N/A,FALSE,"Tran"}</definedName>
    <definedName name="vcsbvvvcxbv_1_3" hidden="1">{"Riqfin97",#N/A,FALSE,"Tran";"Riqfinpro",#N/A,FALSE,"Tran"}</definedName>
    <definedName name="vcsbvvvcxbv_1_4" localSheetId="0" hidden="1">{"Riqfin97",#N/A,FALSE,"Tran";"Riqfinpro",#N/A,FALSE,"Tran"}</definedName>
    <definedName name="vcsbvvvcxbv_1_4" localSheetId="1" hidden="1">{"Riqfin97",#N/A,FALSE,"Tran";"Riqfinpro",#N/A,FALSE,"Tran"}</definedName>
    <definedName name="vcsbvvvcxbv_1_4" hidden="1">{"Riqfin97",#N/A,FALSE,"Tran";"Riqfinpro",#N/A,FALSE,"Tran"}</definedName>
    <definedName name="vcsbvvvcxbv_2" localSheetId="0" hidden="1">{"Riqfin97",#N/A,FALSE,"Tran";"Riqfinpro",#N/A,FALSE,"Tran"}</definedName>
    <definedName name="vcsbvvvcxbv_2" localSheetId="1" hidden="1">{"Riqfin97",#N/A,FALSE,"Tran";"Riqfinpro",#N/A,FALSE,"Tran"}</definedName>
    <definedName name="vcsbvvvcxbv_2" hidden="1">{"Riqfin97",#N/A,FALSE,"Tran";"Riqfinpro",#N/A,FALSE,"Tran"}</definedName>
    <definedName name="vcsbvvvcxbv_3" localSheetId="0" hidden="1">{"Riqfin97",#N/A,FALSE,"Tran";"Riqfinpro",#N/A,FALSE,"Tran"}</definedName>
    <definedName name="vcsbvvvcxbv_3" localSheetId="1" hidden="1">{"Riqfin97",#N/A,FALSE,"Tran";"Riqfinpro",#N/A,FALSE,"Tran"}</definedName>
    <definedName name="vcsbvvvcxbv_3" hidden="1">{"Riqfin97",#N/A,FALSE,"Tran";"Riqfinpro",#N/A,FALSE,"Tran"}</definedName>
    <definedName name="vcsbvvvcxbv_4" localSheetId="0" hidden="1">{"Riqfin97",#N/A,FALSE,"Tran";"Riqfinpro",#N/A,FALSE,"Tran"}</definedName>
    <definedName name="vcsbvvvcxbv_4" localSheetId="1" hidden="1">{"Riqfin97",#N/A,FALSE,"Tran";"Riqfinpro",#N/A,FALSE,"Tran"}</definedName>
    <definedName name="vcsbvvvcxbv_4" hidden="1">{"Riqfin97",#N/A,FALSE,"Tran";"Riqfinpro",#N/A,FALSE,"Tran"}</definedName>
    <definedName name="vcvz" localSheetId="0" hidden="1">{"Tab1",#N/A,FALSE,"P";"Tab2",#N/A,FALSE,"P"}</definedName>
    <definedName name="vcvz" localSheetId="1" hidden="1">{"Tab1",#N/A,FALSE,"P";"Tab2",#N/A,FALSE,"P"}</definedName>
    <definedName name="vcvz" hidden="1">{"Tab1",#N/A,FALSE,"P";"Tab2",#N/A,FALSE,"P"}</definedName>
    <definedName name="vcvz_1" localSheetId="0" hidden="1">{"Tab1",#N/A,FALSE,"P";"Tab2",#N/A,FALSE,"P"}</definedName>
    <definedName name="vcvz_1" localSheetId="1" hidden="1">{"Tab1",#N/A,FALSE,"P";"Tab2",#N/A,FALSE,"P"}</definedName>
    <definedName name="vcvz_1" hidden="1">{"Tab1",#N/A,FALSE,"P";"Tab2",#N/A,FALSE,"P"}</definedName>
    <definedName name="vcvz_1_1" localSheetId="0" hidden="1">{"Tab1",#N/A,FALSE,"P";"Tab2",#N/A,FALSE,"P"}</definedName>
    <definedName name="vcvz_1_1" localSheetId="1" hidden="1">{"Tab1",#N/A,FALSE,"P";"Tab2",#N/A,FALSE,"P"}</definedName>
    <definedName name="vcvz_1_1" hidden="1">{"Tab1",#N/A,FALSE,"P";"Tab2",#N/A,FALSE,"P"}</definedName>
    <definedName name="vcvz_1_2" localSheetId="0" hidden="1">{"Tab1",#N/A,FALSE,"P";"Tab2",#N/A,FALSE,"P"}</definedName>
    <definedName name="vcvz_1_2" localSheetId="1" hidden="1">{"Tab1",#N/A,FALSE,"P";"Tab2",#N/A,FALSE,"P"}</definedName>
    <definedName name="vcvz_1_2" hidden="1">{"Tab1",#N/A,FALSE,"P";"Tab2",#N/A,FALSE,"P"}</definedName>
    <definedName name="vcvz_1_3" localSheetId="0" hidden="1">{"Tab1",#N/A,FALSE,"P";"Tab2",#N/A,FALSE,"P"}</definedName>
    <definedName name="vcvz_1_3" localSheetId="1" hidden="1">{"Tab1",#N/A,FALSE,"P";"Tab2",#N/A,FALSE,"P"}</definedName>
    <definedName name="vcvz_1_3" hidden="1">{"Tab1",#N/A,FALSE,"P";"Tab2",#N/A,FALSE,"P"}</definedName>
    <definedName name="vcvz_1_4" localSheetId="0" hidden="1">{"Tab1",#N/A,FALSE,"P";"Tab2",#N/A,FALSE,"P"}</definedName>
    <definedName name="vcvz_1_4" localSheetId="1" hidden="1">{"Tab1",#N/A,FALSE,"P";"Tab2",#N/A,FALSE,"P"}</definedName>
    <definedName name="vcvz_1_4" hidden="1">{"Tab1",#N/A,FALSE,"P";"Tab2",#N/A,FALSE,"P"}</definedName>
    <definedName name="vcvz_2" localSheetId="0" hidden="1">{"Tab1",#N/A,FALSE,"P";"Tab2",#N/A,FALSE,"P"}</definedName>
    <definedName name="vcvz_2" localSheetId="1" hidden="1">{"Tab1",#N/A,FALSE,"P";"Tab2",#N/A,FALSE,"P"}</definedName>
    <definedName name="vcvz_2" hidden="1">{"Tab1",#N/A,FALSE,"P";"Tab2",#N/A,FALSE,"P"}</definedName>
    <definedName name="vcvz_3" localSheetId="0" hidden="1">{"Tab1",#N/A,FALSE,"P";"Tab2",#N/A,FALSE,"P"}</definedName>
    <definedName name="vcvz_3" localSheetId="1" hidden="1">{"Tab1",#N/A,FALSE,"P";"Tab2",#N/A,FALSE,"P"}</definedName>
    <definedName name="vcvz_3" hidden="1">{"Tab1",#N/A,FALSE,"P";"Tab2",#N/A,FALSE,"P"}</definedName>
    <definedName name="vcvz_4" localSheetId="0" hidden="1">{"Tab1",#N/A,FALSE,"P";"Tab2",#N/A,FALSE,"P"}</definedName>
    <definedName name="vcvz_4" localSheetId="1" hidden="1">{"Tab1",#N/A,FALSE,"P";"Tab2",#N/A,FALSE,"P"}</definedName>
    <definedName name="vcvz_4" hidden="1">{"Tab1",#N/A,FALSE,"P";"Tab2",#N/A,FALSE,"P"}</definedName>
    <definedName name="ve">#N/A</definedName>
    <definedName name="venci" localSheetId="0">#REF!</definedName>
    <definedName name="venci" localSheetId="1">#REF!</definedName>
    <definedName name="venci">#REF!</definedName>
    <definedName name="venci2000" localSheetId="0">#REF!</definedName>
    <definedName name="venci2000" localSheetId="1">#REF!</definedName>
    <definedName name="venci2000">#REF!</definedName>
    <definedName name="venci2001" localSheetId="0">#REF!</definedName>
    <definedName name="venci2001" localSheetId="1">#REF!</definedName>
    <definedName name="venci2001">#REF!</definedName>
    <definedName name="venci2002" localSheetId="0">#REF!</definedName>
    <definedName name="venci2002" localSheetId="1">#REF!</definedName>
    <definedName name="venci2002">#REF!</definedName>
    <definedName name="venci2003" localSheetId="0">#REF!</definedName>
    <definedName name="venci2003" localSheetId="1">#REF!</definedName>
    <definedName name="venci2003">#REF!</definedName>
    <definedName name="venci98" localSheetId="0">[7]Programa!#REF!</definedName>
    <definedName name="venci98" localSheetId="1">#REF!</definedName>
    <definedName name="venci98">[7]Programa!#REF!</definedName>
    <definedName name="venci98j" localSheetId="0">[7]Programa!#REF!</definedName>
    <definedName name="venci98j" localSheetId="1">#REF!</definedName>
    <definedName name="venci98j">[7]Programa!#REF!</definedName>
    <definedName name="venci98s" localSheetId="0">#REF!</definedName>
    <definedName name="venci98s" localSheetId="1">#REF!</definedName>
    <definedName name="venci98s">#REF!</definedName>
    <definedName name="venci99" localSheetId="0">#REF!</definedName>
    <definedName name="venci99" localSheetId="1">#REF!</definedName>
    <definedName name="venci99">#REF!</definedName>
    <definedName name="Venezuela" localSheetId="0">#REF!</definedName>
    <definedName name="Venezuela" localSheetId="1">#REF!</definedName>
    <definedName name="Venezuela">#REF!</definedName>
    <definedName name="version_" localSheetId="0">#REF!</definedName>
    <definedName name="version_" localSheetId="1">#REF!</definedName>
    <definedName name="version_">#REF!</definedName>
    <definedName name="vgfgh" localSheetId="0" hidden="1">{"'RIN-INTRANET'!$A$1:$K$71"}</definedName>
    <definedName name="vgfgh" localSheetId="1" hidden="1">{"'RIN-INTRANET'!$A$1:$K$71"}</definedName>
    <definedName name="vgfgh" hidden="1">{"'RIN-INTRANET'!$A$1:$K$71"}</definedName>
    <definedName name="vgfgh_1" localSheetId="0" hidden="1">{"'RIN-INTRANET'!$A$1:$K$71"}</definedName>
    <definedName name="vgfgh_1" localSheetId="1" hidden="1">{"'RIN-INTRANET'!$A$1:$K$71"}</definedName>
    <definedName name="vgfgh_1" hidden="1">{"'RIN-INTRANET'!$A$1:$K$71"}</definedName>
    <definedName name="vgfgh_1_1" localSheetId="0" hidden="1">{"'RIN-INTRANET'!$A$1:$K$71"}</definedName>
    <definedName name="vgfgh_1_1" localSheetId="1" hidden="1">{"'RIN-INTRANET'!$A$1:$K$71"}</definedName>
    <definedName name="vgfgh_1_1" hidden="1">{"'RIN-INTRANET'!$A$1:$K$71"}</definedName>
    <definedName name="vgfgh_1_1_1" localSheetId="0" hidden="1">{"'RIN-INTRANET'!$A$1:$K$71"}</definedName>
    <definedName name="vgfgh_1_1_1" localSheetId="1" hidden="1">{"'RIN-INTRANET'!$A$1:$K$71"}</definedName>
    <definedName name="vgfgh_1_1_1" hidden="1">{"'RIN-INTRANET'!$A$1:$K$71"}</definedName>
    <definedName name="vgfgh_1_1_2" localSheetId="0" hidden="1">{"'RIN-INTRANET'!$A$1:$K$71"}</definedName>
    <definedName name="vgfgh_1_1_2" localSheetId="1" hidden="1">{"'RIN-INTRANET'!$A$1:$K$71"}</definedName>
    <definedName name="vgfgh_1_1_2" hidden="1">{"'RIN-INTRANET'!$A$1:$K$71"}</definedName>
    <definedName name="vgfgh_1_1_3" localSheetId="0" hidden="1">{"'RIN-INTRANET'!$A$1:$K$71"}</definedName>
    <definedName name="vgfgh_1_1_3" localSheetId="1" hidden="1">{"'RIN-INTRANET'!$A$1:$K$71"}</definedName>
    <definedName name="vgfgh_1_1_3" hidden="1">{"'RIN-INTRANET'!$A$1:$K$71"}</definedName>
    <definedName name="vgfgh_1_1_4" localSheetId="0" hidden="1">{"'RIN-INTRANET'!$A$1:$K$71"}</definedName>
    <definedName name="vgfgh_1_1_4" localSheetId="1" hidden="1">{"'RIN-INTRANET'!$A$1:$K$71"}</definedName>
    <definedName name="vgfgh_1_1_4" hidden="1">{"'RIN-INTRANET'!$A$1:$K$71"}</definedName>
    <definedName name="vgfgh_1_2" localSheetId="0" hidden="1">{"'RIN-INTRANET'!$A$1:$K$71"}</definedName>
    <definedName name="vgfgh_1_2" localSheetId="1" hidden="1">{"'RIN-INTRANET'!$A$1:$K$71"}</definedName>
    <definedName name="vgfgh_1_2" hidden="1">{"'RIN-INTRANET'!$A$1:$K$71"}</definedName>
    <definedName name="vgfgh_1_2_1" localSheetId="0" hidden="1">{"'RIN-INTRANET'!$A$1:$K$71"}</definedName>
    <definedName name="vgfgh_1_2_1" localSheetId="1" hidden="1">{"'RIN-INTRANET'!$A$1:$K$71"}</definedName>
    <definedName name="vgfgh_1_2_1" hidden="1">{"'RIN-INTRANET'!$A$1:$K$71"}</definedName>
    <definedName name="vgfgh_1_2_2" localSheetId="0" hidden="1">{"'RIN-INTRANET'!$A$1:$K$71"}</definedName>
    <definedName name="vgfgh_1_2_2" localSheetId="1" hidden="1">{"'RIN-INTRANET'!$A$1:$K$71"}</definedName>
    <definedName name="vgfgh_1_2_2" hidden="1">{"'RIN-INTRANET'!$A$1:$K$71"}</definedName>
    <definedName name="vgfgh_1_2_3" localSheetId="0" hidden="1">{"'RIN-INTRANET'!$A$1:$K$71"}</definedName>
    <definedName name="vgfgh_1_2_3" localSheetId="1" hidden="1">{"'RIN-INTRANET'!$A$1:$K$71"}</definedName>
    <definedName name="vgfgh_1_2_3" hidden="1">{"'RIN-INTRANET'!$A$1:$K$71"}</definedName>
    <definedName name="vgfgh_1_3" localSheetId="0" hidden="1">{"'RIN-INTRANET'!$A$1:$K$71"}</definedName>
    <definedName name="vgfgh_1_3" localSheetId="1" hidden="1">{"'RIN-INTRANET'!$A$1:$K$71"}</definedName>
    <definedName name="vgfgh_1_3" hidden="1">{"'RIN-INTRANET'!$A$1:$K$71"}</definedName>
    <definedName name="vgfgh_1_4" localSheetId="0" hidden="1">{"'RIN-INTRANET'!$A$1:$K$71"}</definedName>
    <definedName name="vgfgh_1_4" localSheetId="1" hidden="1">{"'RIN-INTRANET'!$A$1:$K$71"}</definedName>
    <definedName name="vgfgh_1_4" hidden="1">{"'RIN-INTRANET'!$A$1:$K$71"}</definedName>
    <definedName name="vgfgh_1_5" localSheetId="0" hidden="1">{"'RIN-INTRANET'!$A$1:$K$71"}</definedName>
    <definedName name="vgfgh_1_5" localSheetId="1" hidden="1">{"'RIN-INTRANET'!$A$1:$K$71"}</definedName>
    <definedName name="vgfgh_1_5" hidden="1">{"'RIN-INTRANET'!$A$1:$K$71"}</definedName>
    <definedName name="vgfgh_2" localSheetId="0" hidden="1">{"'RIN-INTRANET'!$A$1:$K$71"}</definedName>
    <definedName name="vgfgh_2" localSheetId="1" hidden="1">{"'RIN-INTRANET'!$A$1:$K$71"}</definedName>
    <definedName name="vgfgh_2" hidden="1">{"'RIN-INTRANET'!$A$1:$K$71"}</definedName>
    <definedName name="vgfgh_2_1" localSheetId="0" hidden="1">{"'RIN-INTRANET'!$A$1:$K$71"}</definedName>
    <definedName name="vgfgh_2_1" localSheetId="1" hidden="1">{"'RIN-INTRANET'!$A$1:$K$71"}</definedName>
    <definedName name="vgfgh_2_1" hidden="1">{"'RIN-INTRANET'!$A$1:$K$71"}</definedName>
    <definedName name="vgfgh_2_2" localSheetId="0" hidden="1">{"'RIN-INTRANET'!$A$1:$K$71"}</definedName>
    <definedName name="vgfgh_2_2" localSheetId="1" hidden="1">{"'RIN-INTRANET'!$A$1:$K$71"}</definedName>
    <definedName name="vgfgh_2_2" hidden="1">{"'RIN-INTRANET'!$A$1:$K$71"}</definedName>
    <definedName name="vgfgh_2_3" localSheetId="0" hidden="1">{"'RIN-INTRANET'!$A$1:$K$71"}</definedName>
    <definedName name="vgfgh_2_3" localSheetId="1" hidden="1">{"'RIN-INTRANET'!$A$1:$K$71"}</definedName>
    <definedName name="vgfgh_2_3" hidden="1">{"'RIN-INTRANET'!$A$1:$K$71"}</definedName>
    <definedName name="vgfgh_2_4" localSheetId="0" hidden="1">{"'RIN-INTRANET'!$A$1:$K$71"}</definedName>
    <definedName name="vgfgh_2_4" localSheetId="1" hidden="1">{"'RIN-INTRANET'!$A$1:$K$71"}</definedName>
    <definedName name="vgfgh_2_4" hidden="1">{"'RIN-INTRANET'!$A$1:$K$71"}</definedName>
    <definedName name="vgfgh_3" localSheetId="0" hidden="1">{"'RIN-INTRANET'!$A$1:$K$71"}</definedName>
    <definedName name="vgfgh_3" localSheetId="1" hidden="1">{"'RIN-INTRANET'!$A$1:$K$71"}</definedName>
    <definedName name="vgfgh_3" hidden="1">{"'RIN-INTRANET'!$A$1:$K$71"}</definedName>
    <definedName name="vgfgh_4" localSheetId="0" hidden="1">{"'RIN-INTRANET'!$A$1:$K$71"}</definedName>
    <definedName name="vgfgh_4" localSheetId="1" hidden="1">{"'RIN-INTRANET'!$A$1:$K$71"}</definedName>
    <definedName name="vgfgh_4" hidden="1">{"'RIN-INTRANET'!$A$1:$K$71"}</definedName>
    <definedName name="vgfgh_5" localSheetId="0" hidden="1">{"'RIN-INTRANET'!$A$1:$K$71"}</definedName>
    <definedName name="vgfgh_5" localSheetId="1" hidden="1">{"'RIN-INTRANET'!$A$1:$K$71"}</definedName>
    <definedName name="vgfgh_5" hidden="1">{"'RIN-INTRANET'!$A$1:$K$71"}</definedName>
    <definedName name="VIAAEREA" localSheetId="0">#REF!</definedName>
    <definedName name="VIAAEREA" localSheetId="1">#REF!</definedName>
    <definedName name="VIAAEREA">#REF!</definedName>
    <definedName name="Vigencia" localSheetId="0">#REF!</definedName>
    <definedName name="Vigencia" localSheetId="1">#REF!</definedName>
    <definedName name="Vigencia">#REF!</definedName>
    <definedName name="vigencia1" localSheetId="0">#REF!</definedName>
    <definedName name="vigencia1" localSheetId="1">#REF!</definedName>
    <definedName name="vigencia1">#REF!</definedName>
    <definedName name="Vinculo" localSheetId="0">#REF!</definedName>
    <definedName name="Vinculo" localSheetId="1">#REF!</definedName>
    <definedName name="Vinculo">#REF!</definedName>
    <definedName name="VLPBCH" localSheetId="0">[44]Base!#REF!</definedName>
    <definedName name="VLPBCH" localSheetId="1">#REF!</definedName>
    <definedName name="VLPBCH">[44]Base!#REF!</definedName>
    <definedName name="vn" localSheetId="0">#REF!</definedName>
    <definedName name="vn" localSheetId="1">#REF!</definedName>
    <definedName name="vn">#REF!</definedName>
    <definedName name="volume_trade" localSheetId="1">#REF!</definedName>
    <definedName name="volume_trade">#REF!</definedName>
    <definedName name="vsretret" localSheetId="0" hidden="1">{"'RIN-INTRANET'!$A$1:$K$71"}</definedName>
    <definedName name="vsretret" localSheetId="1" hidden="1">{"'RIN-INTRANET'!$A$1:$K$71"}</definedName>
    <definedName name="vsretret" hidden="1">{"'RIN-INTRANET'!$A$1:$K$71"}</definedName>
    <definedName name="vsretret_1" localSheetId="0" hidden="1">{"'RIN-INTRANET'!$A$1:$K$71"}</definedName>
    <definedName name="vsretret_1" localSheetId="1" hidden="1">{"'RIN-INTRANET'!$A$1:$K$71"}</definedName>
    <definedName name="vsretret_1" hidden="1">{"'RIN-INTRANET'!$A$1:$K$71"}</definedName>
    <definedName name="vsretret_1_1" localSheetId="0" hidden="1">{"'RIN-INTRANET'!$A$1:$K$71"}</definedName>
    <definedName name="vsretret_1_1" localSheetId="1" hidden="1">{"'RIN-INTRANET'!$A$1:$K$71"}</definedName>
    <definedName name="vsretret_1_1" hidden="1">{"'RIN-INTRANET'!$A$1:$K$71"}</definedName>
    <definedName name="vsretret_1_1_1" localSheetId="0" hidden="1">{"'RIN-INTRANET'!$A$1:$K$71"}</definedName>
    <definedName name="vsretret_1_1_1" localSheetId="1" hidden="1">{"'RIN-INTRANET'!$A$1:$K$71"}</definedName>
    <definedName name="vsretret_1_1_1" hidden="1">{"'RIN-INTRANET'!$A$1:$K$71"}</definedName>
    <definedName name="vsretret_1_1_2" localSheetId="0" hidden="1">{"'RIN-INTRANET'!$A$1:$K$71"}</definedName>
    <definedName name="vsretret_1_1_2" localSheetId="1" hidden="1">{"'RIN-INTRANET'!$A$1:$K$71"}</definedName>
    <definedName name="vsretret_1_1_2" hidden="1">{"'RIN-INTRANET'!$A$1:$K$71"}</definedName>
    <definedName name="vsretret_1_1_3" localSheetId="0" hidden="1">{"'RIN-INTRANET'!$A$1:$K$71"}</definedName>
    <definedName name="vsretret_1_1_3" localSheetId="1" hidden="1">{"'RIN-INTRANET'!$A$1:$K$71"}</definedName>
    <definedName name="vsretret_1_1_3" hidden="1">{"'RIN-INTRANET'!$A$1:$K$71"}</definedName>
    <definedName name="vsretret_1_1_4" localSheetId="0" hidden="1">{"'RIN-INTRANET'!$A$1:$K$71"}</definedName>
    <definedName name="vsretret_1_1_4" localSheetId="1" hidden="1">{"'RIN-INTRANET'!$A$1:$K$71"}</definedName>
    <definedName name="vsretret_1_1_4" hidden="1">{"'RIN-INTRANET'!$A$1:$K$71"}</definedName>
    <definedName name="vsretret_1_2" localSheetId="0" hidden="1">{"'RIN-INTRANET'!$A$1:$K$71"}</definedName>
    <definedName name="vsretret_1_2" localSheetId="1" hidden="1">{"'RIN-INTRANET'!$A$1:$K$71"}</definedName>
    <definedName name="vsretret_1_2" hidden="1">{"'RIN-INTRANET'!$A$1:$K$71"}</definedName>
    <definedName name="vsretret_1_2_1" localSheetId="0" hidden="1">{"'RIN-INTRANET'!$A$1:$K$71"}</definedName>
    <definedName name="vsretret_1_2_1" localSheetId="1" hidden="1">{"'RIN-INTRANET'!$A$1:$K$71"}</definedName>
    <definedName name="vsretret_1_2_1" hidden="1">{"'RIN-INTRANET'!$A$1:$K$71"}</definedName>
    <definedName name="vsretret_1_2_2" localSheetId="0" hidden="1">{"'RIN-INTRANET'!$A$1:$K$71"}</definedName>
    <definedName name="vsretret_1_2_2" localSheetId="1" hidden="1">{"'RIN-INTRANET'!$A$1:$K$71"}</definedName>
    <definedName name="vsretret_1_2_2" hidden="1">{"'RIN-INTRANET'!$A$1:$K$71"}</definedName>
    <definedName name="vsretret_1_2_3" localSheetId="0" hidden="1">{"'RIN-INTRANET'!$A$1:$K$71"}</definedName>
    <definedName name="vsretret_1_2_3" localSheetId="1" hidden="1">{"'RIN-INTRANET'!$A$1:$K$71"}</definedName>
    <definedName name="vsretret_1_2_3" hidden="1">{"'RIN-INTRANET'!$A$1:$K$71"}</definedName>
    <definedName name="vsretret_1_3" localSheetId="0" hidden="1">{"'RIN-INTRANET'!$A$1:$K$71"}</definedName>
    <definedName name="vsretret_1_3" localSheetId="1" hidden="1">{"'RIN-INTRANET'!$A$1:$K$71"}</definedName>
    <definedName name="vsretret_1_3" hidden="1">{"'RIN-INTRANET'!$A$1:$K$71"}</definedName>
    <definedName name="vsretret_1_4" localSheetId="0" hidden="1">{"'RIN-INTRANET'!$A$1:$K$71"}</definedName>
    <definedName name="vsretret_1_4" localSheetId="1" hidden="1">{"'RIN-INTRANET'!$A$1:$K$71"}</definedName>
    <definedName name="vsretret_1_4" hidden="1">{"'RIN-INTRANET'!$A$1:$K$71"}</definedName>
    <definedName name="vsretret_1_5" localSheetId="0" hidden="1">{"'RIN-INTRANET'!$A$1:$K$71"}</definedName>
    <definedName name="vsretret_1_5" localSheetId="1" hidden="1">{"'RIN-INTRANET'!$A$1:$K$71"}</definedName>
    <definedName name="vsretret_1_5" hidden="1">{"'RIN-INTRANET'!$A$1:$K$71"}</definedName>
    <definedName name="vsretret_2" localSheetId="0" hidden="1">{"'RIN-INTRANET'!$A$1:$K$71"}</definedName>
    <definedName name="vsretret_2" localSheetId="1" hidden="1">{"'RIN-INTRANET'!$A$1:$K$71"}</definedName>
    <definedName name="vsretret_2" hidden="1">{"'RIN-INTRANET'!$A$1:$K$71"}</definedName>
    <definedName name="vsretret_2_1" localSheetId="0" hidden="1">{"'RIN-INTRANET'!$A$1:$K$71"}</definedName>
    <definedName name="vsretret_2_1" localSheetId="1" hidden="1">{"'RIN-INTRANET'!$A$1:$K$71"}</definedName>
    <definedName name="vsretret_2_1" hidden="1">{"'RIN-INTRANET'!$A$1:$K$71"}</definedName>
    <definedName name="vsretret_2_2" localSheetId="0" hidden="1">{"'RIN-INTRANET'!$A$1:$K$71"}</definedName>
    <definedName name="vsretret_2_2" localSheetId="1" hidden="1">{"'RIN-INTRANET'!$A$1:$K$71"}</definedName>
    <definedName name="vsretret_2_2" hidden="1">{"'RIN-INTRANET'!$A$1:$K$71"}</definedName>
    <definedName name="vsretret_2_3" localSheetId="0" hidden="1">{"'RIN-INTRANET'!$A$1:$K$71"}</definedName>
    <definedName name="vsretret_2_3" localSheetId="1" hidden="1">{"'RIN-INTRANET'!$A$1:$K$71"}</definedName>
    <definedName name="vsretret_2_3" hidden="1">{"'RIN-INTRANET'!$A$1:$K$71"}</definedName>
    <definedName name="vsretret_2_4" localSheetId="0" hidden="1">{"'RIN-INTRANET'!$A$1:$K$71"}</definedName>
    <definedName name="vsretret_2_4" localSheetId="1" hidden="1">{"'RIN-INTRANET'!$A$1:$K$71"}</definedName>
    <definedName name="vsretret_2_4" hidden="1">{"'RIN-INTRANET'!$A$1:$K$71"}</definedName>
    <definedName name="vsretret_3" localSheetId="0" hidden="1">{"'RIN-INTRANET'!$A$1:$K$71"}</definedName>
    <definedName name="vsretret_3" localSheetId="1" hidden="1">{"'RIN-INTRANET'!$A$1:$K$71"}</definedName>
    <definedName name="vsretret_3" hidden="1">{"'RIN-INTRANET'!$A$1:$K$71"}</definedName>
    <definedName name="vsretret_4" localSheetId="0" hidden="1">{"'RIN-INTRANET'!$A$1:$K$71"}</definedName>
    <definedName name="vsretret_4" localSheetId="1" hidden="1">{"'RIN-INTRANET'!$A$1:$K$71"}</definedName>
    <definedName name="vsretret_4" hidden="1">{"'RIN-INTRANET'!$A$1:$K$71"}</definedName>
    <definedName name="vsretret_5" localSheetId="0" hidden="1">{"'RIN-INTRANET'!$A$1:$K$71"}</definedName>
    <definedName name="vsretret_5" localSheetId="1" hidden="1">{"'RIN-INTRANET'!$A$1:$K$71"}</definedName>
    <definedName name="vsretret_5" hidden="1">{"'RIN-INTRANET'!$A$1:$K$71"}</definedName>
    <definedName name="vsvbvbsb" localSheetId="0" hidden="1">{"Tab1",#N/A,FALSE,"P";"Tab2",#N/A,FALSE,"P"}</definedName>
    <definedName name="vsvbvbsb" localSheetId="1" hidden="1">{"Tab1",#N/A,FALSE,"P";"Tab2",#N/A,FALSE,"P"}</definedName>
    <definedName name="vsvbvbsb" hidden="1">{"Tab1",#N/A,FALSE,"P";"Tab2",#N/A,FALSE,"P"}</definedName>
    <definedName name="vsvbvbsb_1" localSheetId="0" hidden="1">{"Tab1",#N/A,FALSE,"P";"Tab2",#N/A,FALSE,"P"}</definedName>
    <definedName name="vsvbvbsb_1" localSheetId="1" hidden="1">{"Tab1",#N/A,FALSE,"P";"Tab2",#N/A,FALSE,"P"}</definedName>
    <definedName name="vsvbvbsb_1" hidden="1">{"Tab1",#N/A,FALSE,"P";"Tab2",#N/A,FALSE,"P"}</definedName>
    <definedName name="vsvbvbsb_1_1" localSheetId="0" hidden="1">{"Tab1",#N/A,FALSE,"P";"Tab2",#N/A,FALSE,"P"}</definedName>
    <definedName name="vsvbvbsb_1_1" localSheetId="1" hidden="1">{"Tab1",#N/A,FALSE,"P";"Tab2",#N/A,FALSE,"P"}</definedName>
    <definedName name="vsvbvbsb_1_1" hidden="1">{"Tab1",#N/A,FALSE,"P";"Tab2",#N/A,FALSE,"P"}</definedName>
    <definedName name="vsvbvbsb_1_2" localSheetId="0" hidden="1">{"Tab1",#N/A,FALSE,"P";"Tab2",#N/A,FALSE,"P"}</definedName>
    <definedName name="vsvbvbsb_1_2" localSheetId="1" hidden="1">{"Tab1",#N/A,FALSE,"P";"Tab2",#N/A,FALSE,"P"}</definedName>
    <definedName name="vsvbvbsb_1_2" hidden="1">{"Tab1",#N/A,FALSE,"P";"Tab2",#N/A,FALSE,"P"}</definedName>
    <definedName name="vsvbvbsb_1_3" localSheetId="0" hidden="1">{"Tab1",#N/A,FALSE,"P";"Tab2",#N/A,FALSE,"P"}</definedName>
    <definedName name="vsvbvbsb_1_3" localSheetId="1" hidden="1">{"Tab1",#N/A,FALSE,"P";"Tab2",#N/A,FALSE,"P"}</definedName>
    <definedName name="vsvbvbsb_1_3" hidden="1">{"Tab1",#N/A,FALSE,"P";"Tab2",#N/A,FALSE,"P"}</definedName>
    <definedName name="vsvbvbsb_1_4" localSheetId="0" hidden="1">{"Tab1",#N/A,FALSE,"P";"Tab2",#N/A,FALSE,"P"}</definedName>
    <definedName name="vsvbvbsb_1_4" localSheetId="1" hidden="1">{"Tab1",#N/A,FALSE,"P";"Tab2",#N/A,FALSE,"P"}</definedName>
    <definedName name="vsvbvbsb_1_4" hidden="1">{"Tab1",#N/A,FALSE,"P";"Tab2",#N/A,FALSE,"P"}</definedName>
    <definedName name="vsvbvbsb_2" localSheetId="0" hidden="1">{"Tab1",#N/A,FALSE,"P";"Tab2",#N/A,FALSE,"P"}</definedName>
    <definedName name="vsvbvbsb_2" localSheetId="1" hidden="1">{"Tab1",#N/A,FALSE,"P";"Tab2",#N/A,FALSE,"P"}</definedName>
    <definedName name="vsvbvbsb_2" hidden="1">{"Tab1",#N/A,FALSE,"P";"Tab2",#N/A,FALSE,"P"}</definedName>
    <definedName name="vsvbvbsb_3" localSheetId="0" hidden="1">{"Tab1",#N/A,FALSE,"P";"Tab2",#N/A,FALSE,"P"}</definedName>
    <definedName name="vsvbvbsb_3" localSheetId="1" hidden="1">{"Tab1",#N/A,FALSE,"P";"Tab2",#N/A,FALSE,"P"}</definedName>
    <definedName name="vsvbvbsb_3" hidden="1">{"Tab1",#N/A,FALSE,"P";"Tab2",#N/A,FALSE,"P"}</definedName>
    <definedName name="vsvbvbsb_4" localSheetId="0" hidden="1">{"Tab1",#N/A,FALSE,"P";"Tab2",#N/A,FALSE,"P"}</definedName>
    <definedName name="vsvbvbsb_4" localSheetId="1" hidden="1">{"Tab1",#N/A,FALSE,"P";"Tab2",#N/A,FALSE,"P"}</definedName>
    <definedName name="vsvbvbsb_4" hidden="1">{"Tab1",#N/A,FALSE,"P";"Tab2",#N/A,FALSE,"P"}</definedName>
    <definedName name="VTITLES" localSheetId="0">#REF!</definedName>
    <definedName name="VTITLES" localSheetId="1">#REF!</definedName>
    <definedName name="VTITLES">#REF!</definedName>
    <definedName name="vv" localSheetId="0" hidden="1">{"Tab1",#N/A,FALSE,"P";"Tab2",#N/A,FALSE,"P"}</definedName>
    <definedName name="vv" localSheetId="1" hidden="1">{"Tab1",#N/A,FALSE,"P";"Tab2",#N/A,FALSE,"P"}</definedName>
    <definedName name="vv" hidden="1">{"Tab1",#N/A,FALSE,"P";"Tab2",#N/A,FALSE,"P"}</definedName>
    <definedName name="vv_1" localSheetId="0" hidden="1">{"Tab1",#N/A,FALSE,"P";"Tab2",#N/A,FALSE,"P"}</definedName>
    <definedName name="vv_1" localSheetId="1" hidden="1">{"Tab1",#N/A,FALSE,"P";"Tab2",#N/A,FALSE,"P"}</definedName>
    <definedName name="vv_1" hidden="1">{"Tab1",#N/A,FALSE,"P";"Tab2",#N/A,FALSE,"P"}</definedName>
    <definedName name="vv_1_1" localSheetId="0" hidden="1">{"Tab1",#N/A,FALSE,"P";"Tab2",#N/A,FALSE,"P"}</definedName>
    <definedName name="vv_1_1" localSheetId="1" hidden="1">{"Tab1",#N/A,FALSE,"P";"Tab2",#N/A,FALSE,"P"}</definedName>
    <definedName name="vv_1_1" hidden="1">{"Tab1",#N/A,FALSE,"P";"Tab2",#N/A,FALSE,"P"}</definedName>
    <definedName name="vv_1_2" localSheetId="0" hidden="1">{"Tab1",#N/A,FALSE,"P";"Tab2",#N/A,FALSE,"P"}</definedName>
    <definedName name="vv_1_2" localSheetId="1" hidden="1">{"Tab1",#N/A,FALSE,"P";"Tab2",#N/A,FALSE,"P"}</definedName>
    <definedName name="vv_1_2" hidden="1">{"Tab1",#N/A,FALSE,"P";"Tab2",#N/A,FALSE,"P"}</definedName>
    <definedName name="vv_1_3" localSheetId="0" hidden="1">{"Tab1",#N/A,FALSE,"P";"Tab2",#N/A,FALSE,"P"}</definedName>
    <definedName name="vv_1_3" localSheetId="1" hidden="1">{"Tab1",#N/A,FALSE,"P";"Tab2",#N/A,FALSE,"P"}</definedName>
    <definedName name="vv_1_3" hidden="1">{"Tab1",#N/A,FALSE,"P";"Tab2",#N/A,FALSE,"P"}</definedName>
    <definedName name="vv_1_4" localSheetId="0" hidden="1">{"Tab1",#N/A,FALSE,"P";"Tab2",#N/A,FALSE,"P"}</definedName>
    <definedName name="vv_1_4" localSheetId="1" hidden="1">{"Tab1",#N/A,FALSE,"P";"Tab2",#N/A,FALSE,"P"}</definedName>
    <definedName name="vv_1_4" hidden="1">{"Tab1",#N/A,FALSE,"P";"Tab2",#N/A,FALSE,"P"}</definedName>
    <definedName name="vv_2" localSheetId="0" hidden="1">{"Tab1",#N/A,FALSE,"P";"Tab2",#N/A,FALSE,"P"}</definedName>
    <definedName name="vv_2" localSheetId="1" hidden="1">{"Tab1",#N/A,FALSE,"P";"Tab2",#N/A,FALSE,"P"}</definedName>
    <definedName name="vv_2" hidden="1">{"Tab1",#N/A,FALSE,"P";"Tab2",#N/A,FALSE,"P"}</definedName>
    <definedName name="vv_3" localSheetId="0" hidden="1">{"Tab1",#N/A,FALSE,"P";"Tab2",#N/A,FALSE,"P"}</definedName>
    <definedName name="vv_3" localSheetId="1" hidden="1">{"Tab1",#N/A,FALSE,"P";"Tab2",#N/A,FALSE,"P"}</definedName>
    <definedName name="vv_3" hidden="1">{"Tab1",#N/A,FALSE,"P";"Tab2",#N/A,FALSE,"P"}</definedName>
    <definedName name="vv_4" localSheetId="0" hidden="1">{"Tab1",#N/A,FALSE,"P";"Tab2",#N/A,FALSE,"P"}</definedName>
    <definedName name="vv_4" localSheetId="1" hidden="1">{"Tab1",#N/A,FALSE,"P";"Tab2",#N/A,FALSE,"P"}</definedName>
    <definedName name="vv_4" hidden="1">{"Tab1",#N/A,FALSE,"P";"Tab2",#N/A,FALSE,"P"}</definedName>
    <definedName name="vvasd" localSheetId="0" hidden="1">{"Tab1",#N/A,FALSE,"P";"Tab2",#N/A,FALSE,"P"}</definedName>
    <definedName name="vvasd" localSheetId="1" hidden="1">{"Tab1",#N/A,FALSE,"P";"Tab2",#N/A,FALSE,"P"}</definedName>
    <definedName name="vvasd" hidden="1">{"Tab1",#N/A,FALSE,"P";"Tab2",#N/A,FALSE,"P"}</definedName>
    <definedName name="vvasd_1" localSheetId="0" hidden="1">{"Tab1",#N/A,FALSE,"P";"Tab2",#N/A,FALSE,"P"}</definedName>
    <definedName name="vvasd_1" localSheetId="1" hidden="1">{"Tab1",#N/A,FALSE,"P";"Tab2",#N/A,FALSE,"P"}</definedName>
    <definedName name="vvasd_1" hidden="1">{"Tab1",#N/A,FALSE,"P";"Tab2",#N/A,FALSE,"P"}</definedName>
    <definedName name="vvasd_1_1" localSheetId="0" hidden="1">{"Tab1",#N/A,FALSE,"P";"Tab2",#N/A,FALSE,"P"}</definedName>
    <definedName name="vvasd_1_1" localSheetId="1" hidden="1">{"Tab1",#N/A,FALSE,"P";"Tab2",#N/A,FALSE,"P"}</definedName>
    <definedName name="vvasd_1_1" hidden="1">{"Tab1",#N/A,FALSE,"P";"Tab2",#N/A,FALSE,"P"}</definedName>
    <definedName name="vvasd_1_2" localSheetId="0" hidden="1">{"Tab1",#N/A,FALSE,"P";"Tab2",#N/A,FALSE,"P"}</definedName>
    <definedName name="vvasd_1_2" localSheetId="1" hidden="1">{"Tab1",#N/A,FALSE,"P";"Tab2",#N/A,FALSE,"P"}</definedName>
    <definedName name="vvasd_1_2" hidden="1">{"Tab1",#N/A,FALSE,"P";"Tab2",#N/A,FALSE,"P"}</definedName>
    <definedName name="vvasd_1_3" localSheetId="0" hidden="1">{"Tab1",#N/A,FALSE,"P";"Tab2",#N/A,FALSE,"P"}</definedName>
    <definedName name="vvasd_1_3" localSheetId="1" hidden="1">{"Tab1",#N/A,FALSE,"P";"Tab2",#N/A,FALSE,"P"}</definedName>
    <definedName name="vvasd_1_3" hidden="1">{"Tab1",#N/A,FALSE,"P";"Tab2",#N/A,FALSE,"P"}</definedName>
    <definedName name="vvasd_1_4" localSheetId="0" hidden="1">{"Tab1",#N/A,FALSE,"P";"Tab2",#N/A,FALSE,"P"}</definedName>
    <definedName name="vvasd_1_4" localSheetId="1" hidden="1">{"Tab1",#N/A,FALSE,"P";"Tab2",#N/A,FALSE,"P"}</definedName>
    <definedName name="vvasd_1_4" hidden="1">{"Tab1",#N/A,FALSE,"P";"Tab2",#N/A,FALSE,"P"}</definedName>
    <definedName name="vvasd_2" localSheetId="0" hidden="1">{"Tab1",#N/A,FALSE,"P";"Tab2",#N/A,FALSE,"P"}</definedName>
    <definedName name="vvasd_2" localSheetId="1" hidden="1">{"Tab1",#N/A,FALSE,"P";"Tab2",#N/A,FALSE,"P"}</definedName>
    <definedName name="vvasd_2" hidden="1">{"Tab1",#N/A,FALSE,"P";"Tab2",#N/A,FALSE,"P"}</definedName>
    <definedName name="vvasd_3" localSheetId="0" hidden="1">{"Tab1",#N/A,FALSE,"P";"Tab2",#N/A,FALSE,"P"}</definedName>
    <definedName name="vvasd_3" localSheetId="1" hidden="1">{"Tab1",#N/A,FALSE,"P";"Tab2",#N/A,FALSE,"P"}</definedName>
    <definedName name="vvasd_3" hidden="1">{"Tab1",#N/A,FALSE,"P";"Tab2",#N/A,FALSE,"P"}</definedName>
    <definedName name="vvasd_4" localSheetId="0" hidden="1">{"Tab1",#N/A,FALSE,"P";"Tab2",#N/A,FALSE,"P"}</definedName>
    <definedName name="vvasd_4" localSheetId="1" hidden="1">{"Tab1",#N/A,FALSE,"P";"Tab2",#N/A,FALSE,"P"}</definedName>
    <definedName name="vvasd_4" hidden="1">{"Tab1",#N/A,FALSE,"P";"Tab2",#N/A,FALSE,"P"}</definedName>
    <definedName name="vvbvfvc" localSheetId="0" hidden="1">{"Minpmon",#N/A,FALSE,"Monthinput"}</definedName>
    <definedName name="vvbvfvc" localSheetId="1" hidden="1">{"Minpmon",#N/A,FALSE,"Monthinput"}</definedName>
    <definedName name="vvbvfvc" hidden="1">{"Minpmon",#N/A,FALSE,"Monthinput"}</definedName>
    <definedName name="vvbvfvc_1" localSheetId="0" hidden="1">{"Minpmon",#N/A,FALSE,"Monthinput"}</definedName>
    <definedName name="vvbvfvc_1" localSheetId="1" hidden="1">{"Minpmon",#N/A,FALSE,"Monthinput"}</definedName>
    <definedName name="vvbvfvc_1" hidden="1">{"Minpmon",#N/A,FALSE,"Monthinput"}</definedName>
    <definedName name="vvbvfvc_1_1" localSheetId="0" hidden="1">{"Minpmon",#N/A,FALSE,"Monthinput"}</definedName>
    <definedName name="vvbvfvc_1_1" localSheetId="1" hidden="1">{"Minpmon",#N/A,FALSE,"Monthinput"}</definedName>
    <definedName name="vvbvfvc_1_1" hidden="1">{"Minpmon",#N/A,FALSE,"Monthinput"}</definedName>
    <definedName name="vvbvfvc_1_2" localSheetId="0" hidden="1">{"Minpmon",#N/A,FALSE,"Monthinput"}</definedName>
    <definedName name="vvbvfvc_1_2" localSheetId="1" hidden="1">{"Minpmon",#N/A,FALSE,"Monthinput"}</definedName>
    <definedName name="vvbvfvc_1_2" hidden="1">{"Minpmon",#N/A,FALSE,"Monthinput"}</definedName>
    <definedName name="vvbvfvc_1_3" localSheetId="0" hidden="1">{"Minpmon",#N/A,FALSE,"Monthinput"}</definedName>
    <definedName name="vvbvfvc_1_3" localSheetId="1" hidden="1">{"Minpmon",#N/A,FALSE,"Monthinput"}</definedName>
    <definedName name="vvbvfvc_1_3" hidden="1">{"Minpmon",#N/A,FALSE,"Monthinput"}</definedName>
    <definedName name="vvbvfvc_1_4" localSheetId="0" hidden="1">{"Minpmon",#N/A,FALSE,"Monthinput"}</definedName>
    <definedName name="vvbvfvc_1_4" localSheetId="1" hidden="1">{"Minpmon",#N/A,FALSE,"Monthinput"}</definedName>
    <definedName name="vvbvfvc_1_4" hidden="1">{"Minpmon",#N/A,FALSE,"Monthinput"}</definedName>
    <definedName name="vvbvfvc_2" localSheetId="0" hidden="1">{"Minpmon",#N/A,FALSE,"Monthinput"}</definedName>
    <definedName name="vvbvfvc_2" localSheetId="1" hidden="1">{"Minpmon",#N/A,FALSE,"Monthinput"}</definedName>
    <definedName name="vvbvfvc_2" hidden="1">{"Minpmon",#N/A,FALSE,"Monthinput"}</definedName>
    <definedName name="vvbvfvc_3" localSheetId="0" hidden="1">{"Minpmon",#N/A,FALSE,"Monthinput"}</definedName>
    <definedName name="vvbvfvc_3" localSheetId="1" hidden="1">{"Minpmon",#N/A,FALSE,"Monthinput"}</definedName>
    <definedName name="vvbvfvc_3" hidden="1">{"Minpmon",#N/A,FALSE,"Monthinput"}</definedName>
    <definedName name="vvbvfvc_4" localSheetId="0" hidden="1">{"Minpmon",#N/A,FALSE,"Monthinput"}</definedName>
    <definedName name="vvbvfvc_4" localSheetId="1" hidden="1">{"Minpmon",#N/A,FALSE,"Monthinput"}</definedName>
    <definedName name="vvbvfvc_4" hidden="1">{"Minpmon",#N/A,FALSE,"Monthinput"}</definedName>
    <definedName name="vvfsbbs" localSheetId="0" hidden="1">{"Riqfin97",#N/A,FALSE,"Tran";"Riqfinpro",#N/A,FALSE,"Tran"}</definedName>
    <definedName name="vvfsbbs" localSheetId="1" hidden="1">{"Riqfin97",#N/A,FALSE,"Tran";"Riqfinpro",#N/A,FALSE,"Tran"}</definedName>
    <definedName name="vvfsbbs" hidden="1">{"Riqfin97",#N/A,FALSE,"Tran";"Riqfinpro",#N/A,FALSE,"Tran"}</definedName>
    <definedName name="vvfsbbs_1" localSheetId="0" hidden="1">{"Riqfin97",#N/A,FALSE,"Tran";"Riqfinpro",#N/A,FALSE,"Tran"}</definedName>
    <definedName name="vvfsbbs_1" localSheetId="1" hidden="1">{"Riqfin97",#N/A,FALSE,"Tran";"Riqfinpro",#N/A,FALSE,"Tran"}</definedName>
    <definedName name="vvfsbbs_1" hidden="1">{"Riqfin97",#N/A,FALSE,"Tran";"Riqfinpro",#N/A,FALSE,"Tran"}</definedName>
    <definedName name="vvfsbbs_1_1" localSheetId="0" hidden="1">{"Riqfin97",#N/A,FALSE,"Tran";"Riqfinpro",#N/A,FALSE,"Tran"}</definedName>
    <definedName name="vvfsbbs_1_1" localSheetId="1" hidden="1">{"Riqfin97",#N/A,FALSE,"Tran";"Riqfinpro",#N/A,FALSE,"Tran"}</definedName>
    <definedName name="vvfsbbs_1_1" hidden="1">{"Riqfin97",#N/A,FALSE,"Tran";"Riqfinpro",#N/A,FALSE,"Tran"}</definedName>
    <definedName name="vvfsbbs_1_2" localSheetId="0" hidden="1">{"Riqfin97",#N/A,FALSE,"Tran";"Riqfinpro",#N/A,FALSE,"Tran"}</definedName>
    <definedName name="vvfsbbs_1_2" localSheetId="1" hidden="1">{"Riqfin97",#N/A,FALSE,"Tran";"Riqfinpro",#N/A,FALSE,"Tran"}</definedName>
    <definedName name="vvfsbbs_1_2" hidden="1">{"Riqfin97",#N/A,FALSE,"Tran";"Riqfinpro",#N/A,FALSE,"Tran"}</definedName>
    <definedName name="vvfsbbs_1_3" localSheetId="0" hidden="1">{"Riqfin97",#N/A,FALSE,"Tran";"Riqfinpro",#N/A,FALSE,"Tran"}</definedName>
    <definedName name="vvfsbbs_1_3" localSheetId="1" hidden="1">{"Riqfin97",#N/A,FALSE,"Tran";"Riqfinpro",#N/A,FALSE,"Tran"}</definedName>
    <definedName name="vvfsbbs_1_3" hidden="1">{"Riqfin97",#N/A,FALSE,"Tran";"Riqfinpro",#N/A,FALSE,"Tran"}</definedName>
    <definedName name="vvfsbbs_1_4" localSheetId="0" hidden="1">{"Riqfin97",#N/A,FALSE,"Tran";"Riqfinpro",#N/A,FALSE,"Tran"}</definedName>
    <definedName name="vvfsbbs_1_4" localSheetId="1" hidden="1">{"Riqfin97",#N/A,FALSE,"Tran";"Riqfinpro",#N/A,FALSE,"Tran"}</definedName>
    <definedName name="vvfsbbs_1_4" hidden="1">{"Riqfin97",#N/A,FALSE,"Tran";"Riqfinpro",#N/A,FALSE,"Tran"}</definedName>
    <definedName name="vvfsbbs_2" localSheetId="0" hidden="1">{"Riqfin97",#N/A,FALSE,"Tran";"Riqfinpro",#N/A,FALSE,"Tran"}</definedName>
    <definedName name="vvfsbbs_2" localSheetId="1" hidden="1">{"Riqfin97",#N/A,FALSE,"Tran";"Riqfinpro",#N/A,FALSE,"Tran"}</definedName>
    <definedName name="vvfsbbs_2" hidden="1">{"Riqfin97",#N/A,FALSE,"Tran";"Riqfinpro",#N/A,FALSE,"Tran"}</definedName>
    <definedName name="vvfsbbs_3" localSheetId="0" hidden="1">{"Riqfin97",#N/A,FALSE,"Tran";"Riqfinpro",#N/A,FALSE,"Tran"}</definedName>
    <definedName name="vvfsbbs_3" localSheetId="1" hidden="1">{"Riqfin97",#N/A,FALSE,"Tran";"Riqfinpro",#N/A,FALSE,"Tran"}</definedName>
    <definedName name="vvfsbbs_3" hidden="1">{"Riqfin97",#N/A,FALSE,"Tran";"Riqfinpro",#N/A,FALSE,"Tran"}</definedName>
    <definedName name="vvfsbbs_4" localSheetId="0" hidden="1">{"Riqfin97",#N/A,FALSE,"Tran";"Riqfinpro",#N/A,FALSE,"Tran"}</definedName>
    <definedName name="vvfsbbs_4" localSheetId="1" hidden="1">{"Riqfin97",#N/A,FALSE,"Tran";"Riqfinpro",#N/A,FALSE,"Tran"}</definedName>
    <definedName name="vvfsbbs_4" hidden="1">{"Riqfin97",#N/A,FALSE,"Tran";"Riqfinpro",#N/A,FALSE,"Tran"}</definedName>
    <definedName name="vvv" localSheetId="0" hidden="1">{"Tab1",#N/A,FALSE,"P";"Tab2",#N/A,FALSE,"P"}</definedName>
    <definedName name="vvv" localSheetId="1" hidden="1">{"Tab1",#N/A,FALSE,"P";"Tab2",#N/A,FALSE,"P"}</definedName>
    <definedName name="vvv" hidden="1">{"Tab1",#N/A,FALSE,"P";"Tab2",#N/A,FALSE,"P"}</definedName>
    <definedName name="vvv_1" localSheetId="0" hidden="1">{"Tab1",#N/A,FALSE,"P";"Tab2",#N/A,FALSE,"P"}</definedName>
    <definedName name="vvv_1" localSheetId="1" hidden="1">{"Tab1",#N/A,FALSE,"P";"Tab2",#N/A,FALSE,"P"}</definedName>
    <definedName name="vvv_1" hidden="1">{"Tab1",#N/A,FALSE,"P";"Tab2",#N/A,FALSE,"P"}</definedName>
    <definedName name="vvv_1_1" localSheetId="0" hidden="1">{"Tab1",#N/A,FALSE,"P";"Tab2",#N/A,FALSE,"P"}</definedName>
    <definedName name="vvv_1_1" localSheetId="1" hidden="1">{"Tab1",#N/A,FALSE,"P";"Tab2",#N/A,FALSE,"P"}</definedName>
    <definedName name="vvv_1_1" hidden="1">{"Tab1",#N/A,FALSE,"P";"Tab2",#N/A,FALSE,"P"}</definedName>
    <definedName name="vvv_1_2" localSheetId="0" hidden="1">{"Tab1",#N/A,FALSE,"P";"Tab2",#N/A,FALSE,"P"}</definedName>
    <definedName name="vvv_1_2" localSheetId="1" hidden="1">{"Tab1",#N/A,FALSE,"P";"Tab2",#N/A,FALSE,"P"}</definedName>
    <definedName name="vvv_1_2" hidden="1">{"Tab1",#N/A,FALSE,"P";"Tab2",#N/A,FALSE,"P"}</definedName>
    <definedName name="vvv_1_3" localSheetId="0" hidden="1">{"Tab1",#N/A,FALSE,"P";"Tab2",#N/A,FALSE,"P"}</definedName>
    <definedName name="vvv_1_3" localSheetId="1" hidden="1">{"Tab1",#N/A,FALSE,"P";"Tab2",#N/A,FALSE,"P"}</definedName>
    <definedName name="vvv_1_3" hidden="1">{"Tab1",#N/A,FALSE,"P";"Tab2",#N/A,FALSE,"P"}</definedName>
    <definedName name="vvv_1_4" localSheetId="0" hidden="1">{"Tab1",#N/A,FALSE,"P";"Tab2",#N/A,FALSE,"P"}</definedName>
    <definedName name="vvv_1_4" localSheetId="1" hidden="1">{"Tab1",#N/A,FALSE,"P";"Tab2",#N/A,FALSE,"P"}</definedName>
    <definedName name="vvv_1_4" hidden="1">{"Tab1",#N/A,FALSE,"P";"Tab2",#N/A,FALSE,"P"}</definedName>
    <definedName name="vvv_2" localSheetId="0" hidden="1">{"Tab1",#N/A,FALSE,"P";"Tab2",#N/A,FALSE,"P"}</definedName>
    <definedName name="vvv_2" localSheetId="1" hidden="1">{"Tab1",#N/A,FALSE,"P";"Tab2",#N/A,FALSE,"P"}</definedName>
    <definedName name="vvv_2" hidden="1">{"Tab1",#N/A,FALSE,"P";"Tab2",#N/A,FALSE,"P"}</definedName>
    <definedName name="vvv_3" localSheetId="0" hidden="1">{"Tab1",#N/A,FALSE,"P";"Tab2",#N/A,FALSE,"P"}</definedName>
    <definedName name="vvv_3" localSheetId="1" hidden="1">{"Tab1",#N/A,FALSE,"P";"Tab2",#N/A,FALSE,"P"}</definedName>
    <definedName name="vvv_3" hidden="1">{"Tab1",#N/A,FALSE,"P";"Tab2",#N/A,FALSE,"P"}</definedName>
    <definedName name="vvv_4" localSheetId="0" hidden="1">{"Tab1",#N/A,FALSE,"P";"Tab2",#N/A,FALSE,"P"}</definedName>
    <definedName name="vvv_4" localSheetId="1" hidden="1">{"Tab1",#N/A,FALSE,"P";"Tab2",#N/A,FALSE,"P"}</definedName>
    <definedName name="vvv_4" hidden="1">{"Tab1",#N/A,FALSE,"P";"Tab2",#N/A,FALSE,"P"}</definedName>
    <definedName name="vvvv" localSheetId="0" hidden="1">{"Minpmon",#N/A,FALSE,"Monthinput"}</definedName>
    <definedName name="vvvv" localSheetId="1" hidden="1">{"Minpmon",#N/A,FALSE,"Monthinput"}</definedName>
    <definedName name="vvvv" hidden="1">{"Minpmon",#N/A,FALSE,"Monthinput"}</definedName>
    <definedName name="vvvv_1" localSheetId="0" hidden="1">{"Minpmon",#N/A,FALSE,"Monthinput"}</definedName>
    <definedName name="vvvv_1" localSheetId="1" hidden="1">{"Minpmon",#N/A,FALSE,"Monthinput"}</definedName>
    <definedName name="vvvv_1" hidden="1">{"Minpmon",#N/A,FALSE,"Monthinput"}</definedName>
    <definedName name="vvvv_1_1" localSheetId="0" hidden="1">{"Minpmon",#N/A,FALSE,"Monthinput"}</definedName>
    <definedName name="vvvv_1_1" localSheetId="1" hidden="1">{"Minpmon",#N/A,FALSE,"Monthinput"}</definedName>
    <definedName name="vvvv_1_1" hidden="1">{"Minpmon",#N/A,FALSE,"Monthinput"}</definedName>
    <definedName name="vvvv_1_2" localSheetId="0" hidden="1">{"Minpmon",#N/A,FALSE,"Monthinput"}</definedName>
    <definedName name="vvvv_1_2" localSheetId="1" hidden="1">{"Minpmon",#N/A,FALSE,"Monthinput"}</definedName>
    <definedName name="vvvv_1_2" hidden="1">{"Minpmon",#N/A,FALSE,"Monthinput"}</definedName>
    <definedName name="vvvv_1_3" localSheetId="0" hidden="1">{"Minpmon",#N/A,FALSE,"Monthinput"}</definedName>
    <definedName name="vvvv_1_3" localSheetId="1" hidden="1">{"Minpmon",#N/A,FALSE,"Monthinput"}</definedName>
    <definedName name="vvvv_1_3" hidden="1">{"Minpmon",#N/A,FALSE,"Monthinput"}</definedName>
    <definedName name="vvvv_1_4" localSheetId="0" hidden="1">{"Minpmon",#N/A,FALSE,"Monthinput"}</definedName>
    <definedName name="vvvv_1_4" localSheetId="1" hidden="1">{"Minpmon",#N/A,FALSE,"Monthinput"}</definedName>
    <definedName name="vvvv_1_4" hidden="1">{"Minpmon",#N/A,FALSE,"Monthinput"}</definedName>
    <definedName name="vvvv_2" localSheetId="0" hidden="1">{"Minpmon",#N/A,FALSE,"Monthinput"}</definedName>
    <definedName name="vvvv_2" localSheetId="1" hidden="1">{"Minpmon",#N/A,FALSE,"Monthinput"}</definedName>
    <definedName name="vvvv_2" hidden="1">{"Minpmon",#N/A,FALSE,"Monthinput"}</definedName>
    <definedName name="vvvv_3" localSheetId="0" hidden="1">{"Minpmon",#N/A,FALSE,"Monthinput"}</definedName>
    <definedName name="vvvv_3" localSheetId="1" hidden="1">{"Minpmon",#N/A,FALSE,"Monthinput"}</definedName>
    <definedName name="vvvv_3" hidden="1">{"Minpmon",#N/A,FALSE,"Monthinput"}</definedName>
    <definedName name="vvvv_4" localSheetId="0" hidden="1">{"Minpmon",#N/A,FALSE,"Monthinput"}</definedName>
    <definedName name="vvvv_4" localSheetId="1" hidden="1">{"Minpmon",#N/A,FALSE,"Monthinput"}</definedName>
    <definedName name="vvvv_4" hidden="1">{"Minpmon",#N/A,FALSE,"Monthinput"}</definedName>
    <definedName name="vvvvvvvvvvvv" localSheetId="0" hidden="1">{"Riqfin97",#N/A,FALSE,"Tran";"Riqfinpro",#N/A,FALSE,"Tran"}</definedName>
    <definedName name="vvvvvvvvvvvv" localSheetId="1" hidden="1">{"Riqfin97",#N/A,FALSE,"Tran";"Riqfinpro",#N/A,FALSE,"Tran"}</definedName>
    <definedName name="vvvvvvvvvvvv" hidden="1">{"Riqfin97",#N/A,FALSE,"Tran";"Riqfinpro",#N/A,FALSE,"Tran"}</definedName>
    <definedName name="vvvvvvvvvvvv_1" localSheetId="0" hidden="1">{"Riqfin97",#N/A,FALSE,"Tran";"Riqfinpro",#N/A,FALSE,"Tran"}</definedName>
    <definedName name="vvvvvvvvvvvv_1" localSheetId="1" hidden="1">{"Riqfin97",#N/A,FALSE,"Tran";"Riqfinpro",#N/A,FALSE,"Tran"}</definedName>
    <definedName name="vvvvvvvvvvvv_1" hidden="1">{"Riqfin97",#N/A,FALSE,"Tran";"Riqfinpro",#N/A,FALSE,"Tran"}</definedName>
    <definedName name="vvvvvvvvvvvv_1_1" localSheetId="0" hidden="1">{"Riqfin97",#N/A,FALSE,"Tran";"Riqfinpro",#N/A,FALSE,"Tran"}</definedName>
    <definedName name="vvvvvvvvvvvv_1_1" localSheetId="1" hidden="1">{"Riqfin97",#N/A,FALSE,"Tran";"Riqfinpro",#N/A,FALSE,"Tran"}</definedName>
    <definedName name="vvvvvvvvvvvv_1_1" hidden="1">{"Riqfin97",#N/A,FALSE,"Tran";"Riqfinpro",#N/A,FALSE,"Tran"}</definedName>
    <definedName name="vvvvvvvvvvvv_1_2" localSheetId="0" hidden="1">{"Riqfin97",#N/A,FALSE,"Tran";"Riqfinpro",#N/A,FALSE,"Tran"}</definedName>
    <definedName name="vvvvvvvvvvvv_1_2" localSheetId="1" hidden="1">{"Riqfin97",#N/A,FALSE,"Tran";"Riqfinpro",#N/A,FALSE,"Tran"}</definedName>
    <definedName name="vvvvvvvvvvvv_1_2" hidden="1">{"Riqfin97",#N/A,FALSE,"Tran";"Riqfinpro",#N/A,FALSE,"Tran"}</definedName>
    <definedName name="vvvvvvvvvvvv_1_3" localSheetId="0" hidden="1">{"Riqfin97",#N/A,FALSE,"Tran";"Riqfinpro",#N/A,FALSE,"Tran"}</definedName>
    <definedName name="vvvvvvvvvvvv_1_3" localSheetId="1" hidden="1">{"Riqfin97",#N/A,FALSE,"Tran";"Riqfinpro",#N/A,FALSE,"Tran"}</definedName>
    <definedName name="vvvvvvvvvvvv_1_3" hidden="1">{"Riqfin97",#N/A,FALSE,"Tran";"Riqfinpro",#N/A,FALSE,"Tran"}</definedName>
    <definedName name="vvvvvvvvvvvv_1_4" localSheetId="0" hidden="1">{"Riqfin97",#N/A,FALSE,"Tran";"Riqfinpro",#N/A,FALSE,"Tran"}</definedName>
    <definedName name="vvvvvvvvvvvv_1_4" localSheetId="1" hidden="1">{"Riqfin97",#N/A,FALSE,"Tran";"Riqfinpro",#N/A,FALSE,"Tran"}</definedName>
    <definedName name="vvvvvvvvvvvv_1_4" hidden="1">{"Riqfin97",#N/A,FALSE,"Tran";"Riqfinpro",#N/A,FALSE,"Tran"}</definedName>
    <definedName name="vvvvvvvvvvvv_2" localSheetId="0" hidden="1">{"Riqfin97",#N/A,FALSE,"Tran";"Riqfinpro",#N/A,FALSE,"Tran"}</definedName>
    <definedName name="vvvvvvvvvvvv_2" localSheetId="1" hidden="1">{"Riqfin97",#N/A,FALSE,"Tran";"Riqfinpro",#N/A,FALSE,"Tran"}</definedName>
    <definedName name="vvvvvvvvvvvv_2" hidden="1">{"Riqfin97",#N/A,FALSE,"Tran";"Riqfinpro",#N/A,FALSE,"Tran"}</definedName>
    <definedName name="vvvvvvvvvvvv_3" localSheetId="0" hidden="1">{"Riqfin97",#N/A,FALSE,"Tran";"Riqfinpro",#N/A,FALSE,"Tran"}</definedName>
    <definedName name="vvvvvvvvvvvv_3" localSheetId="1" hidden="1">{"Riqfin97",#N/A,FALSE,"Tran";"Riqfinpro",#N/A,FALSE,"Tran"}</definedName>
    <definedName name="vvvvvvvvvvvv_3" hidden="1">{"Riqfin97",#N/A,FALSE,"Tran";"Riqfinpro",#N/A,FALSE,"Tran"}</definedName>
    <definedName name="vvvvvvvvvvvv_4" localSheetId="0" hidden="1">{"Riqfin97",#N/A,FALSE,"Tran";"Riqfinpro",#N/A,FALSE,"Tran"}</definedName>
    <definedName name="vvvvvvvvvvvv_4" localSheetId="1" hidden="1">{"Riqfin97",#N/A,FALSE,"Tran";"Riqfinpro",#N/A,FALSE,"Tran"}</definedName>
    <definedName name="vvvvvvvvvvvv_4" hidden="1">{"Riqfin97",#N/A,FALSE,"Tran";"Riqfinpro",#N/A,FALSE,"Tran"}</definedName>
    <definedName name="vvvvvvvvvvvvv" localSheetId="0" hidden="1">{"Tab1",#N/A,FALSE,"P";"Tab2",#N/A,FALSE,"P"}</definedName>
    <definedName name="vvvvvvvvvvvvv" localSheetId="1" hidden="1">{"Tab1",#N/A,FALSE,"P";"Tab2",#N/A,FALSE,"P"}</definedName>
    <definedName name="vvvvvvvvvvvvv" hidden="1">{"Tab1",#N/A,FALSE,"P";"Tab2",#N/A,FALSE,"P"}</definedName>
    <definedName name="vvvvvvvvvvvvv_1" localSheetId="0" hidden="1">{"Tab1",#N/A,FALSE,"P";"Tab2",#N/A,FALSE,"P"}</definedName>
    <definedName name="vvvvvvvvvvvvv_1" localSheetId="1" hidden="1">{"Tab1",#N/A,FALSE,"P";"Tab2",#N/A,FALSE,"P"}</definedName>
    <definedName name="vvvvvvvvvvvvv_1" hidden="1">{"Tab1",#N/A,FALSE,"P";"Tab2",#N/A,FALSE,"P"}</definedName>
    <definedName name="vvvvvvvvvvvvv_1_1" localSheetId="0" hidden="1">{"Tab1",#N/A,FALSE,"P";"Tab2",#N/A,FALSE,"P"}</definedName>
    <definedName name="vvvvvvvvvvvvv_1_1" localSheetId="1" hidden="1">{"Tab1",#N/A,FALSE,"P";"Tab2",#N/A,FALSE,"P"}</definedName>
    <definedName name="vvvvvvvvvvvvv_1_1" hidden="1">{"Tab1",#N/A,FALSE,"P";"Tab2",#N/A,FALSE,"P"}</definedName>
    <definedName name="vvvvvvvvvvvvv_1_2" localSheetId="0" hidden="1">{"Tab1",#N/A,FALSE,"P";"Tab2",#N/A,FALSE,"P"}</definedName>
    <definedName name="vvvvvvvvvvvvv_1_2" localSheetId="1" hidden="1">{"Tab1",#N/A,FALSE,"P";"Tab2",#N/A,FALSE,"P"}</definedName>
    <definedName name="vvvvvvvvvvvvv_1_2" hidden="1">{"Tab1",#N/A,FALSE,"P";"Tab2",#N/A,FALSE,"P"}</definedName>
    <definedName name="vvvvvvvvvvvvv_1_3" localSheetId="0" hidden="1">{"Tab1",#N/A,FALSE,"P";"Tab2",#N/A,FALSE,"P"}</definedName>
    <definedName name="vvvvvvvvvvvvv_1_3" localSheetId="1" hidden="1">{"Tab1",#N/A,FALSE,"P";"Tab2",#N/A,FALSE,"P"}</definedName>
    <definedName name="vvvvvvvvvvvvv_1_3" hidden="1">{"Tab1",#N/A,FALSE,"P";"Tab2",#N/A,FALSE,"P"}</definedName>
    <definedName name="vvvvvvvvvvvvv_1_4" localSheetId="0" hidden="1">{"Tab1",#N/A,FALSE,"P";"Tab2",#N/A,FALSE,"P"}</definedName>
    <definedName name="vvvvvvvvvvvvv_1_4" localSheetId="1" hidden="1">{"Tab1",#N/A,FALSE,"P";"Tab2",#N/A,FALSE,"P"}</definedName>
    <definedName name="vvvvvvvvvvvvv_1_4" hidden="1">{"Tab1",#N/A,FALSE,"P";"Tab2",#N/A,FALSE,"P"}</definedName>
    <definedName name="vvvvvvvvvvvvv_2" localSheetId="0" hidden="1">{"Tab1",#N/A,FALSE,"P";"Tab2",#N/A,FALSE,"P"}</definedName>
    <definedName name="vvvvvvvvvvvvv_2" localSheetId="1" hidden="1">{"Tab1",#N/A,FALSE,"P";"Tab2",#N/A,FALSE,"P"}</definedName>
    <definedName name="vvvvvvvvvvvvv_2" hidden="1">{"Tab1",#N/A,FALSE,"P";"Tab2",#N/A,FALSE,"P"}</definedName>
    <definedName name="vvvvvvvvvvvvv_3" localSheetId="0" hidden="1">{"Tab1",#N/A,FALSE,"P";"Tab2",#N/A,FALSE,"P"}</definedName>
    <definedName name="vvvvvvvvvvvvv_3" localSheetId="1" hidden="1">{"Tab1",#N/A,FALSE,"P";"Tab2",#N/A,FALSE,"P"}</definedName>
    <definedName name="vvvvvvvvvvvvv_3" hidden="1">{"Tab1",#N/A,FALSE,"P";"Tab2",#N/A,FALSE,"P"}</definedName>
    <definedName name="vvvvvvvvvvvvv_4" localSheetId="0" hidden="1">{"Tab1",#N/A,FALSE,"P";"Tab2",#N/A,FALSE,"P"}</definedName>
    <definedName name="vvvvvvvvvvvvv_4" localSheetId="1" hidden="1">{"Tab1",#N/A,FALSE,"P";"Tab2",#N/A,FALSE,"P"}</definedName>
    <definedName name="vvvvvvvvvvvvv_4" hidden="1">{"Tab1",#N/A,FALSE,"P";"Tab2",#N/A,FALSE,"P"}</definedName>
    <definedName name="w" localSheetId="1" hidden="1">#REF!</definedName>
    <definedName name="w" hidden="1">[74]Hoja1!$F$67</definedName>
    <definedName name="WBshare" localSheetId="0">#REF!</definedName>
    <definedName name="WBshare" localSheetId="1">#REF!</definedName>
    <definedName name="WBshare">#REF!</definedName>
    <definedName name="WE">#N/A</definedName>
    <definedName name="weer4rwer" localSheetId="0" hidden="1">{"Minpmon",#N/A,FALSE,"Monthinput"}</definedName>
    <definedName name="weer4rwer" localSheetId="1" hidden="1">{"Minpmon",#N/A,FALSE,"Monthinput"}</definedName>
    <definedName name="weer4rwer" hidden="1">{"Minpmon",#N/A,FALSE,"Monthinput"}</definedName>
    <definedName name="weer4rwer_1" localSheetId="0" hidden="1">{"Minpmon",#N/A,FALSE,"Monthinput"}</definedName>
    <definedName name="weer4rwer_1" localSheetId="1" hidden="1">{"Minpmon",#N/A,FALSE,"Monthinput"}</definedName>
    <definedName name="weer4rwer_1" hidden="1">{"Minpmon",#N/A,FALSE,"Monthinput"}</definedName>
    <definedName name="weer4rwer_1_1" localSheetId="0" hidden="1">{"Minpmon",#N/A,FALSE,"Monthinput"}</definedName>
    <definedName name="weer4rwer_1_1" localSheetId="1" hidden="1">{"Minpmon",#N/A,FALSE,"Monthinput"}</definedName>
    <definedName name="weer4rwer_1_1" hidden="1">{"Minpmon",#N/A,FALSE,"Monthinput"}</definedName>
    <definedName name="weer4rwer_1_2" localSheetId="0" hidden="1">{"Minpmon",#N/A,FALSE,"Monthinput"}</definedName>
    <definedName name="weer4rwer_1_2" localSheetId="1" hidden="1">{"Minpmon",#N/A,FALSE,"Monthinput"}</definedName>
    <definedName name="weer4rwer_1_2" hidden="1">{"Minpmon",#N/A,FALSE,"Monthinput"}</definedName>
    <definedName name="weer4rwer_1_3" localSheetId="0" hidden="1">{"Minpmon",#N/A,FALSE,"Monthinput"}</definedName>
    <definedName name="weer4rwer_1_3" localSheetId="1" hidden="1">{"Minpmon",#N/A,FALSE,"Monthinput"}</definedName>
    <definedName name="weer4rwer_1_3" hidden="1">{"Minpmon",#N/A,FALSE,"Monthinput"}</definedName>
    <definedName name="weer4rwer_1_4" localSheetId="0" hidden="1">{"Minpmon",#N/A,FALSE,"Monthinput"}</definedName>
    <definedName name="weer4rwer_1_4" localSheetId="1" hidden="1">{"Minpmon",#N/A,FALSE,"Monthinput"}</definedName>
    <definedName name="weer4rwer_1_4" hidden="1">{"Minpmon",#N/A,FALSE,"Monthinput"}</definedName>
    <definedName name="weer4rwer_2" localSheetId="0" hidden="1">{"Minpmon",#N/A,FALSE,"Monthinput"}</definedName>
    <definedName name="weer4rwer_2" localSheetId="1" hidden="1">{"Minpmon",#N/A,FALSE,"Monthinput"}</definedName>
    <definedName name="weer4rwer_2" hidden="1">{"Minpmon",#N/A,FALSE,"Monthinput"}</definedName>
    <definedName name="weer4rwer_3" localSheetId="0" hidden="1">{"Minpmon",#N/A,FALSE,"Monthinput"}</definedName>
    <definedName name="weer4rwer_3" localSheetId="1" hidden="1">{"Minpmon",#N/A,FALSE,"Monthinput"}</definedName>
    <definedName name="weer4rwer_3" hidden="1">{"Minpmon",#N/A,FALSE,"Monthinput"}</definedName>
    <definedName name="weer4rwer_4" localSheetId="0" hidden="1">{"Minpmon",#N/A,FALSE,"Monthinput"}</definedName>
    <definedName name="weer4rwer_4" localSheetId="1" hidden="1">{"Minpmon",#N/A,FALSE,"Monthinput"}</definedName>
    <definedName name="weer4rwer_4" hidden="1">{"Minpmon",#N/A,FALSE,"Monthinput"}</definedName>
    <definedName name="WEO" localSheetId="0">#REF!</definedName>
    <definedName name="WEO" localSheetId="1">#REF!</definedName>
    <definedName name="WEO">#REF!</definedName>
    <definedName name="WEOD" localSheetId="0">#REF!</definedName>
    <definedName name="WEOD" localSheetId="1">#REF!</definedName>
    <definedName name="WEOD">#REF!</definedName>
    <definedName name="weodata" localSheetId="1">#REF!</definedName>
    <definedName name="weodata">#REF!</definedName>
    <definedName name="wer" localSheetId="0" hidden="1">{"Riqfin97",#N/A,FALSE,"Tran";"Riqfinpro",#N/A,FALSE,"Tran"}</definedName>
    <definedName name="wer" localSheetId="1" hidden="1">{"Riqfin97",#N/A,FALSE,"Tran";"Riqfinpro",#N/A,FALSE,"Tran"}</definedName>
    <definedName name="wer" hidden="1">{"Riqfin97",#N/A,FALSE,"Tran";"Riqfinpro",#N/A,FALSE,"Tran"}</definedName>
    <definedName name="wer_1" localSheetId="0" hidden="1">{"Riqfin97",#N/A,FALSE,"Tran";"Riqfinpro",#N/A,FALSE,"Tran"}</definedName>
    <definedName name="wer_1" localSheetId="1" hidden="1">{"Riqfin97",#N/A,FALSE,"Tran";"Riqfinpro",#N/A,FALSE,"Tran"}</definedName>
    <definedName name="wer_1" hidden="1">{"Riqfin97",#N/A,FALSE,"Tran";"Riqfinpro",#N/A,FALSE,"Tran"}</definedName>
    <definedName name="wer_1_1" localSheetId="0" hidden="1">{"Riqfin97",#N/A,FALSE,"Tran";"Riqfinpro",#N/A,FALSE,"Tran"}</definedName>
    <definedName name="wer_1_1" localSheetId="1" hidden="1">{"Riqfin97",#N/A,FALSE,"Tran";"Riqfinpro",#N/A,FALSE,"Tran"}</definedName>
    <definedName name="wer_1_1" hidden="1">{"Riqfin97",#N/A,FALSE,"Tran";"Riqfinpro",#N/A,FALSE,"Tran"}</definedName>
    <definedName name="wer_1_2" localSheetId="0" hidden="1">{"Riqfin97",#N/A,FALSE,"Tran";"Riqfinpro",#N/A,FALSE,"Tran"}</definedName>
    <definedName name="wer_1_2" localSheetId="1" hidden="1">{"Riqfin97",#N/A,FALSE,"Tran";"Riqfinpro",#N/A,FALSE,"Tran"}</definedName>
    <definedName name="wer_1_2" hidden="1">{"Riqfin97",#N/A,FALSE,"Tran";"Riqfinpro",#N/A,FALSE,"Tran"}</definedName>
    <definedName name="wer_1_3" localSheetId="0" hidden="1">{"Riqfin97",#N/A,FALSE,"Tran";"Riqfinpro",#N/A,FALSE,"Tran"}</definedName>
    <definedName name="wer_1_3" localSheetId="1" hidden="1">{"Riqfin97",#N/A,FALSE,"Tran";"Riqfinpro",#N/A,FALSE,"Tran"}</definedName>
    <definedName name="wer_1_3" hidden="1">{"Riqfin97",#N/A,FALSE,"Tran";"Riqfinpro",#N/A,FALSE,"Tran"}</definedName>
    <definedName name="wer_1_4" localSheetId="0" hidden="1">{"Riqfin97",#N/A,FALSE,"Tran";"Riqfinpro",#N/A,FALSE,"Tran"}</definedName>
    <definedName name="wer_1_4" localSheetId="1" hidden="1">{"Riqfin97",#N/A,FALSE,"Tran";"Riqfinpro",#N/A,FALSE,"Tran"}</definedName>
    <definedName name="wer_1_4" hidden="1">{"Riqfin97",#N/A,FALSE,"Tran";"Riqfinpro",#N/A,FALSE,"Tran"}</definedName>
    <definedName name="wer_2" localSheetId="0" hidden="1">{"Riqfin97",#N/A,FALSE,"Tran";"Riqfinpro",#N/A,FALSE,"Tran"}</definedName>
    <definedName name="wer_2" localSheetId="1" hidden="1">{"Riqfin97",#N/A,FALSE,"Tran";"Riqfinpro",#N/A,FALSE,"Tran"}</definedName>
    <definedName name="wer_2" hidden="1">{"Riqfin97",#N/A,FALSE,"Tran";"Riqfinpro",#N/A,FALSE,"Tran"}</definedName>
    <definedName name="wer_3" localSheetId="0" hidden="1">{"Riqfin97",#N/A,FALSE,"Tran";"Riqfinpro",#N/A,FALSE,"Tran"}</definedName>
    <definedName name="wer_3" localSheetId="1" hidden="1">{"Riqfin97",#N/A,FALSE,"Tran";"Riqfinpro",#N/A,FALSE,"Tran"}</definedName>
    <definedName name="wer_3" hidden="1">{"Riqfin97",#N/A,FALSE,"Tran";"Riqfinpro",#N/A,FALSE,"Tran"}</definedName>
    <definedName name="wer_4" localSheetId="0" hidden="1">{"Riqfin97",#N/A,FALSE,"Tran";"Riqfinpro",#N/A,FALSE,"Tran"}</definedName>
    <definedName name="wer_4" localSheetId="1" hidden="1">{"Riqfin97",#N/A,FALSE,"Tran";"Riqfinpro",#N/A,FALSE,"Tran"}</definedName>
    <definedName name="wer_4" hidden="1">{"Riqfin97",#N/A,FALSE,"Tran";"Riqfinpro",#N/A,FALSE,"Tran"}</definedName>
    <definedName name="wergtfwerg" localSheetId="0" hidden="1">{"Riqfin97",#N/A,FALSE,"Tran";"Riqfinpro",#N/A,FALSE,"Tran"}</definedName>
    <definedName name="wergtfwerg" localSheetId="1" hidden="1">{"Riqfin97",#N/A,FALSE,"Tran";"Riqfinpro",#N/A,FALSE,"Tran"}</definedName>
    <definedName name="wergtfwerg" hidden="1">{"Riqfin97",#N/A,FALSE,"Tran";"Riqfinpro",#N/A,FALSE,"Tran"}</definedName>
    <definedName name="wergtfwerg_1" localSheetId="0" hidden="1">{"Riqfin97",#N/A,FALSE,"Tran";"Riqfinpro",#N/A,FALSE,"Tran"}</definedName>
    <definedName name="wergtfwerg_1" localSheetId="1" hidden="1">{"Riqfin97",#N/A,FALSE,"Tran";"Riqfinpro",#N/A,FALSE,"Tran"}</definedName>
    <definedName name="wergtfwerg_1" hidden="1">{"Riqfin97",#N/A,FALSE,"Tran";"Riqfinpro",#N/A,FALSE,"Tran"}</definedName>
    <definedName name="wergtfwerg_1_1" localSheetId="0" hidden="1">{"Riqfin97",#N/A,FALSE,"Tran";"Riqfinpro",#N/A,FALSE,"Tran"}</definedName>
    <definedName name="wergtfwerg_1_1" localSheetId="1" hidden="1">{"Riqfin97",#N/A,FALSE,"Tran";"Riqfinpro",#N/A,FALSE,"Tran"}</definedName>
    <definedName name="wergtfwerg_1_1" hidden="1">{"Riqfin97",#N/A,FALSE,"Tran";"Riqfinpro",#N/A,FALSE,"Tran"}</definedName>
    <definedName name="wergtfwerg_1_2" localSheetId="0" hidden="1">{"Riqfin97",#N/A,FALSE,"Tran";"Riqfinpro",#N/A,FALSE,"Tran"}</definedName>
    <definedName name="wergtfwerg_1_2" localSheetId="1" hidden="1">{"Riqfin97",#N/A,FALSE,"Tran";"Riqfinpro",#N/A,FALSE,"Tran"}</definedName>
    <definedName name="wergtfwerg_1_2" hidden="1">{"Riqfin97",#N/A,FALSE,"Tran";"Riqfinpro",#N/A,FALSE,"Tran"}</definedName>
    <definedName name="wergtfwerg_1_3" localSheetId="0" hidden="1">{"Riqfin97",#N/A,FALSE,"Tran";"Riqfinpro",#N/A,FALSE,"Tran"}</definedName>
    <definedName name="wergtfwerg_1_3" localSheetId="1" hidden="1">{"Riqfin97",#N/A,FALSE,"Tran";"Riqfinpro",#N/A,FALSE,"Tran"}</definedName>
    <definedName name="wergtfwerg_1_3" hidden="1">{"Riqfin97",#N/A,FALSE,"Tran";"Riqfinpro",#N/A,FALSE,"Tran"}</definedName>
    <definedName name="wergtfwerg_1_4" localSheetId="0" hidden="1">{"Riqfin97",#N/A,FALSE,"Tran";"Riqfinpro",#N/A,FALSE,"Tran"}</definedName>
    <definedName name="wergtfwerg_1_4" localSheetId="1" hidden="1">{"Riqfin97",#N/A,FALSE,"Tran";"Riqfinpro",#N/A,FALSE,"Tran"}</definedName>
    <definedName name="wergtfwerg_1_4" hidden="1">{"Riqfin97",#N/A,FALSE,"Tran";"Riqfinpro",#N/A,FALSE,"Tran"}</definedName>
    <definedName name="wergtfwerg_2" localSheetId="0" hidden="1">{"Riqfin97",#N/A,FALSE,"Tran";"Riqfinpro",#N/A,FALSE,"Tran"}</definedName>
    <definedName name="wergtfwerg_2" localSheetId="1" hidden="1">{"Riqfin97",#N/A,FALSE,"Tran";"Riqfinpro",#N/A,FALSE,"Tran"}</definedName>
    <definedName name="wergtfwerg_2" hidden="1">{"Riqfin97",#N/A,FALSE,"Tran";"Riqfinpro",#N/A,FALSE,"Tran"}</definedName>
    <definedName name="wergtfwerg_3" localSheetId="0" hidden="1">{"Riqfin97",#N/A,FALSE,"Tran";"Riqfinpro",#N/A,FALSE,"Tran"}</definedName>
    <definedName name="wergtfwerg_3" localSheetId="1" hidden="1">{"Riqfin97",#N/A,FALSE,"Tran";"Riqfinpro",#N/A,FALSE,"Tran"}</definedName>
    <definedName name="wergtfwerg_3" hidden="1">{"Riqfin97",#N/A,FALSE,"Tran";"Riqfinpro",#N/A,FALSE,"Tran"}</definedName>
    <definedName name="wergtfwerg_4" localSheetId="0" hidden="1">{"Riqfin97",#N/A,FALSE,"Tran";"Riqfinpro",#N/A,FALSE,"Tran"}</definedName>
    <definedName name="wergtfwerg_4" localSheetId="1" hidden="1">{"Riqfin97",#N/A,FALSE,"Tran";"Riqfinpro",#N/A,FALSE,"Tran"}</definedName>
    <definedName name="wergtfwerg_4" hidden="1">{"Riqfin97",#N/A,FALSE,"Tran";"Riqfinpro",#N/A,FALSE,"Tran"}</definedName>
    <definedName name="wert" localSheetId="0" hidden="1">{"Minpmon",#N/A,FALSE,"Monthinput"}</definedName>
    <definedName name="wert" localSheetId="1" hidden="1">{"Minpmon",#N/A,FALSE,"Monthinput"}</definedName>
    <definedName name="wert" hidden="1">{"Minpmon",#N/A,FALSE,"Monthinput"}</definedName>
    <definedName name="wert_1" localSheetId="0" hidden="1">{"Minpmon",#N/A,FALSE,"Monthinput"}</definedName>
    <definedName name="wert_1" localSheetId="1" hidden="1">{"Minpmon",#N/A,FALSE,"Monthinput"}</definedName>
    <definedName name="wert_1" hidden="1">{"Minpmon",#N/A,FALSE,"Monthinput"}</definedName>
    <definedName name="wert_1_1" localSheetId="0" hidden="1">{"Minpmon",#N/A,FALSE,"Monthinput"}</definedName>
    <definedName name="wert_1_1" localSheetId="1" hidden="1">{"Minpmon",#N/A,FALSE,"Monthinput"}</definedName>
    <definedName name="wert_1_1" hidden="1">{"Minpmon",#N/A,FALSE,"Monthinput"}</definedName>
    <definedName name="wert_1_2" localSheetId="0" hidden="1">{"Minpmon",#N/A,FALSE,"Monthinput"}</definedName>
    <definedName name="wert_1_2" localSheetId="1" hidden="1">{"Minpmon",#N/A,FALSE,"Monthinput"}</definedName>
    <definedName name="wert_1_2" hidden="1">{"Minpmon",#N/A,FALSE,"Monthinput"}</definedName>
    <definedName name="wert_1_3" localSheetId="0" hidden="1">{"Minpmon",#N/A,FALSE,"Monthinput"}</definedName>
    <definedName name="wert_1_3" localSheetId="1" hidden="1">{"Minpmon",#N/A,FALSE,"Monthinput"}</definedName>
    <definedName name="wert_1_3" hidden="1">{"Minpmon",#N/A,FALSE,"Monthinput"}</definedName>
    <definedName name="wert_1_4" localSheetId="0" hidden="1">{"Minpmon",#N/A,FALSE,"Monthinput"}</definedName>
    <definedName name="wert_1_4" localSheetId="1" hidden="1">{"Minpmon",#N/A,FALSE,"Monthinput"}</definedName>
    <definedName name="wert_1_4" hidden="1">{"Minpmon",#N/A,FALSE,"Monthinput"}</definedName>
    <definedName name="wert_2" localSheetId="0" hidden="1">{"Minpmon",#N/A,FALSE,"Monthinput"}</definedName>
    <definedName name="wert_2" localSheetId="1" hidden="1">{"Minpmon",#N/A,FALSE,"Monthinput"}</definedName>
    <definedName name="wert_2" hidden="1">{"Minpmon",#N/A,FALSE,"Monthinput"}</definedName>
    <definedName name="wert_3" localSheetId="0" hidden="1">{"Minpmon",#N/A,FALSE,"Monthinput"}</definedName>
    <definedName name="wert_3" localSheetId="1" hidden="1">{"Minpmon",#N/A,FALSE,"Monthinput"}</definedName>
    <definedName name="wert_3" hidden="1">{"Minpmon",#N/A,FALSE,"Monthinput"}</definedName>
    <definedName name="wert_4" localSheetId="0" hidden="1">{"Minpmon",#N/A,FALSE,"Monthinput"}</definedName>
    <definedName name="wert_4" localSheetId="1" hidden="1">{"Minpmon",#N/A,FALSE,"Monthinput"}</definedName>
    <definedName name="wert_4" hidden="1">{"Minpmon",#N/A,FALSE,"Monthinput"}</definedName>
    <definedName name="wew">#N/A</definedName>
    <definedName name="wilmer" localSheetId="0" hidden="1">{"'RIN-INTRANET'!$A$1:$K$71"}</definedName>
    <definedName name="wilmer" localSheetId="1" hidden="1">{"'RIN-INTRANET'!$A$1:$K$71"}</definedName>
    <definedName name="wilmer" hidden="1">{"'RIN-INTRANET'!$A$1:$K$71"}</definedName>
    <definedName name="wilmer_1" localSheetId="0" hidden="1">{"'RIN-INTRANET'!$A$1:$K$71"}</definedName>
    <definedName name="wilmer_1" localSheetId="1" hidden="1">{"'RIN-INTRANET'!$A$1:$K$71"}</definedName>
    <definedName name="wilmer_1" hidden="1">{"'RIN-INTRANET'!$A$1:$K$71"}</definedName>
    <definedName name="wilmer_1_1" localSheetId="0" hidden="1">{"'RIN-INTRANET'!$A$1:$K$71"}</definedName>
    <definedName name="wilmer_1_1" localSheetId="1" hidden="1">{"'RIN-INTRANET'!$A$1:$K$71"}</definedName>
    <definedName name="wilmer_1_1" hidden="1">{"'RIN-INTRANET'!$A$1:$K$71"}</definedName>
    <definedName name="wilmer_1_2" localSheetId="0" hidden="1">{"'RIN-INTRANET'!$A$1:$K$71"}</definedName>
    <definedName name="wilmer_1_2" localSheetId="1" hidden="1">{"'RIN-INTRANET'!$A$1:$K$71"}</definedName>
    <definedName name="wilmer_1_2" hidden="1">{"'RIN-INTRANET'!$A$1:$K$71"}</definedName>
    <definedName name="wilmer_1_3" localSheetId="0" hidden="1">{"'RIN-INTRANET'!$A$1:$K$71"}</definedName>
    <definedName name="wilmer_1_3" localSheetId="1" hidden="1">{"'RIN-INTRANET'!$A$1:$K$71"}</definedName>
    <definedName name="wilmer_1_3" hidden="1">{"'RIN-INTRANET'!$A$1:$K$71"}</definedName>
    <definedName name="wilmer_1_4" localSheetId="0" hidden="1">{"'RIN-INTRANET'!$A$1:$K$71"}</definedName>
    <definedName name="wilmer_1_4" localSheetId="1" hidden="1">{"'RIN-INTRANET'!$A$1:$K$71"}</definedName>
    <definedName name="wilmer_1_4" hidden="1">{"'RIN-INTRANET'!$A$1:$K$71"}</definedName>
    <definedName name="wilmer_2" localSheetId="0" hidden="1">{"'RIN-INTRANET'!$A$1:$K$71"}</definedName>
    <definedName name="wilmer_2" localSheetId="1" hidden="1">{"'RIN-INTRANET'!$A$1:$K$71"}</definedName>
    <definedName name="wilmer_2" hidden="1">{"'RIN-INTRANET'!$A$1:$K$71"}</definedName>
    <definedName name="wilmer_3" localSheetId="0" hidden="1">{"'RIN-INTRANET'!$A$1:$K$71"}</definedName>
    <definedName name="wilmer_3" localSheetId="1" hidden="1">{"'RIN-INTRANET'!$A$1:$K$71"}</definedName>
    <definedName name="wilmer_3" hidden="1">{"'RIN-INTRANET'!$A$1:$K$71"}</definedName>
    <definedName name="wilmer_4" localSheetId="0" hidden="1">{"'RIN-INTRANET'!$A$1:$K$71"}</definedName>
    <definedName name="wilmer_4" localSheetId="1" hidden="1">{"'RIN-INTRANET'!$A$1:$K$71"}</definedName>
    <definedName name="wilmer_4" hidden="1">{"'RIN-INTRANET'!$A$1:$K$71"}</definedName>
    <definedName name="WP" localSheetId="1">#REF!</definedName>
    <definedName name="WP">'[1]esc con 2.4% '!$A$11:$Z$947</definedName>
    <definedName name="WPC" localSheetId="1">#REF!</definedName>
    <definedName name="WPC">'[1]esc con 2.4% '!$J$1116:$J$1117</definedName>
    <definedName name="WPCP33_D" localSheetId="0">#REF!</definedName>
    <definedName name="WPCP33_D" localSheetId="1">#REF!</definedName>
    <definedName name="WPCP33_D">#REF!</definedName>
    <definedName name="WPCP33pch" localSheetId="1">#REF!</definedName>
    <definedName name="WPCP33pch">[118]Q5!$E$68:$AH$68</definedName>
    <definedName name="WPG" localSheetId="1">#REF!</definedName>
    <definedName name="WPG">'[1]esc con 2.4% '!$D$1165</definedName>
    <definedName name="WPH" localSheetId="1">#REF!</definedName>
    <definedName name="WPH">'[1]esc con 2.4% '!$A$1166:$D$1167</definedName>
    <definedName name="wqertrwrt" localSheetId="0" hidden="1">{"Tab1",#N/A,FALSE,"P";"Tab2",#N/A,FALSE,"P"}</definedName>
    <definedName name="wqertrwrt" localSheetId="1" hidden="1">{"Tab1",#N/A,FALSE,"P";"Tab2",#N/A,FALSE,"P"}</definedName>
    <definedName name="wqertrwrt" hidden="1">{"Tab1",#N/A,FALSE,"P";"Tab2",#N/A,FALSE,"P"}</definedName>
    <definedName name="wqertrwrt_1" localSheetId="0" hidden="1">{"Tab1",#N/A,FALSE,"P";"Tab2",#N/A,FALSE,"P"}</definedName>
    <definedName name="wqertrwrt_1" localSheetId="1" hidden="1">{"Tab1",#N/A,FALSE,"P";"Tab2",#N/A,FALSE,"P"}</definedName>
    <definedName name="wqertrwrt_1" hidden="1">{"Tab1",#N/A,FALSE,"P";"Tab2",#N/A,FALSE,"P"}</definedName>
    <definedName name="wqertrwrt_1_1" localSheetId="0" hidden="1">{"Tab1",#N/A,FALSE,"P";"Tab2",#N/A,FALSE,"P"}</definedName>
    <definedName name="wqertrwrt_1_1" localSheetId="1" hidden="1">{"Tab1",#N/A,FALSE,"P";"Tab2",#N/A,FALSE,"P"}</definedName>
    <definedName name="wqertrwrt_1_1" hidden="1">{"Tab1",#N/A,FALSE,"P";"Tab2",#N/A,FALSE,"P"}</definedName>
    <definedName name="wqertrwrt_1_2" localSheetId="0" hidden="1">{"Tab1",#N/A,FALSE,"P";"Tab2",#N/A,FALSE,"P"}</definedName>
    <definedName name="wqertrwrt_1_2" localSheetId="1" hidden="1">{"Tab1",#N/A,FALSE,"P";"Tab2",#N/A,FALSE,"P"}</definedName>
    <definedName name="wqertrwrt_1_2" hidden="1">{"Tab1",#N/A,FALSE,"P";"Tab2",#N/A,FALSE,"P"}</definedName>
    <definedName name="wqertrwrt_1_3" localSheetId="0" hidden="1">{"Tab1",#N/A,FALSE,"P";"Tab2",#N/A,FALSE,"P"}</definedName>
    <definedName name="wqertrwrt_1_3" localSheetId="1" hidden="1">{"Tab1",#N/A,FALSE,"P";"Tab2",#N/A,FALSE,"P"}</definedName>
    <definedName name="wqertrwrt_1_3" hidden="1">{"Tab1",#N/A,FALSE,"P";"Tab2",#N/A,FALSE,"P"}</definedName>
    <definedName name="wqertrwrt_1_4" localSheetId="0" hidden="1">{"Tab1",#N/A,FALSE,"P";"Tab2",#N/A,FALSE,"P"}</definedName>
    <definedName name="wqertrwrt_1_4" localSheetId="1" hidden="1">{"Tab1",#N/A,FALSE,"P";"Tab2",#N/A,FALSE,"P"}</definedName>
    <definedName name="wqertrwrt_1_4" hidden="1">{"Tab1",#N/A,FALSE,"P";"Tab2",#N/A,FALSE,"P"}</definedName>
    <definedName name="wqertrwrt_2" localSheetId="0" hidden="1">{"Tab1",#N/A,FALSE,"P";"Tab2",#N/A,FALSE,"P"}</definedName>
    <definedName name="wqertrwrt_2" localSheetId="1" hidden="1">{"Tab1",#N/A,FALSE,"P";"Tab2",#N/A,FALSE,"P"}</definedName>
    <definedName name="wqertrwrt_2" hidden="1">{"Tab1",#N/A,FALSE,"P";"Tab2",#N/A,FALSE,"P"}</definedName>
    <definedName name="wqertrwrt_3" localSheetId="0" hidden="1">{"Tab1",#N/A,FALSE,"P";"Tab2",#N/A,FALSE,"P"}</definedName>
    <definedName name="wqertrwrt_3" localSheetId="1" hidden="1">{"Tab1",#N/A,FALSE,"P";"Tab2",#N/A,FALSE,"P"}</definedName>
    <definedName name="wqertrwrt_3" hidden="1">{"Tab1",#N/A,FALSE,"P";"Tab2",#N/A,FALSE,"P"}</definedName>
    <definedName name="wqertrwrt_4" localSheetId="0" hidden="1">{"Tab1",#N/A,FALSE,"P";"Tab2",#N/A,FALSE,"P"}</definedName>
    <definedName name="wqertrwrt_4" localSheetId="1" hidden="1">{"Tab1",#N/A,FALSE,"P";"Tab2",#N/A,FALSE,"P"}</definedName>
    <definedName name="wqertrwrt_4" hidden="1">{"Tab1",#N/A,FALSE,"P";"Tab2",#N/A,FALSE,"P"}</definedName>
    <definedName name="wqwe" localSheetId="1">#REF!</definedName>
    <definedName name="wqwe">'[54]Prog-Ejec'!$A$229</definedName>
    <definedName name="wqww">#N/A</definedName>
    <definedName name="wr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0" hidden="1">{"TRADE_COMP",#N/A,FALSE,"TAB23APP";"BOP",#N/A,FALSE,"TAB6";"DOT",#N/A,FALSE,"TAB24APP";"EXTDEBT",#N/A,FALSE,"TAB25APP"}</definedName>
    <definedName name="wrn.97REDBOP." localSheetId="1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0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0" hidden="1">{#N/A,#N/A,FALSE,"BANKS"}</definedName>
    <definedName name="wrn.bank.1" localSheetId="1" hidden="1">{#N/A,#N/A,FALSE,"BANKS"}</definedName>
    <definedName name="wrn.bank.1" hidden="1">{#N/A,#N/A,FALSE,"BANKS"}</definedName>
    <definedName name="wrn.BANKS." localSheetId="0" hidden="1">{#N/A,#N/A,FALSE,"BANKS"}</definedName>
    <definedName name="wrn.BANKS." localSheetId="1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1" hidden="1">{#N/A,#N/A,FALSE,"BOP"}</definedName>
    <definedName name="wrn.BOP." hidden="1">{#N/A,#N/A,FALSE,"BOP"}</definedName>
    <definedName name="wrn.bop.1" localSheetId="0" hidden="1">{#N/A,#N/A,FALSE,"BOP"}</definedName>
    <definedName name="wrn.bop.1" localSheetId="1" hidden="1">{#N/A,#N/A,FALSE,"BOP"}</definedName>
    <definedName name="wrn.bop.1" hidden="1">{#N/A,#N/A,FALSE,"BOP"}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hidden="1">{"BOP_TAB",#N/A,FALSE,"N";"MIDTERM_TAB",#N/A,FALSE,"O"}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0" hidden="1">{#N/A,#N/A,FALSE,"CelPIB"}</definedName>
    <definedName name="wrn.CelPIB." localSheetId="1" hidden="1">{#N/A,#N/A,FALSE,"CelPIB"}</definedName>
    <definedName name="wrn.CelPIB." hidden="1">{#N/A,#N/A,FALSE,"CelPIB"}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0" hidden="1">{#N/A,#N/A,FALSE,"NFPS GDP"}</definedName>
    <definedName name="wrn.CGvt._.Revenue._.GDP." localSheetId="1" hidden="1">{#N/A,#N/A,FALSE,"NFPS GDP"}</definedName>
    <definedName name="wrn.CGvt._.Revenue._.GDP." hidden="1">{#N/A,#N/A,FALSE,"NFPS GDP"}</definedName>
    <definedName name="wrn.CREDIT." localSheetId="0" hidden="1">{#N/A,#N/A,FALSE,"CREDIT"}</definedName>
    <definedName name="wrn.CREDIT." localSheetId="1" hidden="1">{#N/A,#N/A,FALSE,"CREDIT"}</definedName>
    <definedName name="wrn.CREDIT." hidden="1">{#N/A,#N/A,FALSE,"CREDIT"}</definedName>
    <definedName name="wrn.credit.1" localSheetId="0" hidden="1">{#N/A,#N/A,FALSE,"CREDIT"}</definedName>
    <definedName name="wrn.credit.1" localSheetId="1" hidden="1">{#N/A,#N/A,FALSE,"CREDIT"}</definedName>
    <definedName name="wrn.credit.1" hidden="1">{#N/A,#N/A,FALSE,"CREDIT"}</definedName>
    <definedName name="wrn.DEBTSVC." localSheetId="0" hidden="1">{#N/A,#N/A,FALSE,"DEBTSVC"}</definedName>
    <definedName name="wrn.DEBTSVC." localSheetId="1" hidden="1">{#N/A,#N/A,FALSE,"DEBTSVC"}</definedName>
    <definedName name="wrn.DEBTSVC." hidden="1">{#N/A,#N/A,FALSE,"DEBTSVC"}</definedName>
    <definedName name="wrn.debtsvc1" localSheetId="0" hidden="1">{#N/A,#N/A,FALSE,"DEBTSVC"}</definedName>
    <definedName name="wrn.debtsvc1" localSheetId="1" hidden="1">{#N/A,#N/A,FALSE,"DEBTSVC"}</definedName>
    <definedName name="wrn.debtsvc1" hidden="1">{#N/A,#N/A,FALSE,"DEBTSVC"}</definedName>
    <definedName name="wrn.DEPO." localSheetId="0" hidden="1">{#N/A,#N/A,FALSE,"DEPO"}</definedName>
    <definedName name="wrn.DEPO." localSheetId="1" hidden="1">{#N/A,#N/A,FALSE,"DEPO"}</definedName>
    <definedName name="wrn.DEPO." hidden="1">{#N/A,#N/A,FALSE,"DEPO"}</definedName>
    <definedName name="wrn.EntpsPIB." localSheetId="0" hidden="1">{#N/A,#N/A,FALSE,"EntpsPIB"}</definedName>
    <definedName name="wrn.EntpsPIB." localSheetId="1" hidden="1">{#N/A,#N/A,FALSE,"EntpsPIB"}</definedName>
    <definedName name="wrn.EntpsPIB." hidden="1">{#N/A,#N/A,FALSE,"EntpsPIB"}</definedName>
    <definedName name="wrn.EXCISE." localSheetId="0" hidden="1">{#N/A,#N/A,FALSE,"EXCISE"}</definedName>
    <definedName name="wrn.EXCISE." localSheetId="1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1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1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1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1" hidden="1">{#N/A,#N/A,FALSE,"EXTRABUDGT2"}</definedName>
    <definedName name="wrn.EXTRABUDGT2." hidden="1">{#N/A,#N/A,FALSE,"EXTRABUDGT2"}</definedName>
    <definedName name="wrn.FISCRED97." localSheetId="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0" hidden="1">{#N/A,#N/A,FALSE,"GDP_ORIGIN";#N/A,#N/A,FALSE,"EMP_POP"}</definedName>
    <definedName name="wrn.GDP." localSheetId="1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1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1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1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1" hidden="1">{#N/A,#N/A,FALSE,"INCOMETX"}</definedName>
    <definedName name="wrn.INCOMETX.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1" hidden="1">{#N/A,#N/A,FALSE,"INTERST"}</definedName>
    <definedName name="wrn.INTERST." hidden="1">{#N/A,#N/A,FALSE,"INTERST"}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0" hidden="1">{"Main Economic Indicators",#N/A,FALSE,"C"}</definedName>
    <definedName name="wrn.Main._.Economic._.Indicators." localSheetId="1" hidden="1">{"Main Economic Indicators",#N/A,FALSE,"C"}</definedName>
    <definedName name="wrn.Main._.Economic._.Indicators." hidden="1">{"Main Economic Indicators",#N/A,FALSE,"C"}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0" hidden="1">{"MONA",#N/A,FALSE,"S"}</definedName>
    <definedName name="wrn.MONA." localSheetId="1" hidden="1">{"MONA",#N/A,FALSE,"S"}</definedName>
    <definedName name="wrn.MONA." hidden="1">{"MONA",#N/A,FALSE,"S"}</definedName>
    <definedName name="wrn.Monthsheet." localSheetId="0" hidden="1">{"Minpmon",#N/A,FALSE,"Monthinput"}</definedName>
    <definedName name="wrn.Monthsheet." localSheetId="1" hidden="1">{"Minpmon",#N/A,FALSE,"Monthinput"}</definedName>
    <definedName name="wrn.Monthsheet." hidden="1">{"Minpmon",#N/A,FALSE,"Monthinput"}</definedName>
    <definedName name="wrn.Monthsheet._1" localSheetId="0" hidden="1">{"Minpmon",#N/A,FALSE,"Monthinput"}</definedName>
    <definedName name="wrn.Monthsheet._1" localSheetId="1" hidden="1">{"Minpmon",#N/A,FALSE,"Monthinput"}</definedName>
    <definedName name="wrn.Monthsheet._1" hidden="1">{"Minpmon",#N/A,FALSE,"Monthinput"}</definedName>
    <definedName name="wrn.Monthsheet._1_1" localSheetId="0" hidden="1">{"Minpmon",#N/A,FALSE,"Monthinput"}</definedName>
    <definedName name="wrn.Monthsheet._1_1" localSheetId="1" hidden="1">{"Minpmon",#N/A,FALSE,"Monthinput"}</definedName>
    <definedName name="wrn.Monthsheet._1_1" hidden="1">{"Minpmon",#N/A,FALSE,"Monthinput"}</definedName>
    <definedName name="wrn.Monthsheet._1_2" localSheetId="0" hidden="1">{"Minpmon",#N/A,FALSE,"Monthinput"}</definedName>
    <definedName name="wrn.Monthsheet._1_2" localSheetId="1" hidden="1">{"Minpmon",#N/A,FALSE,"Monthinput"}</definedName>
    <definedName name="wrn.Monthsheet._1_2" hidden="1">{"Minpmon",#N/A,FALSE,"Monthinput"}</definedName>
    <definedName name="wrn.Monthsheet._1_3" localSheetId="0" hidden="1">{"Minpmon",#N/A,FALSE,"Monthinput"}</definedName>
    <definedName name="wrn.Monthsheet._1_3" localSheetId="1" hidden="1">{"Minpmon",#N/A,FALSE,"Monthinput"}</definedName>
    <definedName name="wrn.Monthsheet._1_3" hidden="1">{"Minpmon",#N/A,FALSE,"Monthinput"}</definedName>
    <definedName name="wrn.Monthsheet._1_4" localSheetId="0" hidden="1">{"Minpmon",#N/A,FALSE,"Monthinput"}</definedName>
    <definedName name="wrn.Monthsheet._1_4" localSheetId="1" hidden="1">{"Minpmon",#N/A,FALSE,"Monthinput"}</definedName>
    <definedName name="wrn.Monthsheet._1_4" hidden="1">{"Minpmon",#N/A,FALSE,"Monthinput"}</definedName>
    <definedName name="wrn.Monthsheet._2" localSheetId="0" hidden="1">{"Minpmon",#N/A,FALSE,"Monthinput"}</definedName>
    <definedName name="wrn.Monthsheet._2" localSheetId="1" hidden="1">{"Minpmon",#N/A,FALSE,"Monthinput"}</definedName>
    <definedName name="wrn.Monthsheet._2" hidden="1">{"Minpmon",#N/A,FALSE,"Monthinput"}</definedName>
    <definedName name="wrn.Monthsheet._3" localSheetId="0" hidden="1">{"Minpmon",#N/A,FALSE,"Monthinput"}</definedName>
    <definedName name="wrn.Monthsheet._3" localSheetId="1" hidden="1">{"Minpmon",#N/A,FALSE,"Monthinput"}</definedName>
    <definedName name="wrn.Monthsheet._3" hidden="1">{"Minpmon",#N/A,FALSE,"Monthinput"}</definedName>
    <definedName name="wrn.Monthsheet._4" localSheetId="0" hidden="1">{"Minpmon",#N/A,FALSE,"Monthinput"}</definedName>
    <definedName name="wrn.Monthsheet._4" localSheetId="1" hidden="1">{"Minpmon",#N/A,FALSE,"Monthinput"}</definedName>
    <definedName name="wrn.Monthsheet._4" hidden="1">{"Minpmon",#N/A,FALSE,"Monthinput"}</definedName>
    <definedName name="wrn.MS." localSheetId="0" hidden="1">{#N/A,#N/A,FALSE,"MS"}</definedName>
    <definedName name="wrn.MS." localSheetId="1" hidden="1">{#N/A,#N/A,FALSE,"MS"}</definedName>
    <definedName name="wrn.MS." hidden="1">{#N/A,#N/A,FALSE,"MS"}</definedName>
    <definedName name="wrn.mterm." localSheetId="0" hidden="1">{"mt1",#N/A,FALSE,"Debt";"mt2",#N/A,FALSE,"Debt";"mt3",#N/A,FALSE,"Debt";"mt4",#N/A,FALSE,"Debt";"mt5",#N/A,FALSE,"Debt";"mt6",#N/A,FALSE,"Debt";"mt7",#N/A,FALSE,"Debt"}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0" hidden="1">{#N/A,#N/A,FALSE,"NBG"}</definedName>
    <definedName name="wrn.NBG." localSheetId="1" hidden="1">{#N/A,#N/A,FALSE,"NBG"}</definedName>
    <definedName name="wrn.NBG." hidden="1">{#N/A,#N/A,FALSE,"NBG"}</definedName>
    <definedName name="wrn.NFPS._.GDP." localSheetId="0" hidden="1">{#N/A,#N/A,FALSE,"NFPS GDP"}</definedName>
    <definedName name="wrn.NFPS._.GDP." localSheetId="1" hidden="1">{#N/A,#N/A,FALSE,"NFPS GDP"}</definedName>
    <definedName name="wrn.NFPS._.GDP." hidden="1">{#N/A,#N/A,FALSE,"NFPS GDP"}</definedName>
    <definedName name="wrn.OECD._.Tables." localSheetId="0" hidden="1">{"Table 1",#N/A,FALSE,"Final Tables % GDP";"Table 2",#N/A,FALSE,"Final Tables % GDP"}</definedName>
    <definedName name="wrn.OECD._.Tables." localSheetId="1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0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1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1" hidden="1">{#N/A,#N/A,FALSE,"PENSION"}</definedName>
    <definedName name="wrn.PENSION." hidden="1">{#N/A,#N/A,FALSE,"PENSION"}</definedName>
    <definedName name="wrn.Program." localSheetId="0" hidden="1">{"Tab1",#N/A,FALSE,"P";"Tab2",#N/A,FALSE,"P"}</definedName>
    <definedName name="wrn.Program." localSheetId="1" hidden="1">{"Tab1",#N/A,FALSE,"P";"Tab2",#N/A,FALSE,"P"}</definedName>
    <definedName name="wrn.Program." hidden="1">{"Tab1",#N/A,FALSE,"P";"Tab2",#N/A,FALSE,"P"}</definedName>
    <definedName name="wrn.Program._1" localSheetId="0" hidden="1">{"Tab1",#N/A,FALSE,"P";"Tab2",#N/A,FALSE,"P"}</definedName>
    <definedName name="wrn.Program._1" localSheetId="1" hidden="1">{"Tab1",#N/A,FALSE,"P";"Tab2",#N/A,FALSE,"P"}</definedName>
    <definedName name="wrn.Program._1" hidden="1">{"Tab1",#N/A,FALSE,"P";"Tab2",#N/A,FALSE,"P"}</definedName>
    <definedName name="wrn.Program._1_1" localSheetId="0" hidden="1">{"Tab1",#N/A,FALSE,"P";"Tab2",#N/A,FALSE,"P"}</definedName>
    <definedName name="wrn.Program._1_1" localSheetId="1" hidden="1">{"Tab1",#N/A,FALSE,"P";"Tab2",#N/A,FALSE,"P"}</definedName>
    <definedName name="wrn.Program._1_1" hidden="1">{"Tab1",#N/A,FALSE,"P";"Tab2",#N/A,FALSE,"P"}</definedName>
    <definedName name="wrn.Program._1_2" localSheetId="0" hidden="1">{"Tab1",#N/A,FALSE,"P";"Tab2",#N/A,FALSE,"P"}</definedName>
    <definedName name="wrn.Program._1_2" localSheetId="1" hidden="1">{"Tab1",#N/A,FALSE,"P";"Tab2",#N/A,FALSE,"P"}</definedName>
    <definedName name="wrn.Program._1_2" hidden="1">{"Tab1",#N/A,FALSE,"P";"Tab2",#N/A,FALSE,"P"}</definedName>
    <definedName name="wrn.Program._1_3" localSheetId="0" hidden="1">{"Tab1",#N/A,FALSE,"P";"Tab2",#N/A,FALSE,"P"}</definedName>
    <definedName name="wrn.Program._1_3" localSheetId="1" hidden="1">{"Tab1",#N/A,FALSE,"P";"Tab2",#N/A,FALSE,"P"}</definedName>
    <definedName name="wrn.Program._1_3" hidden="1">{"Tab1",#N/A,FALSE,"P";"Tab2",#N/A,FALSE,"P"}</definedName>
    <definedName name="wrn.Program._1_4" localSheetId="0" hidden="1">{"Tab1",#N/A,FALSE,"P";"Tab2",#N/A,FALSE,"P"}</definedName>
    <definedName name="wrn.Program._1_4" localSheetId="1" hidden="1">{"Tab1",#N/A,FALSE,"P";"Tab2",#N/A,FALSE,"P"}</definedName>
    <definedName name="wrn.Program._1_4" hidden="1">{"Tab1",#N/A,FALSE,"P";"Tab2",#N/A,FALSE,"P"}</definedName>
    <definedName name="wrn.Program._2" localSheetId="0" hidden="1">{"Tab1",#N/A,FALSE,"P";"Tab2",#N/A,FALSE,"P"}</definedName>
    <definedName name="wrn.Program._2" localSheetId="1" hidden="1">{"Tab1",#N/A,FALSE,"P";"Tab2",#N/A,FALSE,"P"}</definedName>
    <definedName name="wrn.Program._2" hidden="1">{"Tab1",#N/A,FALSE,"P";"Tab2",#N/A,FALSE,"P"}</definedName>
    <definedName name="wrn.Program._3" localSheetId="0" hidden="1">{"Tab1",#N/A,FALSE,"P";"Tab2",#N/A,FALSE,"P"}</definedName>
    <definedName name="wrn.Program._3" localSheetId="1" hidden="1">{"Tab1",#N/A,FALSE,"P";"Tab2",#N/A,FALSE,"P"}</definedName>
    <definedName name="wrn.Program._3" hidden="1">{"Tab1",#N/A,FALSE,"P";"Tab2",#N/A,FALSE,"P"}</definedName>
    <definedName name="wrn.Program._4" localSheetId="0" hidden="1">{"Tab1",#N/A,FALSE,"P";"Tab2",#N/A,FALSE,"P"}</definedName>
    <definedName name="wrn.Program._4" localSheetId="1" hidden="1">{"Tab1",#N/A,FALSE,"P";"Tab2",#N/A,FALSE,"P"}</definedName>
    <definedName name="wrn.Program._4" hidden="1">{"Tab1",#N/A,FALSE,"P";"Tab2",#N/A,FALSE,"P"}</definedName>
    <definedName name="wrn.PRUDENT." localSheetId="0" hidden="1">{#N/A,#N/A,FALSE,"PRUDENT"}</definedName>
    <definedName name="wrn.PRUDENT." localSheetId="1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1" hidden="1">{#N/A,#N/A,FALSE,"PUBLEXP"}</definedName>
    <definedName name="wrn.PUBLEXP." hidden="1">{#N/A,#N/A,FALSE,"PUBLEXP"}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0" hidden="1">{"CBA",#N/A,FALSE,"TAB4";"MS",#N/A,FALSE,"TAB5";"BANKLOANS",#N/A,FALSE,"TAB21APP ";"INTEREST",#N/A,FALSE,"TAB22APP"}</definedName>
    <definedName name="wrn.RED97MON." localSheetId="1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0" hidden="1">{#N/A,#N/A,FALSE,"RestGGPIB"}</definedName>
    <definedName name="wrn.RestGGPIB." localSheetId="1" hidden="1">{#N/A,#N/A,FALSE,"RestGGPIB"}</definedName>
    <definedName name="wrn.RestGGPIB." hidden="1">{#N/A,#N/A,FALSE,"RestGGPIB"}</definedName>
    <definedName name="wrn.REVSHARE." localSheetId="0" hidden="1">{#N/A,#N/A,FALSE,"REVSHARE"}</definedName>
    <definedName name="wrn.REVSHARE." localSheetId="1" hidden="1">{#N/A,#N/A,FALSE,"REVSHARE"}</definedName>
    <definedName name="wrn.REVSHARE." hidden="1">{#N/A,#N/A,FALSE,"REVSHARE"}</definedName>
    <definedName name="wrn.Riqfin." localSheetId="0" hidden="1">{"Riqfin97",#N/A,FALSE,"Tran";"Riqfinpro",#N/A,FALSE,"Tran"}</definedName>
    <definedName name="wrn.Riqfin." localSheetId="1" hidden="1">{"Riqfin97",#N/A,FALSE,"Tran";"Riqfinpro",#N/A,FALSE,"Tran"}</definedName>
    <definedName name="wrn.Riqfin." hidden="1">{"Riqfin97",#N/A,FALSE,"Tran";"Riqfinpro",#N/A,FALSE,"Tran"}</definedName>
    <definedName name="wrn.Riqfin._1" localSheetId="0" hidden="1">{"Riqfin97",#N/A,FALSE,"Tran";"Riqfinpro",#N/A,FALSE,"Tran"}</definedName>
    <definedName name="wrn.Riqfin._1" localSheetId="1" hidden="1">{"Riqfin97",#N/A,FALSE,"Tran";"Riqfinpro",#N/A,FALSE,"Tran"}</definedName>
    <definedName name="wrn.Riqfin._1" hidden="1">{"Riqfin97",#N/A,FALSE,"Tran";"Riqfinpro",#N/A,FALSE,"Tran"}</definedName>
    <definedName name="wrn.Riqfin._1_1" localSheetId="0" hidden="1">{"Riqfin97",#N/A,FALSE,"Tran";"Riqfinpro",#N/A,FALSE,"Tran"}</definedName>
    <definedName name="wrn.Riqfin._1_1" localSheetId="1" hidden="1">{"Riqfin97",#N/A,FALSE,"Tran";"Riqfinpro",#N/A,FALSE,"Tran"}</definedName>
    <definedName name="wrn.Riqfin._1_1" hidden="1">{"Riqfin97",#N/A,FALSE,"Tran";"Riqfinpro",#N/A,FALSE,"Tran"}</definedName>
    <definedName name="wrn.Riqfin._1_2" localSheetId="0" hidden="1">{"Riqfin97",#N/A,FALSE,"Tran";"Riqfinpro",#N/A,FALSE,"Tran"}</definedName>
    <definedName name="wrn.Riqfin._1_2" localSheetId="1" hidden="1">{"Riqfin97",#N/A,FALSE,"Tran";"Riqfinpro",#N/A,FALSE,"Tran"}</definedName>
    <definedName name="wrn.Riqfin._1_2" hidden="1">{"Riqfin97",#N/A,FALSE,"Tran";"Riqfinpro",#N/A,FALSE,"Tran"}</definedName>
    <definedName name="wrn.Riqfin._1_3" localSheetId="0" hidden="1">{"Riqfin97",#N/A,FALSE,"Tran";"Riqfinpro",#N/A,FALSE,"Tran"}</definedName>
    <definedName name="wrn.Riqfin._1_3" localSheetId="1" hidden="1">{"Riqfin97",#N/A,FALSE,"Tran";"Riqfinpro",#N/A,FALSE,"Tran"}</definedName>
    <definedName name="wrn.Riqfin._1_3" hidden="1">{"Riqfin97",#N/A,FALSE,"Tran";"Riqfinpro",#N/A,FALSE,"Tran"}</definedName>
    <definedName name="wrn.Riqfin._1_4" localSheetId="0" hidden="1">{"Riqfin97",#N/A,FALSE,"Tran";"Riqfinpro",#N/A,FALSE,"Tran"}</definedName>
    <definedName name="wrn.Riqfin._1_4" localSheetId="1" hidden="1">{"Riqfin97",#N/A,FALSE,"Tran";"Riqfinpro",#N/A,FALSE,"Tran"}</definedName>
    <definedName name="wrn.Riqfin._1_4" hidden="1">{"Riqfin97",#N/A,FALSE,"Tran";"Riqfinpro",#N/A,FALSE,"Tran"}</definedName>
    <definedName name="wrn.Riqfin._2" localSheetId="0" hidden="1">{"Riqfin97",#N/A,FALSE,"Tran";"Riqfinpro",#N/A,FALSE,"Tran"}</definedName>
    <definedName name="wrn.Riqfin._2" localSheetId="1" hidden="1">{"Riqfin97",#N/A,FALSE,"Tran";"Riqfinpro",#N/A,FALSE,"Tran"}</definedName>
    <definedName name="wrn.Riqfin._2" hidden="1">{"Riqfin97",#N/A,FALSE,"Tran";"Riqfinpro",#N/A,FALSE,"Tran"}</definedName>
    <definedName name="wrn.Riqfin._3" localSheetId="0" hidden="1">{"Riqfin97",#N/A,FALSE,"Tran";"Riqfinpro",#N/A,FALSE,"Tran"}</definedName>
    <definedName name="wrn.Riqfin._3" localSheetId="1" hidden="1">{"Riqfin97",#N/A,FALSE,"Tran";"Riqfinpro",#N/A,FALSE,"Tran"}</definedName>
    <definedName name="wrn.Riqfin._3" hidden="1">{"Riqfin97",#N/A,FALSE,"Tran";"Riqfinpro",#N/A,FALSE,"Tran"}</definedName>
    <definedName name="wrn.Riqfin._4" localSheetId="0" hidden="1">{"Riqfin97",#N/A,FALSE,"Tran";"Riqfinpro",#N/A,FALSE,"Tran"}</definedName>
    <definedName name="wrn.Riqfin._4" localSheetId="1" hidden="1">{"Riqfin97",#N/A,FALSE,"Tran";"Riqfinpro",#N/A,FALSE,"Tran"}</definedName>
    <definedName name="wrn.Riqfin._4" hidden="1">{"Riqfin97",#N/A,FALSE,"Tran";"Riqfinpro",#N/A,FALSE,"Tran"}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0" hidden="1">{#N/A,#N/A,FALSE,"SSPIB"}</definedName>
    <definedName name="wrn.SSPIB." localSheetId="1" hidden="1">{#N/A,#N/A,FALSE,"SSPIB"}</definedName>
    <definedName name="wrn.SSPIB." hidden="1">{#N/A,#N/A,FALSE,"SSPIB"}</definedName>
    <definedName name="wrn.Staff._.Report._.Tables." localSheetId="0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._.Report._.Tables._1" localSheetId="0" hidden="1">{#N/A,#N/A,FALSE,"SR1";#N/A,#N/A,FALSE,"SR2";#N/A,#N/A,FALSE,"SR3";#N/A,#N/A,FALSE,"SR4"}</definedName>
    <definedName name="wrn.Staff._.Report._.Tables._1" localSheetId="1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localSheetId="0" hidden="1">{#N/A,#N/A,FALSE,"SR1";#N/A,#N/A,FALSE,"SR2";#N/A,#N/A,FALSE,"SR3";#N/A,#N/A,FALSE,"SR4"}</definedName>
    <definedName name="wrn.Staff._.Report._.Tables._1_1" localSheetId="1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localSheetId="0" hidden="1">{#N/A,#N/A,FALSE,"SR1";#N/A,#N/A,FALSE,"SR2";#N/A,#N/A,FALSE,"SR3";#N/A,#N/A,FALSE,"SR4"}</definedName>
    <definedName name="wrn.Staff._.Report._.Tables._1_2" localSheetId="1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localSheetId="0" hidden="1">{#N/A,#N/A,FALSE,"SR1";#N/A,#N/A,FALSE,"SR2";#N/A,#N/A,FALSE,"SR3";#N/A,#N/A,FALSE,"SR4"}</definedName>
    <definedName name="wrn.Staff._.Report._.Tables._1_3" localSheetId="1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localSheetId="0" hidden="1">{#N/A,#N/A,FALSE,"SR1";#N/A,#N/A,FALSE,"SR2";#N/A,#N/A,FALSE,"SR3";#N/A,#N/A,FALSE,"SR4"}</definedName>
    <definedName name="wrn.Staff._.Report._.Tables._1_4" localSheetId="1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localSheetId="0" hidden="1">{#N/A,#N/A,FALSE,"SR1";#N/A,#N/A,FALSE,"SR2";#N/A,#N/A,FALSE,"SR3";#N/A,#N/A,FALSE,"SR4"}</definedName>
    <definedName name="wrn.Staff._.Report._.Tables._2" localSheetId="1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localSheetId="0" hidden="1">{#N/A,#N/A,FALSE,"SR1";#N/A,#N/A,FALSE,"SR2";#N/A,#N/A,FALSE,"SR3";#N/A,#N/A,FALSE,"SR4"}</definedName>
    <definedName name="wrn.Staff._.Report._.Tables._3" localSheetId="1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localSheetId="0" hidden="1">{#N/A,#N/A,FALSE,"SR1";#N/A,#N/A,FALSE,"SR2";#N/A,#N/A,FALSE,"SR3";#N/A,#N/A,FALSE,"SR4"}</definedName>
    <definedName name="wrn.Staff._.Report._.Tables._4" localSheetId="1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localSheetId="0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0" hidden="1">{#N/A,#N/A,FALSE,"STATE"}</definedName>
    <definedName name="wrn.STATE." localSheetId="1" hidden="1">{#N/A,#N/A,FALSE,"STATE"}</definedName>
    <definedName name="wrn.STATE." hidden="1">{#N/A,#N/A,FALSE,"STATE"}</definedName>
    <definedName name="wrn.suma.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0" hidden="1">{"table1a",#N/A,FALSE,"C"}</definedName>
    <definedName name="wrn.table1a." localSheetId="1" hidden="1">{"table1a",#N/A,FALSE,"C"}</definedName>
    <definedName name="wrn.table1a." hidden="1">{"table1a",#N/A,FALSE,"C"}</definedName>
    <definedName name="wrn.table1aa." localSheetId="0" hidden="1">{"table1a",#N/A,FALSE,"C"}</definedName>
    <definedName name="wrn.table1aa." localSheetId="1" hidden="1">{"table1a",#N/A,FALSE,"C"}</definedName>
    <definedName name="wrn.table1aa." hidden="1">{"table1a",#N/A,FALSE,"C"}</definedName>
    <definedName name="wrn.table1aaa." localSheetId="0" hidden="1">{"table1a",#N/A,FALSE,"C"}</definedName>
    <definedName name="wrn.table1aaa." localSheetId="1" hidden="1">{"table1a",#N/A,FALSE,"C"}</definedName>
    <definedName name="wrn.table1aaa." hidden="1">{"table1a",#N/A,FALSE,"C"}</definedName>
    <definedName name="wrn.table1b" localSheetId="0" hidden="1">{"table1a",#N/A,FALSE,"C"}</definedName>
    <definedName name="wrn.table1b" localSheetId="1" hidden="1">{"table1a",#N/A,FALSE,"C"}</definedName>
    <definedName name="wrn.table1b" hidden="1">{"table1a",#N/A,FALSE,"C"}</definedName>
    <definedName name="wrn.table1q." localSheetId="0" hidden="1">{"table1q",#N/A,FALSE,"C"}</definedName>
    <definedName name="wrn.table1q." localSheetId="1" hidden="1">{"table1q",#N/A,FALSE,"C"}</definedName>
    <definedName name="wrn.table1q." hidden="1">{"table1q",#N/A,FALSE,"C"}</definedName>
    <definedName name="wrn.table1qq" localSheetId="0" hidden="1">{"table1q",#N/A,FALSE,"C"}</definedName>
    <definedName name="wrn.table1qq" localSheetId="1" hidden="1">{"table1q",#N/A,FALSE,"C"}</definedName>
    <definedName name="wrn.table1qq" hidden="1">{"table1q",#N/A,FALSE,"C"}</definedName>
    <definedName name="wrn.table1qqq." localSheetId="0" hidden="1">{"table1q",#N/A,FALSE,"C"}</definedName>
    <definedName name="wrn.table1qqq." localSheetId="1" hidden="1">{"table1q",#N/A,FALSE,"C"}</definedName>
    <definedName name="wrn.table1qqq." hidden="1">{"table1q",#N/A,FALSE,"C"}</definedName>
    <definedName name="wrn.TAXARREARS." localSheetId="0" hidden="1">{#N/A,#N/A,FALSE,"TAXARREARS"}</definedName>
    <definedName name="wrn.TAXARREARS." localSheetId="1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1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1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1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1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1" hidden="1">{#N/A,#N/A,FALSE,"WAGES"}</definedName>
    <definedName name="wrn.WAGES." hidden="1">{#N/A,#N/A,FALSE,"WAGES"}</definedName>
    <definedName name="wrn.WEO." localSheetId="0" hidden="1">{"WEO",#N/A,FALSE,"T"}</definedName>
    <definedName name="wrn.WEO." localSheetId="1" hidden="1">{"WEO",#N/A,FALSE,"T"}</definedName>
    <definedName name="wrn.WEO." hidden="1">{"WEO",#N/A,FALSE,"T"}</definedName>
    <definedName name="WSANO0PR" localSheetId="1">#REF!</definedName>
    <definedName name="WSANO0PR">'[1]esc con 2.4% '!$A$1170:$D$1213</definedName>
    <definedName name="WSANO0S" localSheetId="1">#REF!</definedName>
    <definedName name="WSANO0S">'[1]esc con 2.4% '!$L$1100</definedName>
    <definedName name="WSGRID" localSheetId="1">#REF!</definedName>
    <definedName name="WSGRID">'[1]esc con 2.4% '!$D$1170:$D$1338</definedName>
    <definedName name="WSPRINT" localSheetId="1">#REF!</definedName>
    <definedName name="WSPRINT">'[1]esc con 2.4% '!$A$1170:$D$1297</definedName>
    <definedName name="Wt_d">[65]CIRRs!$C$59</definedName>
    <definedName name="wvu.a." localSheetId="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tot." localSheetId="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0" hidden="1">[146]M!#REF!</definedName>
    <definedName name="ww" localSheetId="1" hidden="1">#REF!</definedName>
    <definedName name="ww" hidden="1">[146]M!#REF!</definedName>
    <definedName name="www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1" hidden="1">#REF!</definedName>
    <definedName name="wwww" hidden="1">[146]M!#REF!</definedName>
    <definedName name="wwwww" localSheetId="0" hidden="1">{"Minpmon",#N/A,FALSE,"Monthinput"}</definedName>
    <definedName name="wwwww" localSheetId="1" hidden="1">{"Minpmon",#N/A,FALSE,"Monthinput"}</definedName>
    <definedName name="wwwww" hidden="1">{"Minpmon",#N/A,FALSE,"Monthinput"}</definedName>
    <definedName name="wwwww_1" localSheetId="0" hidden="1">{"Minpmon",#N/A,FALSE,"Monthinput"}</definedName>
    <definedName name="wwwww_1" localSheetId="1" hidden="1">{"Minpmon",#N/A,FALSE,"Monthinput"}</definedName>
    <definedName name="wwwww_1" hidden="1">{"Minpmon",#N/A,FALSE,"Monthinput"}</definedName>
    <definedName name="wwwww_1_1" localSheetId="0" hidden="1">{"Minpmon",#N/A,FALSE,"Monthinput"}</definedName>
    <definedName name="wwwww_1_1" localSheetId="1" hidden="1">{"Minpmon",#N/A,FALSE,"Monthinput"}</definedName>
    <definedName name="wwwww_1_1" hidden="1">{"Minpmon",#N/A,FALSE,"Monthinput"}</definedName>
    <definedName name="wwwww_1_2" localSheetId="0" hidden="1">{"Minpmon",#N/A,FALSE,"Monthinput"}</definedName>
    <definedName name="wwwww_1_2" localSheetId="1" hidden="1">{"Minpmon",#N/A,FALSE,"Monthinput"}</definedName>
    <definedName name="wwwww_1_2" hidden="1">{"Minpmon",#N/A,FALSE,"Monthinput"}</definedName>
    <definedName name="wwwww_1_3" localSheetId="0" hidden="1">{"Minpmon",#N/A,FALSE,"Monthinput"}</definedName>
    <definedName name="wwwww_1_3" localSheetId="1" hidden="1">{"Minpmon",#N/A,FALSE,"Monthinput"}</definedName>
    <definedName name="wwwww_1_3" hidden="1">{"Minpmon",#N/A,FALSE,"Monthinput"}</definedName>
    <definedName name="wwwww_1_4" localSheetId="0" hidden="1">{"Minpmon",#N/A,FALSE,"Monthinput"}</definedName>
    <definedName name="wwwww_1_4" localSheetId="1" hidden="1">{"Minpmon",#N/A,FALSE,"Monthinput"}</definedName>
    <definedName name="wwwww_1_4" hidden="1">{"Minpmon",#N/A,FALSE,"Monthinput"}</definedName>
    <definedName name="wwwww_2" localSheetId="0" hidden="1">{"Minpmon",#N/A,FALSE,"Monthinput"}</definedName>
    <definedName name="wwwww_2" localSheetId="1" hidden="1">{"Minpmon",#N/A,FALSE,"Monthinput"}</definedName>
    <definedName name="wwwww_2" hidden="1">{"Minpmon",#N/A,FALSE,"Monthinput"}</definedName>
    <definedName name="wwwww_3" localSheetId="0" hidden="1">{"Minpmon",#N/A,FALSE,"Monthinput"}</definedName>
    <definedName name="wwwww_3" localSheetId="1" hidden="1">{"Minpmon",#N/A,FALSE,"Monthinput"}</definedName>
    <definedName name="wwwww_3" hidden="1">{"Minpmon",#N/A,FALSE,"Monthinput"}</definedName>
    <definedName name="wwwww_4" localSheetId="0" hidden="1">{"Minpmon",#N/A,FALSE,"Monthinput"}</definedName>
    <definedName name="wwwww_4" localSheetId="1" hidden="1">{"Minpmon",#N/A,FALSE,"Monthinput"}</definedName>
    <definedName name="wwwww_4" hidden="1">{"Minpmon",#N/A,FALSE,"Monthinput"}</definedName>
    <definedName name="wwwwwww" localSheetId="0" hidden="1">{"Riqfin97",#N/A,FALSE,"Tran";"Riqfinpro",#N/A,FALSE,"Tran"}</definedName>
    <definedName name="wwwwwww" localSheetId="1" hidden="1">{"Riqfin97",#N/A,FALSE,"Tran";"Riqfinpro",#N/A,FALSE,"Tran"}</definedName>
    <definedName name="wwwwwww" hidden="1">{"Riqfin97",#N/A,FALSE,"Tran";"Riqfinpro",#N/A,FALSE,"Tran"}</definedName>
    <definedName name="wwwwwww_1" localSheetId="0" hidden="1">{"Riqfin97",#N/A,FALSE,"Tran";"Riqfinpro",#N/A,FALSE,"Tran"}</definedName>
    <definedName name="wwwwwww_1" localSheetId="1" hidden="1">{"Riqfin97",#N/A,FALSE,"Tran";"Riqfinpro",#N/A,FALSE,"Tran"}</definedName>
    <definedName name="wwwwwww_1" hidden="1">{"Riqfin97",#N/A,FALSE,"Tran";"Riqfinpro",#N/A,FALSE,"Tran"}</definedName>
    <definedName name="wwwwwww_1_1" localSheetId="0" hidden="1">{"Riqfin97",#N/A,FALSE,"Tran";"Riqfinpro",#N/A,FALSE,"Tran"}</definedName>
    <definedName name="wwwwwww_1_1" localSheetId="1" hidden="1">{"Riqfin97",#N/A,FALSE,"Tran";"Riqfinpro",#N/A,FALSE,"Tran"}</definedName>
    <definedName name="wwwwwww_1_1" hidden="1">{"Riqfin97",#N/A,FALSE,"Tran";"Riqfinpro",#N/A,FALSE,"Tran"}</definedName>
    <definedName name="wwwwwww_1_2" localSheetId="0" hidden="1">{"Riqfin97",#N/A,FALSE,"Tran";"Riqfinpro",#N/A,FALSE,"Tran"}</definedName>
    <definedName name="wwwwwww_1_2" localSheetId="1" hidden="1">{"Riqfin97",#N/A,FALSE,"Tran";"Riqfinpro",#N/A,FALSE,"Tran"}</definedName>
    <definedName name="wwwwwww_1_2" hidden="1">{"Riqfin97",#N/A,FALSE,"Tran";"Riqfinpro",#N/A,FALSE,"Tran"}</definedName>
    <definedName name="wwwwwww_1_3" localSheetId="0" hidden="1">{"Riqfin97",#N/A,FALSE,"Tran";"Riqfinpro",#N/A,FALSE,"Tran"}</definedName>
    <definedName name="wwwwwww_1_3" localSheetId="1" hidden="1">{"Riqfin97",#N/A,FALSE,"Tran";"Riqfinpro",#N/A,FALSE,"Tran"}</definedName>
    <definedName name="wwwwwww_1_3" hidden="1">{"Riqfin97",#N/A,FALSE,"Tran";"Riqfinpro",#N/A,FALSE,"Tran"}</definedName>
    <definedName name="wwwwwww_1_4" localSheetId="0" hidden="1">{"Riqfin97",#N/A,FALSE,"Tran";"Riqfinpro",#N/A,FALSE,"Tran"}</definedName>
    <definedName name="wwwwwww_1_4" localSheetId="1" hidden="1">{"Riqfin97",#N/A,FALSE,"Tran";"Riqfinpro",#N/A,FALSE,"Tran"}</definedName>
    <definedName name="wwwwwww_1_4" hidden="1">{"Riqfin97",#N/A,FALSE,"Tran";"Riqfinpro",#N/A,FALSE,"Tran"}</definedName>
    <definedName name="wwwwwww_2" localSheetId="0" hidden="1">{"Riqfin97",#N/A,FALSE,"Tran";"Riqfinpro",#N/A,FALSE,"Tran"}</definedName>
    <definedName name="wwwwwww_2" localSheetId="1" hidden="1">{"Riqfin97",#N/A,FALSE,"Tran";"Riqfinpro",#N/A,FALSE,"Tran"}</definedName>
    <definedName name="wwwwwww_2" hidden="1">{"Riqfin97",#N/A,FALSE,"Tran";"Riqfinpro",#N/A,FALSE,"Tran"}</definedName>
    <definedName name="wwwwwww_3" localSheetId="0" hidden="1">{"Riqfin97",#N/A,FALSE,"Tran";"Riqfinpro",#N/A,FALSE,"Tran"}</definedName>
    <definedName name="wwwwwww_3" localSheetId="1" hidden="1">{"Riqfin97",#N/A,FALSE,"Tran";"Riqfinpro",#N/A,FALSE,"Tran"}</definedName>
    <definedName name="wwwwwww_3" hidden="1">{"Riqfin97",#N/A,FALSE,"Tran";"Riqfinpro",#N/A,FALSE,"Tran"}</definedName>
    <definedName name="wwwwwww_4" localSheetId="0" hidden="1">{"Riqfin97",#N/A,FALSE,"Tran";"Riqfinpro",#N/A,FALSE,"Tran"}</definedName>
    <definedName name="wwwwwww_4" localSheetId="1" hidden="1">{"Riqfin97",#N/A,FALSE,"Tran";"Riqfinpro",#N/A,FALSE,"Tran"}</definedName>
    <definedName name="wwwwwww_4" hidden="1">{"Riqfin97",#N/A,FALSE,"Tran";"Riqfinpro",#N/A,FALSE,"Tran"}</definedName>
    <definedName name="wwwwwwww" localSheetId="0" hidden="1">{"Tab1",#N/A,FALSE,"P";"Tab2",#N/A,FALSE,"P"}</definedName>
    <definedName name="wwwwwwww" localSheetId="1" hidden="1">{"Tab1",#N/A,FALSE,"P";"Tab2",#N/A,FALSE,"P"}</definedName>
    <definedName name="wwwwwwww" hidden="1">{"Tab1",#N/A,FALSE,"P";"Tab2",#N/A,FALSE,"P"}</definedName>
    <definedName name="wwwwwwww_1" localSheetId="0" hidden="1">{"Tab1",#N/A,FALSE,"P";"Tab2",#N/A,FALSE,"P"}</definedName>
    <definedName name="wwwwwwww_1" localSheetId="1" hidden="1">{"Tab1",#N/A,FALSE,"P";"Tab2",#N/A,FALSE,"P"}</definedName>
    <definedName name="wwwwwwww_1" hidden="1">{"Tab1",#N/A,FALSE,"P";"Tab2",#N/A,FALSE,"P"}</definedName>
    <definedName name="wwwwwwww_1_1" localSheetId="0" hidden="1">{"Tab1",#N/A,FALSE,"P";"Tab2",#N/A,FALSE,"P"}</definedName>
    <definedName name="wwwwwwww_1_1" localSheetId="1" hidden="1">{"Tab1",#N/A,FALSE,"P";"Tab2",#N/A,FALSE,"P"}</definedName>
    <definedName name="wwwwwwww_1_1" hidden="1">{"Tab1",#N/A,FALSE,"P";"Tab2",#N/A,FALSE,"P"}</definedName>
    <definedName name="wwwwwwww_1_2" localSheetId="0" hidden="1">{"Tab1",#N/A,FALSE,"P";"Tab2",#N/A,FALSE,"P"}</definedName>
    <definedName name="wwwwwwww_1_2" localSheetId="1" hidden="1">{"Tab1",#N/A,FALSE,"P";"Tab2",#N/A,FALSE,"P"}</definedName>
    <definedName name="wwwwwwww_1_2" hidden="1">{"Tab1",#N/A,FALSE,"P";"Tab2",#N/A,FALSE,"P"}</definedName>
    <definedName name="wwwwwwww_1_3" localSheetId="0" hidden="1">{"Tab1",#N/A,FALSE,"P";"Tab2",#N/A,FALSE,"P"}</definedName>
    <definedName name="wwwwwwww_1_3" localSheetId="1" hidden="1">{"Tab1",#N/A,FALSE,"P";"Tab2",#N/A,FALSE,"P"}</definedName>
    <definedName name="wwwwwwww_1_3" hidden="1">{"Tab1",#N/A,FALSE,"P";"Tab2",#N/A,FALSE,"P"}</definedName>
    <definedName name="wwwwwwww_1_4" localSheetId="0" hidden="1">{"Tab1",#N/A,FALSE,"P";"Tab2",#N/A,FALSE,"P"}</definedName>
    <definedName name="wwwwwwww_1_4" localSheetId="1" hidden="1">{"Tab1",#N/A,FALSE,"P";"Tab2",#N/A,FALSE,"P"}</definedName>
    <definedName name="wwwwwwww_1_4" hidden="1">{"Tab1",#N/A,FALSE,"P";"Tab2",#N/A,FALSE,"P"}</definedName>
    <definedName name="wwwwwwww_2" localSheetId="0" hidden="1">{"Tab1",#N/A,FALSE,"P";"Tab2",#N/A,FALSE,"P"}</definedName>
    <definedName name="wwwwwwww_2" localSheetId="1" hidden="1">{"Tab1",#N/A,FALSE,"P";"Tab2",#N/A,FALSE,"P"}</definedName>
    <definedName name="wwwwwwww_2" hidden="1">{"Tab1",#N/A,FALSE,"P";"Tab2",#N/A,FALSE,"P"}</definedName>
    <definedName name="wwwwwwww_3" localSheetId="0" hidden="1">{"Tab1",#N/A,FALSE,"P";"Tab2",#N/A,FALSE,"P"}</definedName>
    <definedName name="wwwwwwww_3" localSheetId="1" hidden="1">{"Tab1",#N/A,FALSE,"P";"Tab2",#N/A,FALSE,"P"}</definedName>
    <definedName name="wwwwwwww_3" hidden="1">{"Tab1",#N/A,FALSE,"P";"Tab2",#N/A,FALSE,"P"}</definedName>
    <definedName name="wwwwwwww_4" localSheetId="0" hidden="1">{"Tab1",#N/A,FALSE,"P";"Tab2",#N/A,FALSE,"P"}</definedName>
    <definedName name="wwwwwwww_4" localSheetId="1" hidden="1">{"Tab1",#N/A,FALSE,"P";"Tab2",#N/A,FALSE,"P"}</definedName>
    <definedName name="wwwwwwww_4" hidden="1">{"Tab1",#N/A,FALSE,"P";"Tab2",#N/A,FALSE,"P"}</definedName>
    <definedName name="X" localSheetId="1">#REF!</definedName>
    <definedName name="X">[44]Base!$DS1</definedName>
    <definedName name="X_Rate" localSheetId="1">#REF!</definedName>
    <definedName name="X_Rate">#REF!</definedName>
    <definedName name="xa" localSheetId="0">'[91]PIB EN CORR'!#REF!</definedName>
    <definedName name="xa" localSheetId="1">#REF!</definedName>
    <definedName name="xa">'[91]PIB EN CORR'!#REF!</definedName>
    <definedName name="xaa" localSheetId="1">#REF!</definedName>
    <definedName name="xaa">'[91]PIB EN CORR'!$AV$5:$AV$77</definedName>
    <definedName name="XandRev" localSheetId="1">#REF!</definedName>
    <definedName name="XandRev">'[147]tab 3'!$F$63:$Z$65</definedName>
    <definedName name="XBANANO" localSheetId="0">#REF!</definedName>
    <definedName name="XBANANO" localSheetId="1">#REF!</definedName>
    <definedName name="XBANANO">#REF!</definedName>
    <definedName name="xbb" localSheetId="0">'[91]PIB EN CORR'!#REF!</definedName>
    <definedName name="xbb" localSheetId="1">#REF!</definedName>
    <definedName name="xbb">'[91]PIB EN CORR'!#REF!</definedName>
    <definedName name="XBS" localSheetId="1">#REF!</definedName>
    <definedName name="XBS">[77]SREAL!A$41</definedName>
    <definedName name="XCAFE" localSheetId="0">#REF!</definedName>
    <definedName name="XCAFE" localSheetId="1">#REF!</definedName>
    <definedName name="XCAFE">#REF!</definedName>
    <definedName name="xcnvxvnxn" localSheetId="0">#REF!</definedName>
    <definedName name="xcnvxvnxn" localSheetId="1">#REF!</definedName>
    <definedName name="xcnvxvnxn">#REF!</definedName>
    <definedName name="XCTE" localSheetId="1">#REF!</definedName>
    <definedName name="XCTE">[44]Base!$DU1</definedName>
    <definedName name="XCTEP" localSheetId="0">[44]Base!#REF!</definedName>
    <definedName name="XCTEP" localSheetId="1">#REF!</definedName>
    <definedName name="XCTEP">[44]Base!#REF!</definedName>
    <definedName name="xcvbxcv" localSheetId="0">#REF!</definedName>
    <definedName name="xcvbxcv" localSheetId="1">#REF!</definedName>
    <definedName name="xcvbxcv">#REF!</definedName>
    <definedName name="xdafs" localSheetId="0" hidden="1">{"Riqfin97",#N/A,FALSE,"Tran";"Riqfinpro",#N/A,FALSE,"Tran"}</definedName>
    <definedName name="xdafs" localSheetId="1" hidden="1">{"Riqfin97",#N/A,FALSE,"Tran";"Riqfinpro",#N/A,FALSE,"Tran"}</definedName>
    <definedName name="xdafs" hidden="1">{"Riqfin97",#N/A,FALSE,"Tran";"Riqfinpro",#N/A,FALSE,"Tran"}</definedName>
    <definedName name="xdafs_1" localSheetId="0" hidden="1">{"Riqfin97",#N/A,FALSE,"Tran";"Riqfinpro",#N/A,FALSE,"Tran"}</definedName>
    <definedName name="xdafs_1" localSheetId="1" hidden="1">{"Riqfin97",#N/A,FALSE,"Tran";"Riqfinpro",#N/A,FALSE,"Tran"}</definedName>
    <definedName name="xdafs_1" hidden="1">{"Riqfin97",#N/A,FALSE,"Tran";"Riqfinpro",#N/A,FALSE,"Tran"}</definedName>
    <definedName name="xdafs_1_1" localSheetId="0" hidden="1">{"Riqfin97",#N/A,FALSE,"Tran";"Riqfinpro",#N/A,FALSE,"Tran"}</definedName>
    <definedName name="xdafs_1_1" localSheetId="1" hidden="1">{"Riqfin97",#N/A,FALSE,"Tran";"Riqfinpro",#N/A,FALSE,"Tran"}</definedName>
    <definedName name="xdafs_1_1" hidden="1">{"Riqfin97",#N/A,FALSE,"Tran";"Riqfinpro",#N/A,FALSE,"Tran"}</definedName>
    <definedName name="xdafs_1_2" localSheetId="0" hidden="1">{"Riqfin97",#N/A,FALSE,"Tran";"Riqfinpro",#N/A,FALSE,"Tran"}</definedName>
    <definedName name="xdafs_1_2" localSheetId="1" hidden="1">{"Riqfin97",#N/A,FALSE,"Tran";"Riqfinpro",#N/A,FALSE,"Tran"}</definedName>
    <definedName name="xdafs_1_2" hidden="1">{"Riqfin97",#N/A,FALSE,"Tran";"Riqfinpro",#N/A,FALSE,"Tran"}</definedName>
    <definedName name="xdafs_1_3" localSheetId="0" hidden="1">{"Riqfin97",#N/A,FALSE,"Tran";"Riqfinpro",#N/A,FALSE,"Tran"}</definedName>
    <definedName name="xdafs_1_3" localSheetId="1" hidden="1">{"Riqfin97",#N/A,FALSE,"Tran";"Riqfinpro",#N/A,FALSE,"Tran"}</definedName>
    <definedName name="xdafs_1_3" hidden="1">{"Riqfin97",#N/A,FALSE,"Tran";"Riqfinpro",#N/A,FALSE,"Tran"}</definedName>
    <definedName name="xdafs_1_4" localSheetId="0" hidden="1">{"Riqfin97",#N/A,FALSE,"Tran";"Riqfinpro",#N/A,FALSE,"Tran"}</definedName>
    <definedName name="xdafs_1_4" localSheetId="1" hidden="1">{"Riqfin97",#N/A,FALSE,"Tran";"Riqfinpro",#N/A,FALSE,"Tran"}</definedName>
    <definedName name="xdafs_1_4" hidden="1">{"Riqfin97",#N/A,FALSE,"Tran";"Riqfinpro",#N/A,FALSE,"Tran"}</definedName>
    <definedName name="xdafs_2" localSheetId="0" hidden="1">{"Riqfin97",#N/A,FALSE,"Tran";"Riqfinpro",#N/A,FALSE,"Tran"}</definedName>
    <definedName name="xdafs_2" localSheetId="1" hidden="1">{"Riqfin97",#N/A,FALSE,"Tran";"Riqfinpro",#N/A,FALSE,"Tran"}</definedName>
    <definedName name="xdafs_2" hidden="1">{"Riqfin97",#N/A,FALSE,"Tran";"Riqfinpro",#N/A,FALSE,"Tran"}</definedName>
    <definedName name="xdafs_3" localSheetId="0" hidden="1">{"Riqfin97",#N/A,FALSE,"Tran";"Riqfinpro",#N/A,FALSE,"Tran"}</definedName>
    <definedName name="xdafs_3" localSheetId="1" hidden="1">{"Riqfin97",#N/A,FALSE,"Tran";"Riqfinpro",#N/A,FALSE,"Tran"}</definedName>
    <definedName name="xdafs_3" hidden="1">{"Riqfin97",#N/A,FALSE,"Tran";"Riqfinpro",#N/A,FALSE,"Tran"}</definedName>
    <definedName name="xdafs_4" localSheetId="0" hidden="1">{"Riqfin97",#N/A,FALSE,"Tran";"Riqfinpro",#N/A,FALSE,"Tran"}</definedName>
    <definedName name="xdafs_4" localSheetId="1" hidden="1">{"Riqfin97",#N/A,FALSE,"Tran";"Riqfinpro",#N/A,FALSE,"Tran"}</definedName>
    <definedName name="xdafs_4" hidden="1">{"Riqfin97",#N/A,FALSE,"Tran";"Riqfinpro",#N/A,FALSE,"Tran"}</definedName>
    <definedName name="xdoll" localSheetId="1">#REF!</definedName>
    <definedName name="xdoll">[44]Base!$DT1</definedName>
    <definedName name="xdr" localSheetId="0">#REF!</definedName>
    <definedName name="xdr" localSheetId="1">#REF!</definedName>
    <definedName name="xdr">#REF!</definedName>
    <definedName name="XGS" localSheetId="0">#REF!</definedName>
    <definedName name="XGS" localSheetId="1">#REF!</definedName>
    <definedName name="XGS">#REF!</definedName>
    <definedName name="XMENSUALES" localSheetId="0">#REF!</definedName>
    <definedName name="XMENSUALES" localSheetId="1">#REF!</definedName>
    <definedName name="XMENSUALES">#REF!</definedName>
    <definedName name="xr" localSheetId="0">#REF!</definedName>
    <definedName name="xr" localSheetId="1">#REF!</definedName>
    <definedName name="xr">#REF!</definedName>
    <definedName name="XRTA" localSheetId="0">#REF!</definedName>
    <definedName name="XRTA" localSheetId="1">#REF!</definedName>
    <definedName name="XRTA">#REF!</definedName>
    <definedName name="xvbx" localSheetId="1">#REF!</definedName>
    <definedName name="xvbx">'[90]4'!$A$1</definedName>
    <definedName name="xvbxvb" localSheetId="1">#REF!</definedName>
    <definedName name="xvbxvb">'[90]28'!$A$1</definedName>
    <definedName name="xvcbxvbxv" localSheetId="1">#REF!</definedName>
    <definedName name="xvcbxvbxv">'[90]17'!$A$1</definedName>
    <definedName name="xx" localSheetId="0" hidden="1">{"Riqfin97",#N/A,FALSE,"Tran";"Riqfinpro",#N/A,FALSE,"Tran"}</definedName>
    <definedName name="xx" localSheetId="1" hidden="1">{"Riqfin97",#N/A,FALSE,"Tran";"Riqfinpro",#N/A,FALSE,"Tran"}</definedName>
    <definedName name="xx" hidden="1">{"Riqfin97",#N/A,FALSE,"Tran";"Riqfinpro",#N/A,FALSE,"Tran"}</definedName>
    <definedName name="xx_1" localSheetId="0" hidden="1">{"Riqfin97",#N/A,FALSE,"Tran";"Riqfinpro",#N/A,FALSE,"Tran"}</definedName>
    <definedName name="xx_1" localSheetId="1" hidden="1">{"Riqfin97",#N/A,FALSE,"Tran";"Riqfinpro",#N/A,FALSE,"Tran"}</definedName>
    <definedName name="xx_1" hidden="1">{"Riqfin97",#N/A,FALSE,"Tran";"Riqfinpro",#N/A,FALSE,"Tran"}</definedName>
    <definedName name="xx_1_1" localSheetId="0" hidden="1">{"Riqfin97",#N/A,FALSE,"Tran";"Riqfinpro",#N/A,FALSE,"Tran"}</definedName>
    <definedName name="xx_1_1" localSheetId="1" hidden="1">{"Riqfin97",#N/A,FALSE,"Tran";"Riqfinpro",#N/A,FALSE,"Tran"}</definedName>
    <definedName name="xx_1_1" hidden="1">{"Riqfin97",#N/A,FALSE,"Tran";"Riqfinpro",#N/A,FALSE,"Tran"}</definedName>
    <definedName name="xx_1_2" localSheetId="0" hidden="1">{"Riqfin97",#N/A,FALSE,"Tran";"Riqfinpro",#N/A,FALSE,"Tran"}</definedName>
    <definedName name="xx_1_2" localSheetId="1" hidden="1">{"Riqfin97",#N/A,FALSE,"Tran";"Riqfinpro",#N/A,FALSE,"Tran"}</definedName>
    <definedName name="xx_1_2" hidden="1">{"Riqfin97",#N/A,FALSE,"Tran";"Riqfinpro",#N/A,FALSE,"Tran"}</definedName>
    <definedName name="xx_1_3" localSheetId="0" hidden="1">{"Riqfin97",#N/A,FALSE,"Tran";"Riqfinpro",#N/A,FALSE,"Tran"}</definedName>
    <definedName name="xx_1_3" localSheetId="1" hidden="1">{"Riqfin97",#N/A,FALSE,"Tran";"Riqfinpro",#N/A,FALSE,"Tran"}</definedName>
    <definedName name="xx_1_3" hidden="1">{"Riqfin97",#N/A,FALSE,"Tran";"Riqfinpro",#N/A,FALSE,"Tran"}</definedName>
    <definedName name="xx_1_4" localSheetId="0" hidden="1">{"Riqfin97",#N/A,FALSE,"Tran";"Riqfinpro",#N/A,FALSE,"Tran"}</definedName>
    <definedName name="xx_1_4" localSheetId="1" hidden="1">{"Riqfin97",#N/A,FALSE,"Tran";"Riqfinpro",#N/A,FALSE,"Tran"}</definedName>
    <definedName name="xx_1_4" hidden="1">{"Riqfin97",#N/A,FALSE,"Tran";"Riqfinpro",#N/A,FALSE,"Tran"}</definedName>
    <definedName name="xx_2" localSheetId="0" hidden="1">{"Riqfin97",#N/A,FALSE,"Tran";"Riqfinpro",#N/A,FALSE,"Tran"}</definedName>
    <definedName name="xx_2" localSheetId="1" hidden="1">{"Riqfin97",#N/A,FALSE,"Tran";"Riqfinpro",#N/A,FALSE,"Tran"}</definedName>
    <definedName name="xx_2" hidden="1">{"Riqfin97",#N/A,FALSE,"Tran";"Riqfinpro",#N/A,FALSE,"Tran"}</definedName>
    <definedName name="xx_3" localSheetId="0" hidden="1">{"Riqfin97",#N/A,FALSE,"Tran";"Riqfinpro",#N/A,FALSE,"Tran"}</definedName>
    <definedName name="xx_3" localSheetId="1" hidden="1">{"Riqfin97",#N/A,FALSE,"Tran";"Riqfinpro",#N/A,FALSE,"Tran"}</definedName>
    <definedName name="xx_3" hidden="1">{"Riqfin97",#N/A,FALSE,"Tran";"Riqfinpro",#N/A,FALSE,"Tran"}</definedName>
    <definedName name="xx_4" localSheetId="0" hidden="1">{"Riqfin97",#N/A,FALSE,"Tran";"Riqfinpro",#N/A,FALSE,"Tran"}</definedName>
    <definedName name="xx_4" localSheetId="1" hidden="1">{"Riqfin97",#N/A,FALSE,"Tran";"Riqfinpro",#N/A,FALSE,"Tran"}</definedName>
    <definedName name="xx_4" hidden="1">{"Riqfin97",#N/A,FALSE,"Tran";"Riqfinpro",#N/A,FALSE,"Tran"}</definedName>
    <definedName name="xxWRS_1" localSheetId="0">#REF!</definedName>
    <definedName name="xxWRS_1" localSheetId="1">#REF!</definedName>
    <definedName name="xxWRS_1">#REF!</definedName>
    <definedName name="xxWRS_6" localSheetId="0">#REF!</definedName>
    <definedName name="xxWRS_6" localSheetId="1">#REF!</definedName>
    <definedName name="xxWRS_6">#REF!</definedName>
    <definedName name="xxWRS_7" localSheetId="0">#REF!</definedName>
    <definedName name="xxWRS_7" localSheetId="1">#REF!</definedName>
    <definedName name="xxWRS_7">#REF!</definedName>
    <definedName name="XXX" localSheetId="0">[2]DETALLADO!#REF!</definedName>
    <definedName name="XXX" localSheetId="1">#REF!</definedName>
    <definedName name="XXX">[2]DETALLADO!#REF!</definedName>
    <definedName name="XXX1" localSheetId="0">#REF!</definedName>
    <definedName name="XXX1" localSheetId="1">#REF!</definedName>
    <definedName name="XXX1">#REF!</definedName>
    <definedName name="xxxx" localSheetId="0" hidden="1">{"Riqfin97",#N/A,FALSE,"Tran";"Riqfinpro",#N/A,FALSE,"Tran"}</definedName>
    <definedName name="xxxx" localSheetId="1" hidden="1">{"Riqfin97",#N/A,FALSE,"Tran";"Riqfinpro",#N/A,FALSE,"Tran"}</definedName>
    <definedName name="xxxx" hidden="1">{"Riqfin97",#N/A,FALSE,"Tran";"Riqfinpro",#N/A,FALSE,"Tran"}</definedName>
    <definedName name="xxxx_1" localSheetId="0" hidden="1">{"Riqfin97",#N/A,FALSE,"Tran";"Riqfinpro",#N/A,FALSE,"Tran"}</definedName>
    <definedName name="xxxx_1" localSheetId="1" hidden="1">{"Riqfin97",#N/A,FALSE,"Tran";"Riqfinpro",#N/A,FALSE,"Tran"}</definedName>
    <definedName name="xxxx_1" hidden="1">{"Riqfin97",#N/A,FALSE,"Tran";"Riqfinpro",#N/A,FALSE,"Tran"}</definedName>
    <definedName name="xxxx_1_1" localSheetId="0" hidden="1">{"Riqfin97",#N/A,FALSE,"Tran";"Riqfinpro",#N/A,FALSE,"Tran"}</definedName>
    <definedName name="xxxx_1_1" localSheetId="1" hidden="1">{"Riqfin97",#N/A,FALSE,"Tran";"Riqfinpro",#N/A,FALSE,"Tran"}</definedName>
    <definedName name="xxxx_1_1" hidden="1">{"Riqfin97",#N/A,FALSE,"Tran";"Riqfinpro",#N/A,FALSE,"Tran"}</definedName>
    <definedName name="xxxx_1_2" localSheetId="0" hidden="1">{"Riqfin97",#N/A,FALSE,"Tran";"Riqfinpro",#N/A,FALSE,"Tran"}</definedName>
    <definedName name="xxxx_1_2" localSheetId="1" hidden="1">{"Riqfin97",#N/A,FALSE,"Tran";"Riqfinpro",#N/A,FALSE,"Tran"}</definedName>
    <definedName name="xxxx_1_2" hidden="1">{"Riqfin97",#N/A,FALSE,"Tran";"Riqfinpro",#N/A,FALSE,"Tran"}</definedName>
    <definedName name="xxxx_1_3" localSheetId="0" hidden="1">{"Riqfin97",#N/A,FALSE,"Tran";"Riqfinpro",#N/A,FALSE,"Tran"}</definedName>
    <definedName name="xxxx_1_3" localSheetId="1" hidden="1">{"Riqfin97",#N/A,FALSE,"Tran";"Riqfinpro",#N/A,FALSE,"Tran"}</definedName>
    <definedName name="xxxx_1_3" hidden="1">{"Riqfin97",#N/A,FALSE,"Tran";"Riqfinpro",#N/A,FALSE,"Tran"}</definedName>
    <definedName name="xxxx_1_4" localSheetId="0" hidden="1">{"Riqfin97",#N/A,FALSE,"Tran";"Riqfinpro",#N/A,FALSE,"Tran"}</definedName>
    <definedName name="xxxx_1_4" localSheetId="1" hidden="1">{"Riqfin97",#N/A,FALSE,"Tran";"Riqfinpro",#N/A,FALSE,"Tran"}</definedName>
    <definedName name="xxxx_1_4" hidden="1">{"Riqfin97",#N/A,FALSE,"Tran";"Riqfinpro",#N/A,FALSE,"Tran"}</definedName>
    <definedName name="xxxx_2" localSheetId="0" hidden="1">{"Riqfin97",#N/A,FALSE,"Tran";"Riqfinpro",#N/A,FALSE,"Tran"}</definedName>
    <definedName name="xxxx_2" localSheetId="1" hidden="1">{"Riqfin97",#N/A,FALSE,"Tran";"Riqfinpro",#N/A,FALSE,"Tran"}</definedName>
    <definedName name="xxxx_2" hidden="1">{"Riqfin97",#N/A,FALSE,"Tran";"Riqfinpro",#N/A,FALSE,"Tran"}</definedName>
    <definedName name="xxxx_3" localSheetId="0" hidden="1">{"Riqfin97",#N/A,FALSE,"Tran";"Riqfinpro",#N/A,FALSE,"Tran"}</definedName>
    <definedName name="xxxx_3" localSheetId="1" hidden="1">{"Riqfin97",#N/A,FALSE,"Tran";"Riqfinpro",#N/A,FALSE,"Tran"}</definedName>
    <definedName name="xxxx_3" hidden="1">{"Riqfin97",#N/A,FALSE,"Tran";"Riqfinpro",#N/A,FALSE,"Tran"}</definedName>
    <definedName name="xxxx_4" localSheetId="0" hidden="1">{"Riqfin97",#N/A,FALSE,"Tran";"Riqfinpro",#N/A,FALSE,"Tran"}</definedName>
    <definedName name="xxxx_4" localSheetId="1" hidden="1">{"Riqfin97",#N/A,FALSE,"Tran";"Riqfinpro",#N/A,FALSE,"Tran"}</definedName>
    <definedName name="xxxx_4" hidden="1">{"Riqfin97",#N/A,FALSE,"Tran";"Riqfinpro",#N/A,FALSE,"Tran"}</definedName>
    <definedName name="xxxxxx" localSheetId="0">#REF!</definedName>
    <definedName name="xxxxxx" localSheetId="1">#REF!</definedName>
    <definedName name="xxxxxx">#REF!</definedName>
    <definedName name="xxxxxxxxxxxxxx" localSheetId="0" hidden="1">{"Riqfin97",#N/A,FALSE,"Tran";"Riqfinpro",#N/A,FALSE,"Tran"}</definedName>
    <definedName name="xxxxxxxxxxxxxx" localSheetId="1" hidden="1">{"Riqfin97",#N/A,FALSE,"Tran";"Riqfinpro",#N/A,FALSE,"Tran"}</definedName>
    <definedName name="xxxxxxxxxxxxxx" hidden="1">{"Riqfin97",#N/A,FALSE,"Tran";"Riqfinpro",#N/A,FALSE,"Tran"}</definedName>
    <definedName name="xxxxxxxxxxxxxx_1" localSheetId="0" hidden="1">{"Riqfin97",#N/A,FALSE,"Tran";"Riqfinpro",#N/A,FALSE,"Tran"}</definedName>
    <definedName name="xxxxxxxxxxxxxx_1" localSheetId="1" hidden="1">{"Riqfin97",#N/A,FALSE,"Tran";"Riqfinpro",#N/A,FALSE,"Tran"}</definedName>
    <definedName name="xxxxxxxxxxxxxx_1" hidden="1">{"Riqfin97",#N/A,FALSE,"Tran";"Riqfinpro",#N/A,FALSE,"Tran"}</definedName>
    <definedName name="xxxxxxxxxxxxxx_1_1" localSheetId="0" hidden="1">{"Riqfin97",#N/A,FALSE,"Tran";"Riqfinpro",#N/A,FALSE,"Tran"}</definedName>
    <definedName name="xxxxxxxxxxxxxx_1_1" localSheetId="1" hidden="1">{"Riqfin97",#N/A,FALSE,"Tran";"Riqfinpro",#N/A,FALSE,"Tran"}</definedName>
    <definedName name="xxxxxxxxxxxxxx_1_1" hidden="1">{"Riqfin97",#N/A,FALSE,"Tran";"Riqfinpro",#N/A,FALSE,"Tran"}</definedName>
    <definedName name="xxxxxxxxxxxxxx_1_2" localSheetId="0" hidden="1">{"Riqfin97",#N/A,FALSE,"Tran";"Riqfinpro",#N/A,FALSE,"Tran"}</definedName>
    <definedName name="xxxxxxxxxxxxxx_1_2" localSheetId="1" hidden="1">{"Riqfin97",#N/A,FALSE,"Tran";"Riqfinpro",#N/A,FALSE,"Tran"}</definedName>
    <definedName name="xxxxxxxxxxxxxx_1_2" hidden="1">{"Riqfin97",#N/A,FALSE,"Tran";"Riqfinpro",#N/A,FALSE,"Tran"}</definedName>
    <definedName name="xxxxxxxxxxxxxx_1_3" localSheetId="0" hidden="1">{"Riqfin97",#N/A,FALSE,"Tran";"Riqfinpro",#N/A,FALSE,"Tran"}</definedName>
    <definedName name="xxxxxxxxxxxxxx_1_3" localSheetId="1" hidden="1">{"Riqfin97",#N/A,FALSE,"Tran";"Riqfinpro",#N/A,FALSE,"Tran"}</definedName>
    <definedName name="xxxxxxxxxxxxxx_1_3" hidden="1">{"Riqfin97",#N/A,FALSE,"Tran";"Riqfinpro",#N/A,FALSE,"Tran"}</definedName>
    <definedName name="xxxxxxxxxxxxxx_1_4" localSheetId="0" hidden="1">{"Riqfin97",#N/A,FALSE,"Tran";"Riqfinpro",#N/A,FALSE,"Tran"}</definedName>
    <definedName name="xxxxxxxxxxxxxx_1_4" localSheetId="1" hidden="1">{"Riqfin97",#N/A,FALSE,"Tran";"Riqfinpro",#N/A,FALSE,"Tran"}</definedName>
    <definedName name="xxxxxxxxxxxxxx_1_4" hidden="1">{"Riqfin97",#N/A,FALSE,"Tran";"Riqfinpro",#N/A,FALSE,"Tran"}</definedName>
    <definedName name="xxxxxxxxxxxxxx_2" localSheetId="0" hidden="1">{"Riqfin97",#N/A,FALSE,"Tran";"Riqfinpro",#N/A,FALSE,"Tran"}</definedName>
    <definedName name="xxxxxxxxxxxxxx_2" localSheetId="1" hidden="1">{"Riqfin97",#N/A,FALSE,"Tran";"Riqfinpro",#N/A,FALSE,"Tran"}</definedName>
    <definedName name="xxxxxxxxxxxxxx_2" hidden="1">{"Riqfin97",#N/A,FALSE,"Tran";"Riqfinpro",#N/A,FALSE,"Tran"}</definedName>
    <definedName name="xxxxxxxxxxxxxx_3" localSheetId="0" hidden="1">{"Riqfin97",#N/A,FALSE,"Tran";"Riqfinpro",#N/A,FALSE,"Tran"}</definedName>
    <definedName name="xxxxxxxxxxxxxx_3" localSheetId="1" hidden="1">{"Riqfin97",#N/A,FALSE,"Tran";"Riqfinpro",#N/A,FALSE,"Tran"}</definedName>
    <definedName name="xxxxxxxxxxxxxx_3" hidden="1">{"Riqfin97",#N/A,FALSE,"Tran";"Riqfinpro",#N/A,FALSE,"Tran"}</definedName>
    <definedName name="xxxxxxxxxxxxxx_4" localSheetId="0" hidden="1">{"Riqfin97",#N/A,FALSE,"Tran";"Riqfinpro",#N/A,FALSE,"Tran"}</definedName>
    <definedName name="xxxxxxxxxxxxxx_4" localSheetId="1" hidden="1">{"Riqfin97",#N/A,FALSE,"Tran";"Riqfinpro",#N/A,FALSE,"Tran"}</definedName>
    <definedName name="xxxxxxxxxxxxxx_4" hidden="1">{"Riqfin97",#N/A,FALSE,"Tran";"Riqfinpro",#N/A,FALSE,"Tran"}</definedName>
    <definedName name="Y" localSheetId="1">#REF!</definedName>
    <definedName name="Y">[44]Base!$DV1</definedName>
    <definedName name="y_1" localSheetId="0">[44]Base!#REF!</definedName>
    <definedName name="y_1" localSheetId="1">#REF!</definedName>
    <definedName name="y_1">[44]Base!#REF!</definedName>
    <definedName name="ycirr" localSheetId="0">#REF!</definedName>
    <definedName name="ycirr" localSheetId="1">#REF!</definedName>
    <definedName name="ycirr">#REF!</definedName>
    <definedName name="YCTE" localSheetId="1">#REF!</definedName>
    <definedName name="YCTE">[44]Base!$DX1</definedName>
    <definedName name="Year" localSheetId="0">#REF!</definedName>
    <definedName name="Year" localSheetId="1">#REF!</definedName>
    <definedName name="Year">#REF!</definedName>
    <definedName name="Years" localSheetId="0">#REF!</definedName>
    <definedName name="Years" localSheetId="1">#REF!</definedName>
    <definedName name="Years">#REF!</definedName>
    <definedName name="yenr" localSheetId="0">#REF!</definedName>
    <definedName name="yenr" localSheetId="1">#REF!</definedName>
    <definedName name="yenr">#REF!</definedName>
    <definedName name="yh" localSheetId="0" hidden="1">{"Riqfin97",#N/A,FALSE,"Tran";"Riqfinpro",#N/A,FALSE,"Tran"}</definedName>
    <definedName name="yh" localSheetId="1" hidden="1">{"Riqfin97",#N/A,FALSE,"Tran";"Riqfinpro",#N/A,FALSE,"Tran"}</definedName>
    <definedName name="yh" hidden="1">{"Riqfin97",#N/A,FALSE,"Tran";"Riqfinpro",#N/A,FALSE,"Tran"}</definedName>
    <definedName name="YieldCurve" localSheetId="1">#REF!</definedName>
    <definedName name="YieldCurve">[148]Inp_Macro!$A$68</definedName>
    <definedName name="yiop" localSheetId="0" hidden="1">{"Riqfin97",#N/A,FALSE,"Tran";"Riqfinpro",#N/A,FALSE,"Tran"}</definedName>
    <definedName name="yiop" localSheetId="1" hidden="1">{"Riqfin97",#N/A,FALSE,"Tran";"Riqfinpro",#N/A,FALSE,"Tran"}</definedName>
    <definedName name="yiop" hidden="1">{"Riqfin97",#N/A,FALSE,"Tran";"Riqfinpro",#N/A,FALSE,"Tran"}</definedName>
    <definedName name="YRB" localSheetId="1">#REF!</definedName>
    <definedName name="YRB">[33]Imp:Trade!$B$9:$B$464</definedName>
    <definedName name="YRHIDE" localSheetId="1">#REF!</definedName>
    <definedName name="YRHIDE">[33]Imp:Trade!$C$9:$G$464</definedName>
    <definedName name="YRPOST" localSheetId="1">#REF!</definedName>
    <definedName name="YRPOST">[33]Imp:Trade!$M$9:$IH$9</definedName>
    <definedName name="YRPRE" localSheetId="1">#REF!</definedName>
    <definedName name="YRPRE">[33]Imp:Trade!$B$9:$F$464</definedName>
    <definedName name="YRTITLES" localSheetId="1">#REF!</definedName>
    <definedName name="YRTITLES">[33]Imp:Trade!$A$1</definedName>
    <definedName name="YRX" localSheetId="1">#REF!</definedName>
    <definedName name="YRX">[33]Imp:Trade!$S$9:$IG$464</definedName>
    <definedName name="yu" localSheetId="0" hidden="1">{"Tab1",#N/A,FALSE,"P";"Tab2",#N/A,FALSE,"P"}</definedName>
    <definedName name="yu" localSheetId="1" hidden="1">{"Tab1",#N/A,FALSE,"P";"Tab2",#N/A,FALSE,"P"}</definedName>
    <definedName name="yu" hidden="1">{"Tab1",#N/A,FALSE,"P";"Tab2",#N/A,FALSE,"P"}</definedName>
    <definedName name="yu_1" localSheetId="0" hidden="1">{"Tab1",#N/A,FALSE,"P";"Tab2",#N/A,FALSE,"P"}</definedName>
    <definedName name="yu_1" localSheetId="1" hidden="1">{"Tab1",#N/A,FALSE,"P";"Tab2",#N/A,FALSE,"P"}</definedName>
    <definedName name="yu_1" hidden="1">{"Tab1",#N/A,FALSE,"P";"Tab2",#N/A,FALSE,"P"}</definedName>
    <definedName name="yu_1_1" localSheetId="0" hidden="1">{"Tab1",#N/A,FALSE,"P";"Tab2",#N/A,FALSE,"P"}</definedName>
    <definedName name="yu_1_1" localSheetId="1" hidden="1">{"Tab1",#N/A,FALSE,"P";"Tab2",#N/A,FALSE,"P"}</definedName>
    <definedName name="yu_1_1" hidden="1">{"Tab1",#N/A,FALSE,"P";"Tab2",#N/A,FALSE,"P"}</definedName>
    <definedName name="yu_1_2" localSheetId="0" hidden="1">{"Tab1",#N/A,FALSE,"P";"Tab2",#N/A,FALSE,"P"}</definedName>
    <definedName name="yu_1_2" localSheetId="1" hidden="1">{"Tab1",#N/A,FALSE,"P";"Tab2",#N/A,FALSE,"P"}</definedName>
    <definedName name="yu_1_2" hidden="1">{"Tab1",#N/A,FALSE,"P";"Tab2",#N/A,FALSE,"P"}</definedName>
    <definedName name="yu_1_3" localSheetId="0" hidden="1">{"Tab1",#N/A,FALSE,"P";"Tab2",#N/A,FALSE,"P"}</definedName>
    <definedName name="yu_1_3" localSheetId="1" hidden="1">{"Tab1",#N/A,FALSE,"P";"Tab2",#N/A,FALSE,"P"}</definedName>
    <definedName name="yu_1_3" hidden="1">{"Tab1",#N/A,FALSE,"P";"Tab2",#N/A,FALSE,"P"}</definedName>
    <definedName name="yu_1_4" localSheetId="0" hidden="1">{"Tab1",#N/A,FALSE,"P";"Tab2",#N/A,FALSE,"P"}</definedName>
    <definedName name="yu_1_4" localSheetId="1" hidden="1">{"Tab1",#N/A,FALSE,"P";"Tab2",#N/A,FALSE,"P"}</definedName>
    <definedName name="yu_1_4" hidden="1">{"Tab1",#N/A,FALSE,"P";"Tab2",#N/A,FALSE,"P"}</definedName>
    <definedName name="yu_2" localSheetId="0" hidden="1">{"Tab1",#N/A,FALSE,"P";"Tab2",#N/A,FALSE,"P"}</definedName>
    <definedName name="yu_2" localSheetId="1" hidden="1">{"Tab1",#N/A,FALSE,"P";"Tab2",#N/A,FALSE,"P"}</definedName>
    <definedName name="yu_2" hidden="1">{"Tab1",#N/A,FALSE,"P";"Tab2",#N/A,FALSE,"P"}</definedName>
    <definedName name="yu_3" localSheetId="0" hidden="1">{"Tab1",#N/A,FALSE,"P";"Tab2",#N/A,FALSE,"P"}</definedName>
    <definedName name="yu_3" localSheetId="1" hidden="1">{"Tab1",#N/A,FALSE,"P";"Tab2",#N/A,FALSE,"P"}</definedName>
    <definedName name="yu_3" hidden="1">{"Tab1",#N/A,FALSE,"P";"Tab2",#N/A,FALSE,"P"}</definedName>
    <definedName name="yu_4" localSheetId="0" hidden="1">{"Tab1",#N/A,FALSE,"P";"Tab2",#N/A,FALSE,"P"}</definedName>
    <definedName name="yu_4" localSheetId="1" hidden="1">{"Tab1",#N/A,FALSE,"P";"Tab2",#N/A,FALSE,"P"}</definedName>
    <definedName name="yu_4" hidden="1">{"Tab1",#N/A,FALSE,"P";"Tab2",#N/A,FALSE,"P"}</definedName>
    <definedName name="yy" localSheetId="0" hidden="1">{"Tab1",#N/A,FALSE,"P";"Tab2",#N/A,FALSE,"P"}</definedName>
    <definedName name="yy" localSheetId="1" hidden="1">{"Tab1",#N/A,FALSE,"P";"Tab2",#N/A,FALSE,"P"}</definedName>
    <definedName name="yy" hidden="1">{"Tab1",#N/A,FALSE,"P";"Tab2",#N/A,FALSE,"P"}</definedName>
    <definedName name="yy_1" localSheetId="0" hidden="1">{"Tab1",#N/A,FALSE,"P";"Tab2",#N/A,FALSE,"P"}</definedName>
    <definedName name="yy_1" localSheetId="1" hidden="1">{"Tab1",#N/A,FALSE,"P";"Tab2",#N/A,FALSE,"P"}</definedName>
    <definedName name="yy_1" hidden="1">{"Tab1",#N/A,FALSE,"P";"Tab2",#N/A,FALSE,"P"}</definedName>
    <definedName name="yy_1_1" localSheetId="0" hidden="1">{"Tab1",#N/A,FALSE,"P";"Tab2",#N/A,FALSE,"P"}</definedName>
    <definedName name="yy_1_1" localSheetId="1" hidden="1">{"Tab1",#N/A,FALSE,"P";"Tab2",#N/A,FALSE,"P"}</definedName>
    <definedName name="yy_1_1" hidden="1">{"Tab1",#N/A,FALSE,"P";"Tab2",#N/A,FALSE,"P"}</definedName>
    <definedName name="yy_1_2" localSheetId="0" hidden="1">{"Tab1",#N/A,FALSE,"P";"Tab2",#N/A,FALSE,"P"}</definedName>
    <definedName name="yy_1_2" localSheetId="1" hidden="1">{"Tab1",#N/A,FALSE,"P";"Tab2",#N/A,FALSE,"P"}</definedName>
    <definedName name="yy_1_2" hidden="1">{"Tab1",#N/A,FALSE,"P";"Tab2",#N/A,FALSE,"P"}</definedName>
    <definedName name="yy_1_3" localSheetId="0" hidden="1">{"Tab1",#N/A,FALSE,"P";"Tab2",#N/A,FALSE,"P"}</definedName>
    <definedName name="yy_1_3" localSheetId="1" hidden="1">{"Tab1",#N/A,FALSE,"P";"Tab2",#N/A,FALSE,"P"}</definedName>
    <definedName name="yy_1_3" hidden="1">{"Tab1",#N/A,FALSE,"P";"Tab2",#N/A,FALSE,"P"}</definedName>
    <definedName name="yy_1_4" localSheetId="0" hidden="1">{"Tab1",#N/A,FALSE,"P";"Tab2",#N/A,FALSE,"P"}</definedName>
    <definedName name="yy_1_4" localSheetId="1" hidden="1">{"Tab1",#N/A,FALSE,"P";"Tab2",#N/A,FALSE,"P"}</definedName>
    <definedName name="yy_1_4" hidden="1">{"Tab1",#N/A,FALSE,"P";"Tab2",#N/A,FALSE,"P"}</definedName>
    <definedName name="yy_2" localSheetId="0" hidden="1">{"Tab1",#N/A,FALSE,"P";"Tab2",#N/A,FALSE,"P"}</definedName>
    <definedName name="yy_2" localSheetId="1" hidden="1">{"Tab1",#N/A,FALSE,"P";"Tab2",#N/A,FALSE,"P"}</definedName>
    <definedName name="yy_2" hidden="1">{"Tab1",#N/A,FALSE,"P";"Tab2",#N/A,FALSE,"P"}</definedName>
    <definedName name="yy_3" localSheetId="0" hidden="1">{"Tab1",#N/A,FALSE,"P";"Tab2",#N/A,FALSE,"P"}</definedName>
    <definedName name="yy_3" localSheetId="1" hidden="1">{"Tab1",#N/A,FALSE,"P";"Tab2",#N/A,FALSE,"P"}</definedName>
    <definedName name="yy_3" hidden="1">{"Tab1",#N/A,FALSE,"P";"Tab2",#N/A,FALSE,"P"}</definedName>
    <definedName name="yy_4" localSheetId="0" hidden="1">{"Tab1",#N/A,FALSE,"P";"Tab2",#N/A,FALSE,"P"}</definedName>
    <definedName name="yy_4" localSheetId="1" hidden="1">{"Tab1",#N/A,FALSE,"P";"Tab2",#N/A,FALSE,"P"}</definedName>
    <definedName name="yy_4" hidden="1">{"Tab1",#N/A,FALSE,"P";"Tab2",#N/A,FALSE,"P"}</definedName>
    <definedName name="yyuu" localSheetId="0" hidden="1">{"Riqfin97",#N/A,FALSE,"Tran";"Riqfinpro",#N/A,FALSE,"Tran"}</definedName>
    <definedName name="yyuu" localSheetId="1" hidden="1">{"Riqfin97",#N/A,FALSE,"Tran";"Riqfinpro",#N/A,FALSE,"Tran"}</definedName>
    <definedName name="yyuu" hidden="1">{"Riqfin97",#N/A,FALSE,"Tran";"Riqfinpro",#N/A,FALSE,"Tran"}</definedName>
    <definedName name="yyy" localSheetId="0" hidden="1">{"Tab1",#N/A,FALSE,"P";"Tab2",#N/A,FALSE,"P"}</definedName>
    <definedName name="yyy" localSheetId="1" hidden="1">{"Tab1",#N/A,FALSE,"P";"Tab2",#N/A,FALSE,"P"}</definedName>
    <definedName name="yyy" hidden="1">{"Tab1",#N/A,FALSE,"P";"Tab2",#N/A,FALSE,"P"}</definedName>
    <definedName name="yyy_1" localSheetId="0" hidden="1">{"Tab1",#N/A,FALSE,"P";"Tab2",#N/A,FALSE,"P"}</definedName>
    <definedName name="yyy_1" localSheetId="1" hidden="1">{"Tab1",#N/A,FALSE,"P";"Tab2",#N/A,FALSE,"P"}</definedName>
    <definedName name="yyy_1" hidden="1">{"Tab1",#N/A,FALSE,"P";"Tab2",#N/A,FALSE,"P"}</definedName>
    <definedName name="yyy_1_1" localSheetId="0" hidden="1">{"Tab1",#N/A,FALSE,"P";"Tab2",#N/A,FALSE,"P"}</definedName>
    <definedName name="yyy_1_1" localSheetId="1" hidden="1">{"Tab1",#N/A,FALSE,"P";"Tab2",#N/A,FALSE,"P"}</definedName>
    <definedName name="yyy_1_1" hidden="1">{"Tab1",#N/A,FALSE,"P";"Tab2",#N/A,FALSE,"P"}</definedName>
    <definedName name="yyy_1_2" localSheetId="0" hidden="1">{"Tab1",#N/A,FALSE,"P";"Tab2",#N/A,FALSE,"P"}</definedName>
    <definedName name="yyy_1_2" localSheetId="1" hidden="1">{"Tab1",#N/A,FALSE,"P";"Tab2",#N/A,FALSE,"P"}</definedName>
    <definedName name="yyy_1_2" hidden="1">{"Tab1",#N/A,FALSE,"P";"Tab2",#N/A,FALSE,"P"}</definedName>
    <definedName name="yyy_1_3" localSheetId="0" hidden="1">{"Tab1",#N/A,FALSE,"P";"Tab2",#N/A,FALSE,"P"}</definedName>
    <definedName name="yyy_1_3" localSheetId="1" hidden="1">{"Tab1",#N/A,FALSE,"P";"Tab2",#N/A,FALSE,"P"}</definedName>
    <definedName name="yyy_1_3" hidden="1">{"Tab1",#N/A,FALSE,"P";"Tab2",#N/A,FALSE,"P"}</definedName>
    <definedName name="yyy_1_4" localSheetId="0" hidden="1">{"Tab1",#N/A,FALSE,"P";"Tab2",#N/A,FALSE,"P"}</definedName>
    <definedName name="yyy_1_4" localSheetId="1" hidden="1">{"Tab1",#N/A,FALSE,"P";"Tab2",#N/A,FALSE,"P"}</definedName>
    <definedName name="yyy_1_4" hidden="1">{"Tab1",#N/A,FALSE,"P";"Tab2",#N/A,FALSE,"P"}</definedName>
    <definedName name="yyy_2" localSheetId="0" hidden="1">{"Tab1",#N/A,FALSE,"P";"Tab2",#N/A,FALSE,"P"}</definedName>
    <definedName name="yyy_2" localSheetId="1" hidden="1">{"Tab1",#N/A,FALSE,"P";"Tab2",#N/A,FALSE,"P"}</definedName>
    <definedName name="yyy_2" hidden="1">{"Tab1",#N/A,FALSE,"P";"Tab2",#N/A,FALSE,"P"}</definedName>
    <definedName name="yyy_3" localSheetId="0" hidden="1">{"Tab1",#N/A,FALSE,"P";"Tab2",#N/A,FALSE,"P"}</definedName>
    <definedName name="yyy_3" localSheetId="1" hidden="1">{"Tab1",#N/A,FALSE,"P";"Tab2",#N/A,FALSE,"P"}</definedName>
    <definedName name="yyy_3" hidden="1">{"Tab1",#N/A,FALSE,"P";"Tab2",#N/A,FALSE,"P"}</definedName>
    <definedName name="yyy_4" localSheetId="0" hidden="1">{"Tab1",#N/A,FALSE,"P";"Tab2",#N/A,FALSE,"P"}</definedName>
    <definedName name="yyy_4" localSheetId="1" hidden="1">{"Tab1",#N/A,FALSE,"P";"Tab2",#N/A,FALSE,"P"}</definedName>
    <definedName name="yyy_4" hidden="1">{"Tab1",#N/A,FALSE,"P";"Tab2",#N/A,FALSE,"P"}</definedName>
    <definedName name="yyyy" localSheetId="0" hidden="1">{"Tab1",#N/A,FALSE,"P";"Tab2",#N/A,FALSE,"P"}</definedName>
    <definedName name="yyyy" localSheetId="1" hidden="1">{"Tab1",#N/A,FALSE,"P";"Tab2",#N/A,FALSE,"P"}</definedName>
    <definedName name="yyyy" hidden="1">{"Tab1",#N/A,FALSE,"P";"Tab2",#N/A,FALSE,"P"}</definedName>
    <definedName name="yyyy_1" localSheetId="0" hidden="1">{"Tab1",#N/A,FALSE,"P";"Tab2",#N/A,FALSE,"P"}</definedName>
    <definedName name="yyyy_1" localSheetId="1" hidden="1">{"Tab1",#N/A,FALSE,"P";"Tab2",#N/A,FALSE,"P"}</definedName>
    <definedName name="yyyy_1" hidden="1">{"Tab1",#N/A,FALSE,"P";"Tab2",#N/A,FALSE,"P"}</definedName>
    <definedName name="yyyy_1_1" localSheetId="0" hidden="1">{"Tab1",#N/A,FALSE,"P";"Tab2",#N/A,FALSE,"P"}</definedName>
    <definedName name="yyyy_1_1" localSheetId="1" hidden="1">{"Tab1",#N/A,FALSE,"P";"Tab2",#N/A,FALSE,"P"}</definedName>
    <definedName name="yyyy_1_1" hidden="1">{"Tab1",#N/A,FALSE,"P";"Tab2",#N/A,FALSE,"P"}</definedName>
    <definedName name="yyyy_1_2" localSheetId="0" hidden="1">{"Tab1",#N/A,FALSE,"P";"Tab2",#N/A,FALSE,"P"}</definedName>
    <definedName name="yyyy_1_2" localSheetId="1" hidden="1">{"Tab1",#N/A,FALSE,"P";"Tab2",#N/A,FALSE,"P"}</definedName>
    <definedName name="yyyy_1_2" hidden="1">{"Tab1",#N/A,FALSE,"P";"Tab2",#N/A,FALSE,"P"}</definedName>
    <definedName name="yyyy_1_3" localSheetId="0" hidden="1">{"Tab1",#N/A,FALSE,"P";"Tab2",#N/A,FALSE,"P"}</definedName>
    <definedName name="yyyy_1_3" localSheetId="1" hidden="1">{"Tab1",#N/A,FALSE,"P";"Tab2",#N/A,FALSE,"P"}</definedName>
    <definedName name="yyyy_1_3" hidden="1">{"Tab1",#N/A,FALSE,"P";"Tab2",#N/A,FALSE,"P"}</definedName>
    <definedName name="yyyy_1_4" localSheetId="0" hidden="1">{"Tab1",#N/A,FALSE,"P";"Tab2",#N/A,FALSE,"P"}</definedName>
    <definedName name="yyyy_1_4" localSheetId="1" hidden="1">{"Tab1",#N/A,FALSE,"P";"Tab2",#N/A,FALSE,"P"}</definedName>
    <definedName name="yyyy_1_4" hidden="1">{"Tab1",#N/A,FALSE,"P";"Tab2",#N/A,FALSE,"P"}</definedName>
    <definedName name="yyyy_2" localSheetId="0" hidden="1">{"Tab1",#N/A,FALSE,"P";"Tab2",#N/A,FALSE,"P"}</definedName>
    <definedName name="yyyy_2" localSheetId="1" hidden="1">{"Tab1",#N/A,FALSE,"P";"Tab2",#N/A,FALSE,"P"}</definedName>
    <definedName name="yyyy_2" hidden="1">{"Tab1",#N/A,FALSE,"P";"Tab2",#N/A,FALSE,"P"}</definedName>
    <definedName name="yyyy_3" localSheetId="0" hidden="1">{"Tab1",#N/A,FALSE,"P";"Tab2",#N/A,FALSE,"P"}</definedName>
    <definedName name="yyyy_3" localSheetId="1" hidden="1">{"Tab1",#N/A,FALSE,"P";"Tab2",#N/A,FALSE,"P"}</definedName>
    <definedName name="yyyy_3" hidden="1">{"Tab1",#N/A,FALSE,"P";"Tab2",#N/A,FALSE,"P"}</definedName>
    <definedName name="yyyy_4" localSheetId="0" hidden="1">{"Tab1",#N/A,FALSE,"P";"Tab2",#N/A,FALSE,"P"}</definedName>
    <definedName name="yyyy_4" localSheetId="1" hidden="1">{"Tab1",#N/A,FALSE,"P";"Tab2",#N/A,FALSE,"P"}</definedName>
    <definedName name="yyyy_4" hidden="1">{"Tab1",#N/A,FALSE,"P";"Tab2",#N/A,FALSE,"P"}</definedName>
    <definedName name="yyyyyy" localSheetId="0" hidden="1">{"Minpmon",#N/A,FALSE,"Monthinput"}</definedName>
    <definedName name="yyyyyy" localSheetId="1" hidden="1">{"Minpmon",#N/A,FALSE,"Monthinput"}</definedName>
    <definedName name="yyyyyy" hidden="1">{"Minpmon",#N/A,FALSE,"Monthinput"}</definedName>
    <definedName name="yyyyyy_1" localSheetId="0" hidden="1">{"Minpmon",#N/A,FALSE,"Monthinput"}</definedName>
    <definedName name="yyyyyy_1" localSheetId="1" hidden="1">{"Minpmon",#N/A,FALSE,"Monthinput"}</definedName>
    <definedName name="yyyyyy_1" hidden="1">{"Minpmon",#N/A,FALSE,"Monthinput"}</definedName>
    <definedName name="yyyyyy_1_1" localSheetId="0" hidden="1">{"Minpmon",#N/A,FALSE,"Monthinput"}</definedName>
    <definedName name="yyyyyy_1_1" localSheetId="1" hidden="1">{"Minpmon",#N/A,FALSE,"Monthinput"}</definedName>
    <definedName name="yyyyyy_1_1" hidden="1">{"Minpmon",#N/A,FALSE,"Monthinput"}</definedName>
    <definedName name="yyyyyy_1_2" localSheetId="0" hidden="1">{"Minpmon",#N/A,FALSE,"Monthinput"}</definedName>
    <definedName name="yyyyyy_1_2" localSheetId="1" hidden="1">{"Minpmon",#N/A,FALSE,"Monthinput"}</definedName>
    <definedName name="yyyyyy_1_2" hidden="1">{"Minpmon",#N/A,FALSE,"Monthinput"}</definedName>
    <definedName name="yyyyyy_1_3" localSheetId="0" hidden="1">{"Minpmon",#N/A,FALSE,"Monthinput"}</definedName>
    <definedName name="yyyyyy_1_3" localSheetId="1" hidden="1">{"Minpmon",#N/A,FALSE,"Monthinput"}</definedName>
    <definedName name="yyyyyy_1_3" hidden="1">{"Minpmon",#N/A,FALSE,"Monthinput"}</definedName>
    <definedName name="yyyyyy_1_4" localSheetId="0" hidden="1">{"Minpmon",#N/A,FALSE,"Monthinput"}</definedName>
    <definedName name="yyyyyy_1_4" localSheetId="1" hidden="1">{"Minpmon",#N/A,FALSE,"Monthinput"}</definedName>
    <definedName name="yyyyyy_1_4" hidden="1">{"Minpmon",#N/A,FALSE,"Monthinput"}</definedName>
    <definedName name="yyyyyy_2" localSheetId="0" hidden="1">{"Minpmon",#N/A,FALSE,"Monthinput"}</definedName>
    <definedName name="yyyyyy_2" localSheetId="1" hidden="1">{"Minpmon",#N/A,FALSE,"Monthinput"}</definedName>
    <definedName name="yyyyyy_2" hidden="1">{"Minpmon",#N/A,FALSE,"Monthinput"}</definedName>
    <definedName name="yyyyyy_3" localSheetId="0" hidden="1">{"Minpmon",#N/A,FALSE,"Monthinput"}</definedName>
    <definedName name="yyyyyy_3" localSheetId="1" hidden="1">{"Minpmon",#N/A,FALSE,"Monthinput"}</definedName>
    <definedName name="yyyyyy_3" hidden="1">{"Minpmon",#N/A,FALSE,"Monthinput"}</definedName>
    <definedName name="yyyyyy_4" localSheetId="0" hidden="1">{"Minpmon",#N/A,FALSE,"Monthinput"}</definedName>
    <definedName name="yyyyyy_4" localSheetId="1" hidden="1">{"Minpmon",#N/A,FALSE,"Monthinput"}</definedName>
    <definedName name="yyyyyy_4" hidden="1">{"Minpmon",#N/A,FALSE,"Monthinput"}</definedName>
    <definedName name="Z" localSheetId="1">#REF!</definedName>
    <definedName name="Z">[33]Imp!#REF!</definedName>
    <definedName name="Z_00C67BFA_FEDD_11D1_98B3_00C04FC96ABD_.wvu.Rows" hidden="1">[86]BOP!$A$36:$IV$36,[86]BOP!$A$44:$IV$44,[86]BOP!$A$59:$IV$59,[86]BOP!#REF!,[86]BOP!#REF!,[86]BOP!$A$81:$IV$88</definedName>
    <definedName name="Z_00C67BFB_FEDD_11D1_98B3_00C04FC96ABD_.wvu.Rows" hidden="1">[86]BOP!$A$36:$IV$36,[86]BOP!$A$44:$IV$44,[86]BOP!$A$59:$IV$59,[86]BOP!#REF!,[86]BOP!#REF!,[86]BOP!$A$81:$IV$88</definedName>
    <definedName name="Z_00C67BFC_FEDD_11D1_98B3_00C04FC96ABD_.wvu.Rows" hidden="1">[86]BOP!$A$36:$IV$36,[86]BOP!$A$44:$IV$44,[86]BOP!$A$59:$IV$59,[86]BOP!#REF!,[86]BOP!#REF!,[86]BOP!$A$81:$IV$88</definedName>
    <definedName name="Z_00C67BFD_FEDD_11D1_98B3_00C04FC96ABD_.wvu.Rows" hidden="1">[86]BOP!$A$36:$IV$36,[86]BOP!$A$44:$IV$44,[86]BOP!$A$59:$IV$59,[86]BOP!#REF!,[86]BOP!#REF!,[86]BOP!$A$81:$IV$88</definedName>
    <definedName name="Z_00C67BFE_FEDD_11D1_98B3_00C04FC96ABD_.wvu.Rows" hidden="1">[86]BOP!$A$36:$IV$36,[86]BOP!$A$44:$IV$44,[86]BOP!$A$59:$IV$59,[86]BOP!#REF!,[86]BOP!#REF!,[86]BOP!$A$79:$IV$79,[86]BOP!$A$81:$IV$88,[86]BOP!#REF!</definedName>
    <definedName name="Z_00C67BFF_FEDD_11D1_98B3_00C04FC96ABD_.wvu.Rows" hidden="1">[86]BOP!$A$36:$IV$36,[86]BOP!$A$44:$IV$44,[86]BOP!$A$59:$IV$59,[86]BOP!#REF!,[86]BOP!#REF!,[86]BOP!$A$79:$IV$79,[86]BOP!$A$81:$IV$88</definedName>
    <definedName name="Z_00C67C00_FEDD_11D1_98B3_00C04FC96ABD_.wvu.Rows" hidden="1">[86]BOP!$A$36:$IV$36,[86]BOP!$A$44:$IV$44,[86]BOP!$A$59:$IV$59,[86]BOP!#REF!,[86]BOP!#REF!,[86]BOP!$A$79:$IV$79,[86]BOP!#REF!</definedName>
    <definedName name="Z_00C67C01_FEDD_11D1_98B3_00C04FC96ABD_.wvu.Rows" hidden="1">[86]BOP!$A$36:$IV$36,[86]BOP!$A$44:$IV$44,[86]BOP!$A$59:$IV$59,[86]BOP!#REF!,[86]BOP!#REF!,[86]BOP!$A$79:$IV$79,[86]BOP!$A$81:$IV$88,[86]BOP!#REF!</definedName>
    <definedName name="Z_00C67C02_FEDD_11D1_98B3_00C04FC96ABD_.wvu.Rows" hidden="1">[86]BOP!$A$36:$IV$36,[86]BOP!$A$44:$IV$44,[86]BOP!$A$59:$IV$59,[86]BOP!#REF!,[86]BOP!#REF!,[86]BOP!$A$79:$IV$79,[86]BOP!$A$81:$IV$88,[86]BOP!#REF!</definedName>
    <definedName name="Z_00C67C03_FEDD_11D1_98B3_00C04FC96ABD_.wvu.Rows" hidden="1">[86]BOP!$A$36:$IV$36,[86]BOP!$A$44:$IV$44,[86]BOP!$A$59:$IV$59,[86]BOP!#REF!,[86]BOP!#REF!,[86]BOP!$A$79:$IV$79,[86]BOP!$A$81:$IV$88,[86]BOP!#REF!</definedName>
    <definedName name="Z_00C67C05_FEDD_11D1_98B3_00C04FC96ABD_.wvu.Rows" hidden="1">[86]BOP!$A$36:$IV$36,[86]BOP!$A$44:$IV$44,[86]BOP!$A$59:$IV$59,[86]BOP!#REF!,[86]BOP!#REF!,[86]BOP!$A$79:$IV$79,[86]BOP!$A$81:$IV$88,[86]BOP!#REF!,[86]BOP!#REF!</definedName>
    <definedName name="Z_00C67C06_FEDD_11D1_98B3_00C04FC96ABD_.wvu.Rows" hidden="1">[86]BOP!$A$36:$IV$36,[86]BOP!$A$44:$IV$44,[86]BOP!$A$59:$IV$59,[86]BOP!#REF!,[86]BOP!#REF!,[86]BOP!$A$79:$IV$79,[86]BOP!$A$81:$IV$88,[86]BOP!#REF!,[86]BOP!#REF!</definedName>
    <definedName name="Z_00C67C07_FEDD_11D1_98B3_00C04FC96ABD_.wvu.Rows" hidden="1">[86]BOP!$A$36:$IV$36,[86]BOP!$A$44:$IV$44,[86]BOP!$A$59:$IV$59,[86]BOP!#REF!,[86]BOP!#REF!,[86]BOP!$A$79:$IV$79</definedName>
    <definedName name="Z_112039D0_FF0B_11D1_98B3_00C04FC96ABD_.wvu.Rows" hidden="1">[86]BOP!$A$36:$IV$36,[86]BOP!$A$44:$IV$44,[86]BOP!$A$59:$IV$59,[86]BOP!#REF!,[86]BOP!#REF!,[86]BOP!$A$81:$IV$88</definedName>
    <definedName name="Z_112039D1_FF0B_11D1_98B3_00C04FC96ABD_.wvu.Rows" hidden="1">[86]BOP!$A$36:$IV$36,[86]BOP!$A$44:$IV$44,[86]BOP!$A$59:$IV$59,[86]BOP!#REF!,[86]BOP!#REF!,[86]BOP!$A$81:$IV$88</definedName>
    <definedName name="Z_112039D2_FF0B_11D1_98B3_00C04FC96ABD_.wvu.Rows" hidden="1">[86]BOP!$A$36:$IV$36,[86]BOP!$A$44:$IV$44,[86]BOP!$A$59:$IV$59,[86]BOP!#REF!,[86]BOP!#REF!,[86]BOP!$A$81:$IV$88</definedName>
    <definedName name="Z_112039D3_FF0B_11D1_98B3_00C04FC96ABD_.wvu.Rows" hidden="1">[86]BOP!$A$36:$IV$36,[86]BOP!$A$44:$IV$44,[86]BOP!$A$59:$IV$59,[86]BOP!#REF!,[86]BOP!#REF!,[86]BOP!$A$81:$IV$88</definedName>
    <definedName name="Z_112039D4_FF0B_11D1_98B3_00C04FC96ABD_.wvu.Rows" hidden="1">[86]BOP!$A$36:$IV$36,[86]BOP!$A$44:$IV$44,[86]BOP!$A$59:$IV$59,[86]BOP!#REF!,[86]BOP!#REF!,[86]BOP!$A$79:$IV$79,[86]BOP!$A$81:$IV$88,[86]BOP!#REF!</definedName>
    <definedName name="Z_112039D5_FF0B_11D1_98B3_00C04FC96ABD_.wvu.Rows" hidden="1">[86]BOP!$A$36:$IV$36,[86]BOP!$A$44:$IV$44,[86]BOP!$A$59:$IV$59,[86]BOP!#REF!,[86]BOP!#REF!,[86]BOP!$A$79:$IV$79,[86]BOP!$A$81:$IV$88</definedName>
    <definedName name="Z_112039D6_FF0B_11D1_98B3_00C04FC96ABD_.wvu.Rows" hidden="1">[86]BOP!$A$36:$IV$36,[86]BOP!$A$44:$IV$44,[86]BOP!$A$59:$IV$59,[86]BOP!#REF!,[86]BOP!#REF!,[86]BOP!$A$79:$IV$79,[86]BOP!#REF!</definedName>
    <definedName name="Z_112039D7_FF0B_11D1_98B3_00C04FC96ABD_.wvu.Rows" hidden="1">[86]BOP!$A$36:$IV$36,[86]BOP!$A$44:$IV$44,[86]BOP!$A$59:$IV$59,[86]BOP!#REF!,[86]BOP!#REF!,[86]BOP!$A$79:$IV$79,[86]BOP!$A$81:$IV$88,[86]BOP!#REF!</definedName>
    <definedName name="Z_112039D8_FF0B_11D1_98B3_00C04FC96ABD_.wvu.Rows" hidden="1">[86]BOP!$A$36:$IV$36,[86]BOP!$A$44:$IV$44,[86]BOP!$A$59:$IV$59,[86]BOP!#REF!,[86]BOP!#REF!,[86]BOP!$A$79:$IV$79,[86]BOP!$A$81:$IV$88,[86]BOP!#REF!</definedName>
    <definedName name="Z_112039D9_FF0B_11D1_98B3_00C04FC96ABD_.wvu.Rows" hidden="1">[86]BOP!$A$36:$IV$36,[86]BOP!$A$44:$IV$44,[86]BOP!$A$59:$IV$59,[86]BOP!#REF!,[86]BOP!#REF!,[86]BOP!$A$79:$IV$79,[86]BOP!$A$81:$IV$88,[86]BOP!#REF!</definedName>
    <definedName name="Z_112039DB_FF0B_11D1_98B3_00C04FC96ABD_.wvu.Rows" hidden="1">[86]BOP!$A$36:$IV$36,[86]BOP!$A$44:$IV$44,[86]BOP!$A$59:$IV$59,[86]BOP!#REF!,[86]BOP!#REF!,[86]BOP!$A$79:$IV$79,[86]BOP!$A$81:$IV$88,[86]BOP!#REF!,[86]BOP!#REF!</definedName>
    <definedName name="Z_112039DC_FF0B_11D1_98B3_00C04FC96ABD_.wvu.Rows" hidden="1">[86]BOP!$A$36:$IV$36,[86]BOP!$A$44:$IV$44,[86]BOP!$A$59:$IV$59,[86]BOP!#REF!,[86]BOP!#REF!,[86]BOP!$A$79:$IV$79,[86]BOP!$A$81:$IV$88,[86]BOP!#REF!,[86]BOP!#REF!</definedName>
    <definedName name="Z_112039DD_FF0B_11D1_98B3_00C04FC96ABD_.wvu.Rows" hidden="1">[86]BOP!$A$36:$IV$36,[86]BOP!$A$44:$IV$44,[86]BOP!$A$59:$IV$59,[86]BOP!#REF!,[86]BOP!#REF!,[86]BOP!$A$79:$IV$79</definedName>
    <definedName name="Z_1A8C061B_2301_11D3_BFD1_000039E37209_.wvu.Cols" localSheetId="0" hidden="1">#REF!,#REF!,#REF!</definedName>
    <definedName name="Z_1A8C061B_2301_11D3_BFD1_000039E37209_.wvu.Cols" localSheetId="1" hidden="1">#REF!,#REF!,#REF!</definedName>
    <definedName name="Z_1A8C061B_2301_11D3_BFD1_000039E37209_.wvu.Cols" hidden="1">#REF!,#REF!,#REF!</definedName>
    <definedName name="Z_1A8C061B_2301_11D3_BFD1_000039E37209_.wvu.Rows" localSheetId="0" hidden="1">#REF!,#REF!,#REF!</definedName>
    <definedName name="Z_1A8C061B_2301_11D3_BFD1_000039E37209_.wvu.Rows" localSheetId="1" hidden="1">#REF!,#REF!,#REF!</definedName>
    <definedName name="Z_1A8C061B_2301_11D3_BFD1_000039E37209_.wvu.Rows" hidden="1">#REF!,#REF!,#REF!</definedName>
    <definedName name="Z_1A8C061C_2301_11D3_BFD1_000039E37209_.wvu.Cols" localSheetId="0" hidden="1">#REF!,#REF!,#REF!</definedName>
    <definedName name="Z_1A8C061C_2301_11D3_BFD1_000039E37209_.wvu.Cols" localSheetId="1" hidden="1">#REF!,#REF!,#REF!</definedName>
    <definedName name="Z_1A8C061C_2301_11D3_BFD1_000039E37209_.wvu.Cols" hidden="1">#REF!,#REF!,#REF!</definedName>
    <definedName name="Z_1A8C061C_2301_11D3_BFD1_000039E37209_.wvu.Rows" localSheetId="0" hidden="1">#REF!,#REF!,#REF!</definedName>
    <definedName name="Z_1A8C061C_2301_11D3_BFD1_000039E37209_.wvu.Rows" localSheetId="1" hidden="1">#REF!,#REF!,#REF!</definedName>
    <definedName name="Z_1A8C061C_2301_11D3_BFD1_000039E37209_.wvu.Rows" hidden="1">#REF!,#REF!,#REF!</definedName>
    <definedName name="Z_1A8C061E_2301_11D3_BFD1_000039E37209_.wvu.Cols" localSheetId="0" hidden="1">#REF!,#REF!,#REF!</definedName>
    <definedName name="Z_1A8C061E_2301_11D3_BFD1_000039E37209_.wvu.Cols" localSheetId="1" hidden="1">#REF!,#REF!,#REF!</definedName>
    <definedName name="Z_1A8C061E_2301_11D3_BFD1_000039E37209_.wvu.Cols" hidden="1">#REF!,#REF!,#REF!</definedName>
    <definedName name="Z_1A8C061E_2301_11D3_BFD1_000039E37209_.wvu.Rows" localSheetId="0" hidden="1">#REF!,#REF!,#REF!</definedName>
    <definedName name="Z_1A8C061E_2301_11D3_BFD1_000039E37209_.wvu.Rows" localSheetId="1" hidden="1">#REF!,#REF!,#REF!</definedName>
    <definedName name="Z_1A8C061E_2301_11D3_BFD1_000039E37209_.wvu.Rows" hidden="1">#REF!,#REF!,#REF!</definedName>
    <definedName name="Z_1A8C061F_2301_11D3_BFD1_000039E37209_.wvu.Cols" localSheetId="0" hidden="1">#REF!,#REF!,#REF!</definedName>
    <definedName name="Z_1A8C061F_2301_11D3_BFD1_000039E37209_.wvu.Cols" localSheetId="1" hidden="1">#REF!,#REF!,#REF!</definedName>
    <definedName name="Z_1A8C061F_2301_11D3_BFD1_000039E37209_.wvu.Cols" hidden="1">#REF!,#REF!,#REF!</definedName>
    <definedName name="Z_1A8C061F_2301_11D3_BFD1_000039E37209_.wvu.Rows" localSheetId="0" hidden="1">#REF!,#REF!,#REF!</definedName>
    <definedName name="Z_1A8C061F_2301_11D3_BFD1_000039E37209_.wvu.Rows" localSheetId="1" hidden="1">#REF!,#REF!,#REF!</definedName>
    <definedName name="Z_1A8C061F_2301_11D3_BFD1_000039E37209_.wvu.Rows" hidden="1">#REF!,#REF!,#REF!</definedName>
    <definedName name="Z_1F4C2007_FFA7_11D1_98B6_00C04FC96ABD_.wvu.Rows" hidden="1">[86]BOP!$A$36:$IV$36,[86]BOP!$A$44:$IV$44,[86]BOP!$A$59:$IV$59,[86]BOP!#REF!,[86]BOP!#REF!,[86]BOP!$A$81:$IV$88</definedName>
    <definedName name="Z_1F4C2008_FFA7_11D1_98B6_00C04FC96ABD_.wvu.Rows" hidden="1">[86]BOP!$A$36:$IV$36,[86]BOP!$A$44:$IV$44,[86]BOP!$A$59:$IV$59,[86]BOP!#REF!,[86]BOP!#REF!,[86]BOP!$A$81:$IV$88</definedName>
    <definedName name="Z_1F4C2009_FFA7_11D1_98B6_00C04FC96ABD_.wvu.Rows" hidden="1">[86]BOP!$A$36:$IV$36,[86]BOP!$A$44:$IV$44,[86]BOP!$A$59:$IV$59,[86]BOP!#REF!,[86]BOP!#REF!,[86]BOP!$A$81:$IV$88</definedName>
    <definedName name="Z_1F4C200A_FFA7_11D1_98B6_00C04FC96ABD_.wvu.Rows" hidden="1">[86]BOP!$A$36:$IV$36,[86]BOP!$A$44:$IV$44,[86]BOP!$A$59:$IV$59,[86]BOP!#REF!,[86]BOP!#REF!,[86]BOP!$A$81:$IV$88</definedName>
    <definedName name="Z_1F4C200B_FFA7_11D1_98B6_00C04FC96ABD_.wvu.Rows" hidden="1">[86]BOP!$A$36:$IV$36,[86]BOP!$A$44:$IV$44,[86]BOP!$A$59:$IV$59,[86]BOP!#REF!,[86]BOP!#REF!,[86]BOP!$A$79:$IV$79,[86]BOP!$A$81:$IV$88,[86]BOP!#REF!</definedName>
    <definedName name="Z_1F4C200C_FFA7_11D1_98B6_00C04FC96ABD_.wvu.Rows" hidden="1">[86]BOP!$A$36:$IV$36,[86]BOP!$A$44:$IV$44,[86]BOP!$A$59:$IV$59,[86]BOP!#REF!,[86]BOP!#REF!,[86]BOP!$A$79:$IV$79,[86]BOP!$A$81:$IV$88</definedName>
    <definedName name="Z_1F4C200D_FFA7_11D1_98B6_00C04FC96ABD_.wvu.Rows" hidden="1">[86]BOP!$A$36:$IV$36,[86]BOP!$A$44:$IV$44,[86]BOP!$A$59:$IV$59,[86]BOP!#REF!,[86]BOP!#REF!,[86]BOP!$A$79:$IV$79,[86]BOP!#REF!</definedName>
    <definedName name="Z_1F4C200E_FFA7_11D1_98B6_00C04FC96ABD_.wvu.Rows" hidden="1">[86]BOP!$A$36:$IV$36,[86]BOP!$A$44:$IV$44,[86]BOP!$A$59:$IV$59,[86]BOP!#REF!,[86]BOP!#REF!,[86]BOP!$A$79:$IV$79,[86]BOP!$A$81:$IV$88,[86]BOP!#REF!</definedName>
    <definedName name="Z_1F4C200F_FFA7_11D1_98B6_00C04FC96ABD_.wvu.Rows" hidden="1">[86]BOP!$A$36:$IV$36,[86]BOP!$A$44:$IV$44,[86]BOP!$A$59:$IV$59,[86]BOP!#REF!,[86]BOP!#REF!,[86]BOP!$A$79:$IV$79,[86]BOP!$A$81:$IV$88,[86]BOP!#REF!</definedName>
    <definedName name="Z_1F4C2010_FFA7_11D1_98B6_00C04FC96ABD_.wvu.Rows" hidden="1">[86]BOP!$A$36:$IV$36,[86]BOP!$A$44:$IV$44,[86]BOP!$A$59:$IV$59,[86]BOP!#REF!,[86]BOP!#REF!,[86]BOP!$A$79:$IV$79,[86]BOP!$A$81:$IV$88,[86]BOP!#REF!</definedName>
    <definedName name="Z_1F4C2012_FFA7_11D1_98B6_00C04FC96ABD_.wvu.Rows" hidden="1">[86]BOP!$A$36:$IV$36,[86]BOP!$A$44:$IV$44,[86]BOP!$A$59:$IV$59,[86]BOP!#REF!,[86]BOP!#REF!,[86]BOP!$A$79:$IV$79,[86]BOP!$A$81:$IV$88,[86]BOP!#REF!,[86]BOP!#REF!</definedName>
    <definedName name="Z_1F4C2013_FFA7_11D1_98B6_00C04FC96ABD_.wvu.Rows" hidden="1">[86]BOP!$A$36:$IV$36,[86]BOP!$A$44:$IV$44,[86]BOP!$A$59:$IV$59,[86]BOP!#REF!,[86]BOP!#REF!,[86]BOP!$A$79:$IV$79,[86]BOP!$A$81:$IV$88,[86]BOP!#REF!,[86]BOP!#REF!</definedName>
    <definedName name="Z_1F4C2014_FFA7_11D1_98B6_00C04FC96ABD_.wvu.Rows" hidden="1">[86]BOP!$A$36:$IV$36,[86]BOP!$A$44:$IV$44,[86]BOP!$A$59:$IV$59,[86]BOP!#REF!,[86]BOP!#REF!,[86]BOP!$A$79:$IV$79</definedName>
    <definedName name="Z_49B0A4B0_963B_11D1_BFD1_00A02466B680_.wvu.Rows" hidden="1">[86]BOP!$A$36:$IV$36,[86]BOP!$A$44:$IV$44,[86]BOP!$A$59:$IV$59,[86]BOP!#REF!,[86]BOP!#REF!,[86]BOP!$A$81:$IV$88</definedName>
    <definedName name="Z_49B0A4B1_963B_11D1_BFD1_00A02466B680_.wvu.Rows" hidden="1">[86]BOP!$A$36:$IV$36,[86]BOP!$A$44:$IV$44,[86]BOP!$A$59:$IV$59,[86]BOP!#REF!,[86]BOP!#REF!,[86]BOP!$A$81:$IV$88</definedName>
    <definedName name="Z_49B0A4B4_963B_11D1_BFD1_00A02466B680_.wvu.Rows" hidden="1">[86]BOP!$A$36:$IV$36,[86]BOP!$A$44:$IV$44,[86]BOP!$A$59:$IV$59,[86]BOP!#REF!,[86]BOP!#REF!,[86]BOP!$A$79:$IV$79,[86]BOP!$A$81:$IV$88,[86]BOP!#REF!</definedName>
    <definedName name="Z_49B0A4B5_963B_11D1_BFD1_00A02466B680_.wvu.Rows" hidden="1">[86]BOP!$A$36:$IV$36,[86]BOP!$A$44:$IV$44,[86]BOP!$A$59:$IV$59,[86]BOP!#REF!,[86]BOP!#REF!,[86]BOP!$A$79:$IV$79,[86]BOP!$A$81:$IV$88</definedName>
    <definedName name="Z_49B0A4B6_963B_11D1_BFD1_00A02466B680_.wvu.Rows" hidden="1">[86]BOP!$A$36:$IV$36,[86]BOP!$A$44:$IV$44,[86]BOP!$A$59:$IV$59,[86]BOP!#REF!,[86]BOP!#REF!,[86]BOP!$A$79:$IV$79,[86]BOP!#REF!</definedName>
    <definedName name="Z_49B0A4B7_963B_11D1_BFD1_00A02466B680_.wvu.Rows" hidden="1">[86]BOP!$A$36:$IV$36,[86]BOP!$A$44:$IV$44,[86]BOP!$A$59:$IV$59,[86]BOP!#REF!,[86]BOP!#REF!,[86]BOP!$A$79:$IV$79,[86]BOP!$A$81:$IV$88,[86]BOP!#REF!</definedName>
    <definedName name="Z_49B0A4B8_963B_11D1_BFD1_00A02466B680_.wvu.Rows" hidden="1">[86]BOP!$A$36:$IV$36,[86]BOP!$A$44:$IV$44,[86]BOP!$A$59:$IV$59,[86]BOP!#REF!,[86]BOP!#REF!,[86]BOP!$A$79:$IV$79,[86]BOP!$A$81:$IV$88,[86]BOP!#REF!</definedName>
    <definedName name="Z_49B0A4B9_963B_11D1_BFD1_00A02466B680_.wvu.Rows" hidden="1">[86]BOP!$A$36:$IV$36,[86]BOP!$A$44:$IV$44,[86]BOP!$A$59:$IV$59,[86]BOP!#REF!,[86]BOP!#REF!,[86]BOP!$A$79:$IV$79,[86]BOP!$A$81:$IV$88,[86]BOP!#REF!</definedName>
    <definedName name="Z_49B0A4BB_963B_11D1_BFD1_00A02466B680_.wvu.Rows" hidden="1">[86]BOP!$A$36:$IV$36,[86]BOP!$A$44:$IV$44,[86]BOP!$A$59:$IV$59,[86]BOP!#REF!,[86]BOP!#REF!,[86]BOP!$A$79:$IV$79,[86]BOP!$A$81:$IV$88,[86]BOP!#REF!,[86]BOP!#REF!</definedName>
    <definedName name="Z_49B0A4BC_963B_11D1_BFD1_00A02466B680_.wvu.Rows" hidden="1">[86]BOP!$A$36:$IV$36,[86]BOP!$A$44:$IV$44,[86]BOP!$A$59:$IV$59,[86]BOP!#REF!,[86]BOP!#REF!,[86]BOP!$A$79:$IV$79,[86]BOP!$A$81:$IV$88,[86]BOP!#REF!,[86]BOP!#REF!</definedName>
    <definedName name="Z_49B0A4BD_963B_11D1_BFD1_00A02466B680_.wvu.Rows" hidden="1">[86]BOP!$A$36:$IV$36,[86]BOP!$A$44:$IV$44,[86]BOP!$A$59:$IV$59,[86]BOP!#REF!,[86]BOP!#REF!,[86]BOP!$A$79:$IV$79</definedName>
    <definedName name="Z_95224721_0485_11D4_BFD1_00508B5F4DA4_.wvu.Cols" localSheetId="0" hidden="1">#REF!</definedName>
    <definedName name="Z_95224721_0485_11D4_BFD1_00508B5F4DA4_.wvu.Cols" localSheetId="1" hidden="1">#REF!</definedName>
    <definedName name="Z_95224721_0485_11D4_BFD1_00508B5F4DA4_.wvu.Cols" hidden="1">#REF!</definedName>
    <definedName name="Z_9E0C48F8_FFCC_11D1_98BA_00C04FC96ABD_.wvu.Rows" hidden="1">[86]BOP!$A$36:$IV$36,[86]BOP!$A$44:$IV$44,[86]BOP!$A$59:$IV$59,[86]BOP!#REF!,[86]BOP!#REF!,[86]BOP!$A$81:$IV$88</definedName>
    <definedName name="Z_9E0C48F9_FFCC_11D1_98BA_00C04FC96ABD_.wvu.Rows" hidden="1">[86]BOP!$A$36:$IV$36,[86]BOP!$A$44:$IV$44,[86]BOP!$A$59:$IV$59,[86]BOP!#REF!,[86]BOP!#REF!,[86]BOP!$A$81:$IV$88</definedName>
    <definedName name="Z_9E0C48FA_FFCC_11D1_98BA_00C04FC96ABD_.wvu.Rows" hidden="1">[86]BOP!$A$36:$IV$36,[86]BOP!$A$44:$IV$44,[86]BOP!$A$59:$IV$59,[86]BOP!#REF!,[86]BOP!#REF!,[86]BOP!$A$81:$IV$88</definedName>
    <definedName name="Z_9E0C48FB_FFCC_11D1_98BA_00C04FC96ABD_.wvu.Rows" hidden="1">[86]BOP!$A$36:$IV$36,[86]BOP!$A$44:$IV$44,[86]BOP!$A$59:$IV$59,[86]BOP!#REF!,[86]BOP!#REF!,[86]BOP!$A$81:$IV$88</definedName>
    <definedName name="Z_9E0C48FC_FFCC_11D1_98BA_00C04FC96ABD_.wvu.Rows" hidden="1">[86]BOP!$A$36:$IV$36,[86]BOP!$A$44:$IV$44,[86]BOP!$A$59:$IV$59,[86]BOP!#REF!,[86]BOP!#REF!,[86]BOP!$A$79:$IV$79,[86]BOP!$A$81:$IV$88,[86]BOP!#REF!</definedName>
    <definedName name="Z_9E0C48FD_FFCC_11D1_98BA_00C04FC96ABD_.wvu.Rows" hidden="1">[86]BOP!$A$36:$IV$36,[86]BOP!$A$44:$IV$44,[86]BOP!$A$59:$IV$59,[86]BOP!#REF!,[86]BOP!#REF!,[86]BOP!$A$79:$IV$79,[86]BOP!$A$81:$IV$88</definedName>
    <definedName name="Z_9E0C48FE_FFCC_11D1_98BA_00C04FC96ABD_.wvu.Rows" hidden="1">[86]BOP!$A$36:$IV$36,[86]BOP!$A$44:$IV$44,[86]BOP!$A$59:$IV$59,[86]BOP!#REF!,[86]BOP!#REF!,[86]BOP!$A$79:$IV$79,[86]BOP!#REF!</definedName>
    <definedName name="Z_9E0C48FF_FFCC_11D1_98BA_00C04FC96ABD_.wvu.Rows" hidden="1">[86]BOP!$A$36:$IV$36,[86]BOP!$A$44:$IV$44,[86]BOP!$A$59:$IV$59,[86]BOP!#REF!,[86]BOP!#REF!,[86]BOP!$A$79:$IV$79,[86]BOP!$A$81:$IV$88,[86]BOP!#REF!</definedName>
    <definedName name="Z_9E0C4900_FFCC_11D1_98BA_00C04FC96ABD_.wvu.Rows" hidden="1">[86]BOP!$A$36:$IV$36,[86]BOP!$A$44:$IV$44,[86]BOP!$A$59:$IV$59,[86]BOP!#REF!,[86]BOP!#REF!,[86]BOP!$A$79:$IV$79,[86]BOP!$A$81:$IV$88,[86]BOP!#REF!</definedName>
    <definedName name="Z_9E0C4901_FFCC_11D1_98BA_00C04FC96ABD_.wvu.Rows" hidden="1">[86]BOP!$A$36:$IV$36,[86]BOP!$A$44:$IV$44,[86]BOP!$A$59:$IV$59,[86]BOP!#REF!,[86]BOP!#REF!,[86]BOP!$A$79:$IV$79,[86]BOP!$A$81:$IV$88,[86]BOP!#REF!</definedName>
    <definedName name="Z_9E0C4903_FFCC_11D1_98BA_00C04FC96ABD_.wvu.Rows" hidden="1">[86]BOP!$A$36:$IV$36,[86]BOP!$A$44:$IV$44,[86]BOP!$A$59:$IV$59,[86]BOP!#REF!,[86]BOP!#REF!,[86]BOP!$A$79:$IV$79,[86]BOP!$A$81:$IV$88,[86]BOP!#REF!,[86]BOP!#REF!</definedName>
    <definedName name="Z_9E0C4904_FFCC_11D1_98BA_00C04FC96ABD_.wvu.Rows" hidden="1">[86]BOP!$A$36:$IV$36,[86]BOP!$A$44:$IV$44,[86]BOP!$A$59:$IV$59,[86]BOP!#REF!,[86]BOP!#REF!,[86]BOP!$A$79:$IV$79,[86]BOP!$A$81:$IV$88,[86]BOP!#REF!,[86]BOP!#REF!</definedName>
    <definedName name="Z_9E0C4905_FFCC_11D1_98BA_00C04FC96ABD_.wvu.Rows" hidden="1">[86]BOP!$A$36:$IV$36,[86]BOP!$A$44:$IV$44,[86]BOP!$A$59:$IV$59,[86]BOP!#REF!,[86]BOP!#REF!,[86]BOP!$A$79:$IV$79</definedName>
    <definedName name="Z_C21FAE85_013A_11D2_98BD_00C04FC96ABD_.wvu.Rows" hidden="1">[86]BOP!$A$36:$IV$36,[86]BOP!$A$44:$IV$44,[86]BOP!$A$59:$IV$59,[86]BOP!#REF!,[86]BOP!#REF!,[86]BOP!$A$81:$IV$88</definedName>
    <definedName name="Z_C21FAE86_013A_11D2_98BD_00C04FC96ABD_.wvu.Rows" hidden="1">[86]BOP!$A$36:$IV$36,[86]BOP!$A$44:$IV$44,[86]BOP!$A$59:$IV$59,[86]BOP!#REF!,[86]BOP!#REF!,[86]BOP!$A$81:$IV$88</definedName>
    <definedName name="Z_C21FAE87_013A_11D2_98BD_00C04FC96ABD_.wvu.Rows" hidden="1">[86]BOP!$A$36:$IV$36,[86]BOP!$A$44:$IV$44,[86]BOP!$A$59:$IV$59,[86]BOP!#REF!,[86]BOP!#REF!,[86]BOP!$A$81:$IV$88</definedName>
    <definedName name="Z_C21FAE88_013A_11D2_98BD_00C04FC96ABD_.wvu.Rows" hidden="1">[86]BOP!$A$36:$IV$36,[86]BOP!$A$44:$IV$44,[86]BOP!$A$59:$IV$59,[86]BOP!#REF!,[86]BOP!#REF!,[86]BOP!$A$81:$IV$88</definedName>
    <definedName name="Z_C21FAE89_013A_11D2_98BD_00C04FC96ABD_.wvu.Rows" hidden="1">[86]BOP!$A$36:$IV$36,[86]BOP!$A$44:$IV$44,[86]BOP!$A$59:$IV$59,[86]BOP!#REF!,[86]BOP!#REF!,[86]BOP!$A$79:$IV$79,[86]BOP!$A$81:$IV$88,[86]BOP!#REF!</definedName>
    <definedName name="Z_C21FAE8A_013A_11D2_98BD_00C04FC96ABD_.wvu.Rows" hidden="1">[86]BOP!$A$36:$IV$36,[86]BOP!$A$44:$IV$44,[86]BOP!$A$59:$IV$59,[86]BOP!#REF!,[86]BOP!#REF!,[86]BOP!$A$79:$IV$79,[86]BOP!$A$81:$IV$88</definedName>
    <definedName name="Z_C21FAE8B_013A_11D2_98BD_00C04FC96ABD_.wvu.Rows" hidden="1">[86]BOP!$A$36:$IV$36,[86]BOP!$A$44:$IV$44,[86]BOP!$A$59:$IV$59,[86]BOP!#REF!,[86]BOP!#REF!,[86]BOP!$A$79:$IV$79,[86]BOP!#REF!</definedName>
    <definedName name="Z_C21FAE8C_013A_11D2_98BD_00C04FC96ABD_.wvu.Rows" hidden="1">[86]BOP!$A$36:$IV$36,[86]BOP!$A$44:$IV$44,[86]BOP!$A$59:$IV$59,[86]BOP!#REF!,[86]BOP!#REF!,[86]BOP!$A$79:$IV$79,[86]BOP!$A$81:$IV$88,[86]BOP!#REF!</definedName>
    <definedName name="Z_C21FAE8D_013A_11D2_98BD_00C04FC96ABD_.wvu.Rows" hidden="1">[86]BOP!$A$36:$IV$36,[86]BOP!$A$44:$IV$44,[86]BOP!$A$59:$IV$59,[86]BOP!#REF!,[86]BOP!#REF!,[86]BOP!$A$79:$IV$79,[86]BOP!$A$81:$IV$88,[86]BOP!#REF!</definedName>
    <definedName name="Z_C21FAE8E_013A_11D2_98BD_00C04FC96ABD_.wvu.Rows" hidden="1">[86]BOP!$A$36:$IV$36,[86]BOP!$A$44:$IV$44,[86]BOP!$A$59:$IV$59,[86]BOP!#REF!,[86]BOP!#REF!,[86]BOP!$A$79:$IV$79,[86]BOP!$A$81:$IV$88,[86]BOP!#REF!</definedName>
    <definedName name="Z_C21FAE90_013A_11D2_98BD_00C04FC96ABD_.wvu.Rows" hidden="1">[86]BOP!$A$36:$IV$36,[86]BOP!$A$44:$IV$44,[86]BOP!$A$59:$IV$59,[86]BOP!#REF!,[86]BOP!#REF!,[86]BOP!$A$79:$IV$79,[86]BOP!$A$81:$IV$88,[86]BOP!#REF!,[86]BOP!#REF!</definedName>
    <definedName name="Z_C21FAE91_013A_11D2_98BD_00C04FC96ABD_.wvu.Rows" hidden="1">[86]BOP!$A$36:$IV$36,[86]BOP!$A$44:$IV$44,[86]BOP!$A$59:$IV$59,[86]BOP!#REF!,[86]BOP!#REF!,[86]BOP!$A$79:$IV$79,[86]BOP!$A$81:$IV$88,[86]BOP!#REF!,[86]BOP!#REF!</definedName>
    <definedName name="Z_C21FAE92_013A_11D2_98BD_00C04FC96ABD_.wvu.Rows" hidden="1">[86]BOP!$A$36:$IV$36,[86]BOP!$A$44:$IV$44,[86]BOP!$A$59:$IV$59,[86]BOP!#REF!,[86]BOP!#REF!,[86]BOP!$A$79:$IV$79</definedName>
    <definedName name="Z_CF25EF4A_FFAB_11D1_98B7_00C04FC96ABD_.wvu.Rows" hidden="1">[86]BOP!$A$36:$IV$36,[86]BOP!$A$44:$IV$44,[86]BOP!$A$59:$IV$59,[86]BOP!#REF!,[86]BOP!#REF!,[86]BOP!$A$81:$IV$88</definedName>
    <definedName name="Z_CF25EF4B_FFAB_11D1_98B7_00C04FC96ABD_.wvu.Rows" hidden="1">[86]BOP!$A$36:$IV$36,[86]BOP!$A$44:$IV$44,[86]BOP!$A$59:$IV$59,[86]BOP!#REF!,[86]BOP!#REF!,[86]BOP!$A$81:$IV$88</definedName>
    <definedName name="Z_CF25EF4C_FFAB_11D1_98B7_00C04FC96ABD_.wvu.Rows" hidden="1">[86]BOP!$A$36:$IV$36,[86]BOP!$A$44:$IV$44,[86]BOP!$A$59:$IV$59,[86]BOP!#REF!,[86]BOP!#REF!,[86]BOP!$A$81:$IV$88</definedName>
    <definedName name="Z_CF25EF4D_FFAB_11D1_98B7_00C04FC96ABD_.wvu.Rows" hidden="1">[86]BOP!$A$36:$IV$36,[86]BOP!$A$44:$IV$44,[86]BOP!$A$59:$IV$59,[86]BOP!#REF!,[86]BOP!#REF!,[86]BOP!$A$81:$IV$88</definedName>
    <definedName name="Z_CF25EF4E_FFAB_11D1_98B7_00C04FC96ABD_.wvu.Rows" hidden="1">[86]BOP!$A$36:$IV$36,[86]BOP!$A$44:$IV$44,[86]BOP!$A$59:$IV$59,[86]BOP!#REF!,[86]BOP!#REF!,[86]BOP!$A$79:$IV$79,[86]BOP!$A$81:$IV$88,[86]BOP!#REF!</definedName>
    <definedName name="Z_CF25EF4F_FFAB_11D1_98B7_00C04FC96ABD_.wvu.Rows" hidden="1">[86]BOP!$A$36:$IV$36,[86]BOP!$A$44:$IV$44,[86]BOP!$A$59:$IV$59,[86]BOP!#REF!,[86]BOP!#REF!,[86]BOP!$A$79:$IV$79,[86]BOP!$A$81:$IV$88</definedName>
    <definedName name="Z_CF25EF50_FFAB_11D1_98B7_00C04FC96ABD_.wvu.Rows" hidden="1">[86]BOP!$A$36:$IV$36,[86]BOP!$A$44:$IV$44,[86]BOP!$A$59:$IV$59,[86]BOP!#REF!,[86]BOP!#REF!,[86]BOP!$A$79:$IV$79,[86]BOP!#REF!</definedName>
    <definedName name="Z_CF25EF51_FFAB_11D1_98B7_00C04FC96ABD_.wvu.Rows" hidden="1">[86]BOP!$A$36:$IV$36,[86]BOP!$A$44:$IV$44,[86]BOP!$A$59:$IV$59,[86]BOP!#REF!,[86]BOP!#REF!,[86]BOP!$A$79:$IV$79,[86]BOP!$A$81:$IV$88,[86]BOP!#REF!</definedName>
    <definedName name="Z_CF25EF52_FFAB_11D1_98B7_00C04FC96ABD_.wvu.Rows" hidden="1">[86]BOP!$A$36:$IV$36,[86]BOP!$A$44:$IV$44,[86]BOP!$A$59:$IV$59,[86]BOP!#REF!,[86]BOP!#REF!,[86]BOP!$A$79:$IV$79,[86]BOP!$A$81:$IV$88,[86]BOP!#REF!</definedName>
    <definedName name="Z_CF25EF53_FFAB_11D1_98B7_00C04FC96ABD_.wvu.Rows" hidden="1">[86]BOP!$A$36:$IV$36,[86]BOP!$A$44:$IV$44,[86]BOP!$A$59:$IV$59,[86]BOP!#REF!,[86]BOP!#REF!,[86]BOP!$A$79:$IV$79,[86]BOP!$A$81:$IV$88,[86]BOP!#REF!</definedName>
    <definedName name="Z_CF25EF55_FFAB_11D1_98B7_00C04FC96ABD_.wvu.Rows" hidden="1">[86]BOP!$A$36:$IV$36,[86]BOP!$A$44:$IV$44,[86]BOP!$A$59:$IV$59,[86]BOP!#REF!,[86]BOP!#REF!,[86]BOP!$A$79:$IV$79,[86]BOP!$A$81:$IV$88,[86]BOP!#REF!,[86]BOP!#REF!</definedName>
    <definedName name="Z_CF25EF56_FFAB_11D1_98B7_00C04FC96ABD_.wvu.Rows" hidden="1">[86]BOP!$A$36:$IV$36,[86]BOP!$A$44:$IV$44,[86]BOP!$A$59:$IV$59,[86]BOP!#REF!,[86]BOP!#REF!,[86]BOP!$A$79:$IV$79,[86]BOP!$A$81:$IV$88,[86]BOP!#REF!,[86]BOP!#REF!</definedName>
    <definedName name="Z_CF25EF57_FFAB_11D1_98B7_00C04FC96ABD_.wvu.Rows" hidden="1">[86]BOP!$A$36:$IV$36,[86]BOP!$A$44:$IV$44,[86]BOP!$A$59:$IV$59,[86]BOP!#REF!,[86]BOP!#REF!,[86]BOP!$A$79:$IV$79</definedName>
    <definedName name="Z_EA8011E5_017A_11D2_98BD_00C04FC96ABD_.wvu.Rows" hidden="1">[86]BOP!$A$36:$IV$36,[86]BOP!$A$44:$IV$44,[86]BOP!$A$59:$IV$59,[86]BOP!#REF!,[86]BOP!#REF!,[86]BOP!$A$79:$IV$79,[86]BOP!$A$81:$IV$88</definedName>
    <definedName name="Z_EA8011E6_017A_11D2_98BD_00C04FC96ABD_.wvu.Rows" hidden="1">[86]BOP!$A$36:$IV$36,[86]BOP!$A$44:$IV$44,[86]BOP!$A$59:$IV$59,[86]BOP!#REF!,[86]BOP!#REF!,[86]BOP!$A$79:$IV$79,[86]BOP!#REF!</definedName>
    <definedName name="Z_EA8011E9_017A_11D2_98BD_00C04FC96ABD_.wvu.Rows" hidden="1">[86]BOP!$A$36:$IV$36,[86]BOP!$A$44:$IV$44,[86]BOP!$A$59:$IV$59,[86]BOP!#REF!,[86]BOP!#REF!,[86]BOP!$A$79:$IV$79,[86]BOP!$A$81:$IV$88,[86]BOP!#REF!</definedName>
    <definedName name="Z_EA8011EC_017A_11D2_98BD_00C04FC96ABD_.wvu.Rows" hidden="1">[86]BOP!$A$36:$IV$36,[86]BOP!$A$44:$IV$44,[86]BOP!$A$59:$IV$59,[86]BOP!#REF!,[86]BOP!#REF!,[86]BOP!$A$79:$IV$79,[86]BOP!$A$81:$IV$88,[86]BOP!#REF!,[86]BOP!#REF!</definedName>
    <definedName name="Z_EA86CE3A_00A2_11D2_98BC_00C04FC96ABD_.wvu.Rows" hidden="1">[86]BOP!$A$36:$IV$36,[86]BOP!$A$44:$IV$44,[86]BOP!$A$59:$IV$59,[86]BOP!#REF!,[86]BOP!#REF!,[86]BOP!$A$81:$IV$88</definedName>
    <definedName name="Z_EA86CE3B_00A2_11D2_98BC_00C04FC96ABD_.wvu.Rows" hidden="1">[86]BOP!$A$36:$IV$36,[86]BOP!$A$44:$IV$44,[86]BOP!$A$59:$IV$59,[86]BOP!#REF!,[86]BOP!#REF!,[86]BOP!$A$81:$IV$88</definedName>
    <definedName name="Z_EA86CE3C_00A2_11D2_98BC_00C04FC96ABD_.wvu.Rows" hidden="1">[86]BOP!$A$36:$IV$36,[86]BOP!$A$44:$IV$44,[86]BOP!$A$59:$IV$59,[86]BOP!#REF!,[86]BOP!#REF!,[86]BOP!$A$81:$IV$88</definedName>
    <definedName name="Z_EA86CE3D_00A2_11D2_98BC_00C04FC96ABD_.wvu.Rows" hidden="1">[86]BOP!$A$36:$IV$36,[86]BOP!$A$44:$IV$44,[86]BOP!$A$59:$IV$59,[86]BOP!#REF!,[86]BOP!#REF!,[86]BOP!$A$81:$IV$88</definedName>
    <definedName name="Z_EA86CE3E_00A2_11D2_98BC_00C04FC96ABD_.wvu.Rows" hidden="1">[86]BOP!$A$36:$IV$36,[86]BOP!$A$44:$IV$44,[86]BOP!$A$59:$IV$59,[86]BOP!#REF!,[86]BOP!#REF!,[86]BOP!$A$79:$IV$79,[86]BOP!$A$81:$IV$88,[86]BOP!#REF!</definedName>
    <definedName name="Z_EA86CE3F_00A2_11D2_98BC_00C04FC96ABD_.wvu.Rows" hidden="1">[86]BOP!$A$36:$IV$36,[86]BOP!$A$44:$IV$44,[86]BOP!$A$59:$IV$59,[86]BOP!#REF!,[86]BOP!#REF!,[86]BOP!$A$79:$IV$79,[86]BOP!$A$81:$IV$88</definedName>
    <definedName name="Z_EA86CE40_00A2_11D2_98BC_00C04FC96ABD_.wvu.Rows" hidden="1">[86]BOP!$A$36:$IV$36,[86]BOP!$A$44:$IV$44,[86]BOP!$A$59:$IV$59,[86]BOP!#REF!,[86]BOP!#REF!,[86]BOP!$A$79:$IV$79,[86]BOP!#REF!</definedName>
    <definedName name="Z_EA86CE41_00A2_11D2_98BC_00C04FC96ABD_.wvu.Rows" hidden="1">[86]BOP!$A$36:$IV$36,[86]BOP!$A$44:$IV$44,[86]BOP!$A$59:$IV$59,[86]BOP!#REF!,[86]BOP!#REF!,[86]BOP!$A$79:$IV$79,[86]BOP!$A$81:$IV$88,[86]BOP!#REF!</definedName>
    <definedName name="Z_EA86CE42_00A2_11D2_98BC_00C04FC96ABD_.wvu.Rows" hidden="1">[86]BOP!$A$36:$IV$36,[86]BOP!$A$44:$IV$44,[86]BOP!$A$59:$IV$59,[86]BOP!#REF!,[86]BOP!#REF!,[86]BOP!$A$79:$IV$79,[86]BOP!$A$81:$IV$88,[86]BOP!#REF!</definedName>
    <definedName name="Z_EA86CE43_00A2_11D2_98BC_00C04FC96ABD_.wvu.Rows" hidden="1">[86]BOP!$A$36:$IV$36,[86]BOP!$A$44:$IV$44,[86]BOP!$A$59:$IV$59,[86]BOP!#REF!,[86]BOP!#REF!,[86]BOP!$A$79:$IV$79,[86]BOP!$A$81:$IV$88,[86]BOP!#REF!</definedName>
    <definedName name="Z_EA86CE45_00A2_11D2_98BC_00C04FC96ABD_.wvu.Rows" hidden="1">[86]BOP!$A$36:$IV$36,[86]BOP!$A$44:$IV$44,[86]BOP!$A$59:$IV$59,[86]BOP!#REF!,[86]BOP!#REF!,[86]BOP!$A$79:$IV$79,[86]BOP!$A$81:$IV$88,[86]BOP!#REF!,[86]BOP!#REF!</definedName>
    <definedName name="Z_EA86CE46_00A2_11D2_98BC_00C04FC96ABD_.wvu.Rows" hidden="1">[86]BOP!$A$36:$IV$36,[86]BOP!$A$44:$IV$44,[86]BOP!$A$59:$IV$59,[86]BOP!#REF!,[86]BOP!#REF!,[86]BOP!$A$79:$IV$79,[86]BOP!$A$81:$IV$88,[86]BOP!#REF!,[86]BOP!#REF!</definedName>
    <definedName name="Z_EA86CE47_00A2_11D2_98BC_00C04FC96ABD_.wvu.Rows" hidden="1">[86]BOP!$A$36:$IV$36,[86]BOP!$A$44:$IV$44,[86]BOP!$A$59:$IV$59,[86]BOP!#REF!,[86]BOP!#REF!,[86]BOP!$A$79:$IV$79</definedName>
    <definedName name="zc" localSheetId="0" hidden="1">{"Riqfin97",#N/A,FALSE,"Tran";"Riqfinpro",#N/A,FALSE,"Tran"}</definedName>
    <definedName name="zc" localSheetId="1" hidden="1">{"Riqfin97",#N/A,FALSE,"Tran";"Riqfinpro",#N/A,FALSE,"Tran"}</definedName>
    <definedName name="zc" hidden="1">{"Riqfin97",#N/A,FALSE,"Tran";"Riqfinpro",#N/A,FALSE,"Tran"}</definedName>
    <definedName name="zc_1" localSheetId="0" hidden="1">{"Riqfin97",#N/A,FALSE,"Tran";"Riqfinpro",#N/A,FALSE,"Tran"}</definedName>
    <definedName name="zc_1" localSheetId="1" hidden="1">{"Riqfin97",#N/A,FALSE,"Tran";"Riqfinpro",#N/A,FALSE,"Tran"}</definedName>
    <definedName name="zc_1" hidden="1">{"Riqfin97",#N/A,FALSE,"Tran";"Riqfinpro",#N/A,FALSE,"Tran"}</definedName>
    <definedName name="zc_1_1" localSheetId="0" hidden="1">{"Riqfin97",#N/A,FALSE,"Tran";"Riqfinpro",#N/A,FALSE,"Tran"}</definedName>
    <definedName name="zc_1_1" localSheetId="1" hidden="1">{"Riqfin97",#N/A,FALSE,"Tran";"Riqfinpro",#N/A,FALSE,"Tran"}</definedName>
    <definedName name="zc_1_1" hidden="1">{"Riqfin97",#N/A,FALSE,"Tran";"Riqfinpro",#N/A,FALSE,"Tran"}</definedName>
    <definedName name="zc_1_2" localSheetId="0" hidden="1">{"Riqfin97",#N/A,FALSE,"Tran";"Riqfinpro",#N/A,FALSE,"Tran"}</definedName>
    <definedName name="zc_1_2" localSheetId="1" hidden="1">{"Riqfin97",#N/A,FALSE,"Tran";"Riqfinpro",#N/A,FALSE,"Tran"}</definedName>
    <definedName name="zc_1_2" hidden="1">{"Riqfin97",#N/A,FALSE,"Tran";"Riqfinpro",#N/A,FALSE,"Tran"}</definedName>
    <definedName name="zc_1_3" localSheetId="0" hidden="1">{"Riqfin97",#N/A,FALSE,"Tran";"Riqfinpro",#N/A,FALSE,"Tran"}</definedName>
    <definedName name="zc_1_3" localSheetId="1" hidden="1">{"Riqfin97",#N/A,FALSE,"Tran";"Riqfinpro",#N/A,FALSE,"Tran"}</definedName>
    <definedName name="zc_1_3" hidden="1">{"Riqfin97",#N/A,FALSE,"Tran";"Riqfinpro",#N/A,FALSE,"Tran"}</definedName>
    <definedName name="zc_1_4" localSheetId="0" hidden="1">{"Riqfin97",#N/A,FALSE,"Tran";"Riqfinpro",#N/A,FALSE,"Tran"}</definedName>
    <definedName name="zc_1_4" localSheetId="1" hidden="1">{"Riqfin97",#N/A,FALSE,"Tran";"Riqfinpro",#N/A,FALSE,"Tran"}</definedName>
    <definedName name="zc_1_4" hidden="1">{"Riqfin97",#N/A,FALSE,"Tran";"Riqfinpro",#N/A,FALSE,"Tran"}</definedName>
    <definedName name="zc_2" localSheetId="0" hidden="1">{"Riqfin97",#N/A,FALSE,"Tran";"Riqfinpro",#N/A,FALSE,"Tran"}</definedName>
    <definedName name="zc_2" localSheetId="1" hidden="1">{"Riqfin97",#N/A,FALSE,"Tran";"Riqfinpro",#N/A,FALSE,"Tran"}</definedName>
    <definedName name="zc_2" hidden="1">{"Riqfin97",#N/A,FALSE,"Tran";"Riqfinpro",#N/A,FALSE,"Tran"}</definedName>
    <definedName name="zc_3" localSheetId="0" hidden="1">{"Riqfin97",#N/A,FALSE,"Tran";"Riqfinpro",#N/A,FALSE,"Tran"}</definedName>
    <definedName name="zc_3" localSheetId="1" hidden="1">{"Riqfin97",#N/A,FALSE,"Tran";"Riqfinpro",#N/A,FALSE,"Tran"}</definedName>
    <definedName name="zc_3" hidden="1">{"Riqfin97",#N/A,FALSE,"Tran";"Riqfinpro",#N/A,FALSE,"Tran"}</definedName>
    <definedName name="zc_4" localSheetId="0" hidden="1">{"Riqfin97",#N/A,FALSE,"Tran";"Riqfinpro",#N/A,FALSE,"Tran"}</definedName>
    <definedName name="zc_4" localSheetId="1" hidden="1">{"Riqfin97",#N/A,FALSE,"Tran";"Riqfinpro",#N/A,FALSE,"Tran"}</definedName>
    <definedName name="zc_4" hidden="1">{"Riqfin97",#N/A,FALSE,"Tran";"Riqfinpro",#N/A,FALSE,"Tran"}</definedName>
    <definedName name="Zinput1.A" localSheetId="0">#REF!</definedName>
    <definedName name="Zinput1.A" localSheetId="1">#REF!</definedName>
    <definedName name="Zinput1.A">#REF!</definedName>
    <definedName name="Zinput1.B" localSheetId="0">#REF!</definedName>
    <definedName name="Zinput1.B" localSheetId="1">#REF!</definedName>
    <definedName name="Zinput1.B">#REF!</definedName>
    <definedName name="Zinput2.A" localSheetId="0">#REF!</definedName>
    <definedName name="Zinput2.A" localSheetId="1">#REF!</definedName>
    <definedName name="Zinput2.A">#REF!</definedName>
    <definedName name="Zinput2.B" localSheetId="0">#REF!</definedName>
    <definedName name="Zinput2.B" localSheetId="1">#REF!</definedName>
    <definedName name="Zinput2.B">#REF!</definedName>
    <definedName name="zio" localSheetId="0" hidden="1">{"Tab1",#N/A,FALSE,"P";"Tab2",#N/A,FALSE,"P"}</definedName>
    <definedName name="zio" localSheetId="1" hidden="1">{"Tab1",#N/A,FALSE,"P";"Tab2",#N/A,FALSE,"P"}</definedName>
    <definedName name="zio" hidden="1">{"Tab1",#N/A,FALSE,"P";"Tab2",#N/A,FALSE,"P"}</definedName>
    <definedName name="zio_1" localSheetId="0" hidden="1">{"Tab1",#N/A,FALSE,"P";"Tab2",#N/A,FALSE,"P"}</definedName>
    <definedName name="zio_1" localSheetId="1" hidden="1">{"Tab1",#N/A,FALSE,"P";"Tab2",#N/A,FALSE,"P"}</definedName>
    <definedName name="zio_1" hidden="1">{"Tab1",#N/A,FALSE,"P";"Tab2",#N/A,FALSE,"P"}</definedName>
    <definedName name="zio_1_1" localSheetId="0" hidden="1">{"Tab1",#N/A,FALSE,"P";"Tab2",#N/A,FALSE,"P"}</definedName>
    <definedName name="zio_1_1" localSheetId="1" hidden="1">{"Tab1",#N/A,FALSE,"P";"Tab2",#N/A,FALSE,"P"}</definedName>
    <definedName name="zio_1_1" hidden="1">{"Tab1",#N/A,FALSE,"P";"Tab2",#N/A,FALSE,"P"}</definedName>
    <definedName name="zio_1_2" localSheetId="0" hidden="1">{"Tab1",#N/A,FALSE,"P";"Tab2",#N/A,FALSE,"P"}</definedName>
    <definedName name="zio_1_2" localSheetId="1" hidden="1">{"Tab1",#N/A,FALSE,"P";"Tab2",#N/A,FALSE,"P"}</definedName>
    <definedName name="zio_1_2" hidden="1">{"Tab1",#N/A,FALSE,"P";"Tab2",#N/A,FALSE,"P"}</definedName>
    <definedName name="zio_1_3" localSheetId="0" hidden="1">{"Tab1",#N/A,FALSE,"P";"Tab2",#N/A,FALSE,"P"}</definedName>
    <definedName name="zio_1_3" localSheetId="1" hidden="1">{"Tab1",#N/A,FALSE,"P";"Tab2",#N/A,FALSE,"P"}</definedName>
    <definedName name="zio_1_3" hidden="1">{"Tab1",#N/A,FALSE,"P";"Tab2",#N/A,FALSE,"P"}</definedName>
    <definedName name="zio_1_4" localSheetId="0" hidden="1">{"Tab1",#N/A,FALSE,"P";"Tab2",#N/A,FALSE,"P"}</definedName>
    <definedName name="zio_1_4" localSheetId="1" hidden="1">{"Tab1",#N/A,FALSE,"P";"Tab2",#N/A,FALSE,"P"}</definedName>
    <definedName name="zio_1_4" hidden="1">{"Tab1",#N/A,FALSE,"P";"Tab2",#N/A,FALSE,"P"}</definedName>
    <definedName name="zio_2" localSheetId="0" hidden="1">{"Tab1",#N/A,FALSE,"P";"Tab2",#N/A,FALSE,"P"}</definedName>
    <definedName name="zio_2" localSheetId="1" hidden="1">{"Tab1",#N/A,FALSE,"P";"Tab2",#N/A,FALSE,"P"}</definedName>
    <definedName name="zio_2" hidden="1">{"Tab1",#N/A,FALSE,"P";"Tab2",#N/A,FALSE,"P"}</definedName>
    <definedName name="zio_3" localSheetId="0" hidden="1">{"Tab1",#N/A,FALSE,"P";"Tab2",#N/A,FALSE,"P"}</definedName>
    <definedName name="zio_3" localSheetId="1" hidden="1">{"Tab1",#N/A,FALSE,"P";"Tab2",#N/A,FALSE,"P"}</definedName>
    <definedName name="zio_3" hidden="1">{"Tab1",#N/A,FALSE,"P";"Tab2",#N/A,FALSE,"P"}</definedName>
    <definedName name="zio_4" localSheetId="0" hidden="1">{"Tab1",#N/A,FALSE,"P";"Tab2",#N/A,FALSE,"P"}</definedName>
    <definedName name="zio_4" localSheetId="1" hidden="1">{"Tab1",#N/A,FALSE,"P";"Tab2",#N/A,FALSE,"P"}</definedName>
    <definedName name="zio_4" hidden="1">{"Tab1",#N/A,FALSE,"P";"Tab2",#N/A,FALSE,"P"}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0" hidden="1">{"Minpmon",#N/A,FALSE,"Monthinput"}</definedName>
    <definedName name="zsdvsdg" localSheetId="1" hidden="1">{"Minpmon",#N/A,FALSE,"Monthinput"}</definedName>
    <definedName name="zsdvsdg" hidden="1">{"Minpmon",#N/A,FALSE,"Monthinput"}</definedName>
    <definedName name="zsdvsdg_1" localSheetId="0" hidden="1">{"Minpmon",#N/A,FALSE,"Monthinput"}</definedName>
    <definedName name="zsdvsdg_1" localSheetId="1" hidden="1">{"Minpmon",#N/A,FALSE,"Monthinput"}</definedName>
    <definedName name="zsdvsdg_1" hidden="1">{"Minpmon",#N/A,FALSE,"Monthinput"}</definedName>
    <definedName name="zsdvsdg_1_1" localSheetId="0" hidden="1">{"Minpmon",#N/A,FALSE,"Monthinput"}</definedName>
    <definedName name="zsdvsdg_1_1" localSheetId="1" hidden="1">{"Minpmon",#N/A,FALSE,"Monthinput"}</definedName>
    <definedName name="zsdvsdg_1_1" hidden="1">{"Minpmon",#N/A,FALSE,"Monthinput"}</definedName>
    <definedName name="zsdvsdg_1_2" localSheetId="0" hidden="1">{"Minpmon",#N/A,FALSE,"Monthinput"}</definedName>
    <definedName name="zsdvsdg_1_2" localSheetId="1" hidden="1">{"Minpmon",#N/A,FALSE,"Monthinput"}</definedName>
    <definedName name="zsdvsdg_1_2" hidden="1">{"Minpmon",#N/A,FALSE,"Monthinput"}</definedName>
    <definedName name="zsdvsdg_1_3" localSheetId="0" hidden="1">{"Minpmon",#N/A,FALSE,"Monthinput"}</definedName>
    <definedName name="zsdvsdg_1_3" localSheetId="1" hidden="1">{"Minpmon",#N/A,FALSE,"Monthinput"}</definedName>
    <definedName name="zsdvsdg_1_3" hidden="1">{"Minpmon",#N/A,FALSE,"Monthinput"}</definedName>
    <definedName name="zsdvsdg_1_4" localSheetId="0" hidden="1">{"Minpmon",#N/A,FALSE,"Monthinput"}</definedName>
    <definedName name="zsdvsdg_1_4" localSheetId="1" hidden="1">{"Minpmon",#N/A,FALSE,"Monthinput"}</definedName>
    <definedName name="zsdvsdg_1_4" hidden="1">{"Minpmon",#N/A,FALSE,"Monthinput"}</definedName>
    <definedName name="zsdvsdg_2" localSheetId="0" hidden="1">{"Minpmon",#N/A,FALSE,"Monthinput"}</definedName>
    <definedName name="zsdvsdg_2" localSheetId="1" hidden="1">{"Minpmon",#N/A,FALSE,"Monthinput"}</definedName>
    <definedName name="zsdvsdg_2" hidden="1">{"Minpmon",#N/A,FALSE,"Monthinput"}</definedName>
    <definedName name="zsdvsdg_3" localSheetId="0" hidden="1">{"Minpmon",#N/A,FALSE,"Monthinput"}</definedName>
    <definedName name="zsdvsdg_3" localSheetId="1" hidden="1">{"Minpmon",#N/A,FALSE,"Monthinput"}</definedName>
    <definedName name="zsdvsdg_3" hidden="1">{"Minpmon",#N/A,FALSE,"Monthinput"}</definedName>
    <definedName name="zsdvsdg_4" localSheetId="0" hidden="1">{"Minpmon",#N/A,FALSE,"Monthinput"}</definedName>
    <definedName name="zsdvsdg_4" localSheetId="1" hidden="1">{"Minpmon",#N/A,FALSE,"Monthinput"}</definedName>
    <definedName name="zsdvsdg_4" hidden="1">{"Minpmon",#N/A,FALSE,"Monthinput"}</definedName>
    <definedName name="zv" localSheetId="0" hidden="1">{"Tab1",#N/A,FALSE,"P";"Tab2",#N/A,FALSE,"P"}</definedName>
    <definedName name="zv" localSheetId="1" hidden="1">{"Tab1",#N/A,FALSE,"P";"Tab2",#N/A,FALSE,"P"}</definedName>
    <definedName name="zv" hidden="1">{"Tab1",#N/A,FALSE,"P";"Tab2",#N/A,FALSE,"P"}</definedName>
    <definedName name="zv_1" localSheetId="0" hidden="1">{"Tab1",#N/A,FALSE,"P";"Tab2",#N/A,FALSE,"P"}</definedName>
    <definedName name="zv_1" localSheetId="1" hidden="1">{"Tab1",#N/A,FALSE,"P";"Tab2",#N/A,FALSE,"P"}</definedName>
    <definedName name="zv_1" hidden="1">{"Tab1",#N/A,FALSE,"P";"Tab2",#N/A,FALSE,"P"}</definedName>
    <definedName name="zv_1_1" localSheetId="0" hidden="1">{"Tab1",#N/A,FALSE,"P";"Tab2",#N/A,FALSE,"P"}</definedName>
    <definedName name="zv_1_1" localSheetId="1" hidden="1">{"Tab1",#N/A,FALSE,"P";"Tab2",#N/A,FALSE,"P"}</definedName>
    <definedName name="zv_1_1" hidden="1">{"Tab1",#N/A,FALSE,"P";"Tab2",#N/A,FALSE,"P"}</definedName>
    <definedName name="zv_1_2" localSheetId="0" hidden="1">{"Tab1",#N/A,FALSE,"P";"Tab2",#N/A,FALSE,"P"}</definedName>
    <definedName name="zv_1_2" localSheetId="1" hidden="1">{"Tab1",#N/A,FALSE,"P";"Tab2",#N/A,FALSE,"P"}</definedName>
    <definedName name="zv_1_2" hidden="1">{"Tab1",#N/A,FALSE,"P";"Tab2",#N/A,FALSE,"P"}</definedName>
    <definedName name="zv_1_3" localSheetId="0" hidden="1">{"Tab1",#N/A,FALSE,"P";"Tab2",#N/A,FALSE,"P"}</definedName>
    <definedName name="zv_1_3" localSheetId="1" hidden="1">{"Tab1",#N/A,FALSE,"P";"Tab2",#N/A,FALSE,"P"}</definedName>
    <definedName name="zv_1_3" hidden="1">{"Tab1",#N/A,FALSE,"P";"Tab2",#N/A,FALSE,"P"}</definedName>
    <definedName name="zv_1_4" localSheetId="0" hidden="1">{"Tab1",#N/A,FALSE,"P";"Tab2",#N/A,FALSE,"P"}</definedName>
    <definedName name="zv_1_4" localSheetId="1" hidden="1">{"Tab1",#N/A,FALSE,"P";"Tab2",#N/A,FALSE,"P"}</definedName>
    <definedName name="zv_1_4" hidden="1">{"Tab1",#N/A,FALSE,"P";"Tab2",#N/A,FALSE,"P"}</definedName>
    <definedName name="zv_2" localSheetId="0" hidden="1">{"Tab1",#N/A,FALSE,"P";"Tab2",#N/A,FALSE,"P"}</definedName>
    <definedName name="zv_2" localSheetId="1" hidden="1">{"Tab1",#N/A,FALSE,"P";"Tab2",#N/A,FALSE,"P"}</definedName>
    <definedName name="zv_2" hidden="1">{"Tab1",#N/A,FALSE,"P";"Tab2",#N/A,FALSE,"P"}</definedName>
    <definedName name="zv_3" localSheetId="0" hidden="1">{"Tab1",#N/A,FALSE,"P";"Tab2",#N/A,FALSE,"P"}</definedName>
    <definedName name="zv_3" localSheetId="1" hidden="1">{"Tab1",#N/A,FALSE,"P";"Tab2",#N/A,FALSE,"P"}</definedName>
    <definedName name="zv_3" hidden="1">{"Tab1",#N/A,FALSE,"P";"Tab2",#N/A,FALSE,"P"}</definedName>
    <definedName name="zv_4" localSheetId="0" hidden="1">{"Tab1",#N/A,FALSE,"P";"Tab2",#N/A,FALSE,"P"}</definedName>
    <definedName name="zv_4" localSheetId="1" hidden="1">{"Tab1",#N/A,FALSE,"P";"Tab2",#N/A,FALSE,"P"}</definedName>
    <definedName name="zv_4" hidden="1">{"Tab1",#N/A,FALSE,"P";"Tab2",#N/A,FALSE,"P"}</definedName>
    <definedName name="zx" localSheetId="0" hidden="1">{"Tab1",#N/A,FALSE,"P";"Tab2",#N/A,FALSE,"P"}</definedName>
    <definedName name="zx" localSheetId="1" hidden="1">{"Tab1",#N/A,FALSE,"P";"Tab2",#N/A,FALSE,"P"}</definedName>
    <definedName name="zx" hidden="1">{"Tab1",#N/A,FALSE,"P";"Tab2",#N/A,FALSE,"P"}</definedName>
    <definedName name="zx_1" localSheetId="0" hidden="1">{"Tab1",#N/A,FALSE,"P";"Tab2",#N/A,FALSE,"P"}</definedName>
    <definedName name="zx_1" localSheetId="1" hidden="1">{"Tab1",#N/A,FALSE,"P";"Tab2",#N/A,FALSE,"P"}</definedName>
    <definedName name="zx_1" hidden="1">{"Tab1",#N/A,FALSE,"P";"Tab2",#N/A,FALSE,"P"}</definedName>
    <definedName name="zx_1_1" localSheetId="0" hidden="1">{"Tab1",#N/A,FALSE,"P";"Tab2",#N/A,FALSE,"P"}</definedName>
    <definedName name="zx_1_1" localSheetId="1" hidden="1">{"Tab1",#N/A,FALSE,"P";"Tab2",#N/A,FALSE,"P"}</definedName>
    <definedName name="zx_1_1" hidden="1">{"Tab1",#N/A,FALSE,"P";"Tab2",#N/A,FALSE,"P"}</definedName>
    <definedName name="zx_1_2" localSheetId="0" hidden="1">{"Tab1",#N/A,FALSE,"P";"Tab2",#N/A,FALSE,"P"}</definedName>
    <definedName name="zx_1_2" localSheetId="1" hidden="1">{"Tab1",#N/A,FALSE,"P";"Tab2",#N/A,FALSE,"P"}</definedName>
    <definedName name="zx_1_2" hidden="1">{"Tab1",#N/A,FALSE,"P";"Tab2",#N/A,FALSE,"P"}</definedName>
    <definedName name="zx_1_3" localSheetId="0" hidden="1">{"Tab1",#N/A,FALSE,"P";"Tab2",#N/A,FALSE,"P"}</definedName>
    <definedName name="zx_1_3" localSheetId="1" hidden="1">{"Tab1",#N/A,FALSE,"P";"Tab2",#N/A,FALSE,"P"}</definedName>
    <definedName name="zx_1_3" hidden="1">{"Tab1",#N/A,FALSE,"P";"Tab2",#N/A,FALSE,"P"}</definedName>
    <definedName name="zx_1_4" localSheetId="0" hidden="1">{"Tab1",#N/A,FALSE,"P";"Tab2",#N/A,FALSE,"P"}</definedName>
    <definedName name="zx_1_4" localSheetId="1" hidden="1">{"Tab1",#N/A,FALSE,"P";"Tab2",#N/A,FALSE,"P"}</definedName>
    <definedName name="zx_1_4" hidden="1">{"Tab1",#N/A,FALSE,"P";"Tab2",#N/A,FALSE,"P"}</definedName>
    <definedName name="zx_2" localSheetId="0" hidden="1">{"Tab1",#N/A,FALSE,"P";"Tab2",#N/A,FALSE,"P"}</definedName>
    <definedName name="zx_2" localSheetId="1" hidden="1">{"Tab1",#N/A,FALSE,"P";"Tab2",#N/A,FALSE,"P"}</definedName>
    <definedName name="zx_2" hidden="1">{"Tab1",#N/A,FALSE,"P";"Tab2",#N/A,FALSE,"P"}</definedName>
    <definedName name="zx_3" localSheetId="0" hidden="1">{"Tab1",#N/A,FALSE,"P";"Tab2",#N/A,FALSE,"P"}</definedName>
    <definedName name="zx_3" localSheetId="1" hidden="1">{"Tab1",#N/A,FALSE,"P";"Tab2",#N/A,FALSE,"P"}</definedName>
    <definedName name="zx_3" hidden="1">{"Tab1",#N/A,FALSE,"P";"Tab2",#N/A,FALSE,"P"}</definedName>
    <definedName name="zx_4" localSheetId="0" hidden="1">{"Tab1",#N/A,FALSE,"P";"Tab2",#N/A,FALSE,"P"}</definedName>
    <definedName name="zx_4" localSheetId="1" hidden="1">{"Tab1",#N/A,FALSE,"P";"Tab2",#N/A,FALSE,"P"}</definedName>
    <definedName name="zx_4" hidden="1">{"Tab1",#N/A,FALSE,"P";"Tab2",#N/A,FALSE,"P"}</definedName>
    <definedName name="zz" localSheetId="0" hidden="1">{"Tab1",#N/A,FALSE,"P";"Tab2",#N/A,FALSE,"P"}</definedName>
    <definedName name="zz" localSheetId="1" hidden="1">{"Tab1",#N/A,FALSE,"P";"Tab2",#N/A,FALSE,"P"}</definedName>
    <definedName name="zz" hidden="1">{"Tab1",#N/A,FALSE,"P";"Tab2",#N/A,FALSE,"P"}</definedName>
    <definedName name="zz_1" localSheetId="0" hidden="1">{"Tab1",#N/A,FALSE,"P";"Tab2",#N/A,FALSE,"P"}</definedName>
    <definedName name="zz_1" localSheetId="1" hidden="1">{"Tab1",#N/A,FALSE,"P";"Tab2",#N/A,FALSE,"P"}</definedName>
    <definedName name="zz_1" hidden="1">{"Tab1",#N/A,FALSE,"P";"Tab2",#N/A,FALSE,"P"}</definedName>
    <definedName name="zz_1_1" localSheetId="0" hidden="1">{"Tab1",#N/A,FALSE,"P";"Tab2",#N/A,FALSE,"P"}</definedName>
    <definedName name="zz_1_1" localSheetId="1" hidden="1">{"Tab1",#N/A,FALSE,"P";"Tab2",#N/A,FALSE,"P"}</definedName>
    <definedName name="zz_1_1" hidden="1">{"Tab1",#N/A,FALSE,"P";"Tab2",#N/A,FALSE,"P"}</definedName>
    <definedName name="zz_1_2" localSheetId="0" hidden="1">{"Tab1",#N/A,FALSE,"P";"Tab2",#N/A,FALSE,"P"}</definedName>
    <definedName name="zz_1_2" localSheetId="1" hidden="1">{"Tab1",#N/A,FALSE,"P";"Tab2",#N/A,FALSE,"P"}</definedName>
    <definedName name="zz_1_2" hidden="1">{"Tab1",#N/A,FALSE,"P";"Tab2",#N/A,FALSE,"P"}</definedName>
    <definedName name="zz_1_3" localSheetId="0" hidden="1">{"Tab1",#N/A,FALSE,"P";"Tab2",#N/A,FALSE,"P"}</definedName>
    <definedName name="zz_1_3" localSheetId="1" hidden="1">{"Tab1",#N/A,FALSE,"P";"Tab2",#N/A,FALSE,"P"}</definedName>
    <definedName name="zz_1_3" hidden="1">{"Tab1",#N/A,FALSE,"P";"Tab2",#N/A,FALSE,"P"}</definedName>
    <definedName name="zz_1_4" localSheetId="0" hidden="1">{"Tab1",#N/A,FALSE,"P";"Tab2",#N/A,FALSE,"P"}</definedName>
    <definedName name="zz_1_4" localSheetId="1" hidden="1">{"Tab1",#N/A,FALSE,"P";"Tab2",#N/A,FALSE,"P"}</definedName>
    <definedName name="zz_1_4" hidden="1">{"Tab1",#N/A,FALSE,"P";"Tab2",#N/A,FALSE,"P"}</definedName>
    <definedName name="zz_2" localSheetId="0" hidden="1">{"Tab1",#N/A,FALSE,"P";"Tab2",#N/A,FALSE,"P"}</definedName>
    <definedName name="zz_2" localSheetId="1" hidden="1">{"Tab1",#N/A,FALSE,"P";"Tab2",#N/A,FALSE,"P"}</definedName>
    <definedName name="zz_2" hidden="1">{"Tab1",#N/A,FALSE,"P";"Tab2",#N/A,FALSE,"P"}</definedName>
    <definedName name="zz_3" localSheetId="0" hidden="1">{"Tab1",#N/A,FALSE,"P";"Tab2",#N/A,FALSE,"P"}</definedName>
    <definedName name="zz_3" localSheetId="1" hidden="1">{"Tab1",#N/A,FALSE,"P";"Tab2",#N/A,FALSE,"P"}</definedName>
    <definedName name="zz_3" hidden="1">{"Tab1",#N/A,FALSE,"P";"Tab2",#N/A,FALSE,"P"}</definedName>
    <definedName name="zz_4" localSheetId="0" hidden="1">{"Tab1",#N/A,FALSE,"P";"Tab2",#N/A,FALSE,"P"}</definedName>
    <definedName name="zz_4" localSheetId="1" hidden="1">{"Tab1",#N/A,FALSE,"P";"Tab2",#N/A,FALSE,"P"}</definedName>
    <definedName name="zz_4" hidden="1">{"Tab1",#N/A,FALSE,"P";"Tab2",#N/A,FALSE,"P"}</definedName>
    <definedName name="zzz" localSheetId="0" hidden="1">{"Minpmon",#N/A,FALSE,"Monthinput"}</definedName>
    <definedName name="zzz" localSheetId="1" hidden="1">{"Minpmon",#N/A,FALSE,"Monthinput"}</definedName>
    <definedName name="zzz" hidden="1">{"Minpmon",#N/A,FALSE,"Monthinput"}</definedName>
    <definedName name="zzzz" localSheetId="0" hidden="1">{"Tab1",#N/A,FALSE,"P";"Tab2",#N/A,FALSE,"P"}</definedName>
    <definedName name="zzzz" localSheetId="1" hidden="1">{"Tab1",#N/A,FALSE,"P";"Tab2",#N/A,FALSE,"P"}</definedName>
    <definedName name="zzzz" hidden="1">{"Tab1",#N/A,FALSE,"P";"Tab2",#N/A,FALSE,"P"}</definedName>
    <definedName name="zzzz_1" localSheetId="0" hidden="1">{"Tab1",#N/A,FALSE,"P";"Tab2",#N/A,FALSE,"P"}</definedName>
    <definedName name="zzzz_1" localSheetId="1" hidden="1">{"Tab1",#N/A,FALSE,"P";"Tab2",#N/A,FALSE,"P"}</definedName>
    <definedName name="zzzz_1" hidden="1">{"Tab1",#N/A,FALSE,"P";"Tab2",#N/A,FALSE,"P"}</definedName>
    <definedName name="zzzz_1_1" localSheetId="0" hidden="1">{"Tab1",#N/A,FALSE,"P";"Tab2",#N/A,FALSE,"P"}</definedName>
    <definedName name="zzzz_1_1" localSheetId="1" hidden="1">{"Tab1",#N/A,FALSE,"P";"Tab2",#N/A,FALSE,"P"}</definedName>
    <definedName name="zzzz_1_1" hidden="1">{"Tab1",#N/A,FALSE,"P";"Tab2",#N/A,FALSE,"P"}</definedName>
    <definedName name="zzzz_1_2" localSheetId="0" hidden="1">{"Tab1",#N/A,FALSE,"P";"Tab2",#N/A,FALSE,"P"}</definedName>
    <definedName name="zzzz_1_2" localSheetId="1" hidden="1">{"Tab1",#N/A,FALSE,"P";"Tab2",#N/A,FALSE,"P"}</definedName>
    <definedName name="zzzz_1_2" hidden="1">{"Tab1",#N/A,FALSE,"P";"Tab2",#N/A,FALSE,"P"}</definedName>
    <definedName name="zzzz_1_3" localSheetId="0" hidden="1">{"Tab1",#N/A,FALSE,"P";"Tab2",#N/A,FALSE,"P"}</definedName>
    <definedName name="zzzz_1_3" localSheetId="1" hidden="1">{"Tab1",#N/A,FALSE,"P";"Tab2",#N/A,FALSE,"P"}</definedName>
    <definedName name="zzzz_1_3" hidden="1">{"Tab1",#N/A,FALSE,"P";"Tab2",#N/A,FALSE,"P"}</definedName>
    <definedName name="zzzz_1_4" localSheetId="0" hidden="1">{"Tab1",#N/A,FALSE,"P";"Tab2",#N/A,FALSE,"P"}</definedName>
    <definedName name="zzzz_1_4" localSheetId="1" hidden="1">{"Tab1",#N/A,FALSE,"P";"Tab2",#N/A,FALSE,"P"}</definedName>
    <definedName name="zzzz_1_4" hidden="1">{"Tab1",#N/A,FALSE,"P";"Tab2",#N/A,FALSE,"P"}</definedName>
    <definedName name="zzzz_2" localSheetId="0" hidden="1">{"Tab1",#N/A,FALSE,"P";"Tab2",#N/A,FALSE,"P"}</definedName>
    <definedName name="zzzz_2" localSheetId="1" hidden="1">{"Tab1",#N/A,FALSE,"P";"Tab2",#N/A,FALSE,"P"}</definedName>
    <definedName name="zzzz_2" hidden="1">{"Tab1",#N/A,FALSE,"P";"Tab2",#N/A,FALSE,"P"}</definedName>
    <definedName name="zzzz_3" localSheetId="0" hidden="1">{"Tab1",#N/A,FALSE,"P";"Tab2",#N/A,FALSE,"P"}</definedName>
    <definedName name="zzzz_3" localSheetId="1" hidden="1">{"Tab1",#N/A,FALSE,"P";"Tab2",#N/A,FALSE,"P"}</definedName>
    <definedName name="zzzz_3" hidden="1">{"Tab1",#N/A,FALSE,"P";"Tab2",#N/A,FALSE,"P"}</definedName>
    <definedName name="zzzz_4" localSheetId="0" hidden="1">{"Tab1",#N/A,FALSE,"P";"Tab2",#N/A,FALSE,"P"}</definedName>
    <definedName name="zzzz_4" localSheetId="1" hidden="1">{"Tab1",#N/A,FALSE,"P";"Tab2",#N/A,FALSE,"P"}</definedName>
    <definedName name="zzzz_4" hidden="1">{"Tab1",#N/A,FALSE,"P";"Tab2",#N/A,FALSE,"P"}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1" i="4" l="1"/>
  <c r="B67" i="4"/>
  <c r="CI60" i="4"/>
  <c r="CG60" i="4"/>
  <c r="CI59" i="4"/>
  <c r="CG59" i="4"/>
  <c r="W59" i="4"/>
  <c r="K59" i="4"/>
  <c r="G59" i="4"/>
  <c r="F59" i="4"/>
  <c r="E59" i="4"/>
  <c r="D59" i="4"/>
  <c r="C59" i="4"/>
  <c r="B59" i="4"/>
  <c r="CI58" i="4"/>
  <c r="CG58" i="4"/>
  <c r="W58" i="4"/>
  <c r="O58" i="4"/>
  <c r="F58" i="4"/>
  <c r="E58" i="4"/>
  <c r="D58" i="4"/>
  <c r="C58" i="4"/>
  <c r="B58" i="4"/>
  <c r="CI57" i="4"/>
  <c r="CG57" i="4"/>
  <c r="O57" i="4"/>
  <c r="F57" i="4"/>
  <c r="E57" i="4"/>
  <c r="D57" i="4"/>
  <c r="D56" i="4" s="1"/>
  <c r="C57" i="4"/>
  <c r="B57" i="4"/>
  <c r="DA56" i="4"/>
  <c r="CY56" i="4"/>
  <c r="CW56" i="4"/>
  <c r="CU56" i="4"/>
  <c r="CS56" i="4"/>
  <c r="CI55" i="4"/>
  <c r="CG55" i="4"/>
  <c r="AW55" i="4"/>
  <c r="AU55" i="4"/>
  <c r="CI54" i="4"/>
  <c r="CG54" i="4"/>
  <c r="CI53" i="4"/>
  <c r="CG53" i="4"/>
  <c r="DA52" i="4"/>
  <c r="CY52" i="4"/>
  <c r="CW52" i="4"/>
  <c r="CU52" i="4"/>
  <c r="CS52" i="4"/>
  <c r="E52" i="4"/>
  <c r="D52" i="4"/>
  <c r="C52" i="4"/>
  <c r="B52" i="4"/>
  <c r="B66" i="4" s="1"/>
  <c r="CI50" i="4"/>
  <c r="CG50" i="4"/>
  <c r="CC50" i="4"/>
  <c r="CI49" i="4"/>
  <c r="CG49" i="4"/>
  <c r="CC49" i="4"/>
  <c r="CI48" i="4"/>
  <c r="CG48" i="4"/>
  <c r="CC48" i="4"/>
  <c r="CI47" i="4"/>
  <c r="CG47" i="4"/>
  <c r="CC47" i="4"/>
  <c r="CI45" i="4"/>
  <c r="CG45" i="4"/>
  <c r="BW45" i="4"/>
  <c r="BS45" i="4"/>
  <c r="BQ45" i="4"/>
  <c r="BO45" i="4"/>
  <c r="BM45" i="4"/>
  <c r="BK45" i="4"/>
  <c r="BI45" i="4"/>
  <c r="BG45" i="4"/>
  <c r="BE45" i="4"/>
  <c r="BC45" i="4"/>
  <c r="BA45" i="4"/>
  <c r="AY45" i="4"/>
  <c r="CI43" i="4"/>
  <c r="CG43" i="4"/>
  <c r="BW43" i="4"/>
  <c r="BU43" i="4"/>
  <c r="BS43" i="4"/>
  <c r="BQ43" i="4"/>
  <c r="BO43" i="4"/>
  <c r="BM43" i="4"/>
  <c r="BK43" i="4"/>
  <c r="BI43" i="4"/>
  <c r="BG43" i="4"/>
  <c r="BE43" i="4"/>
  <c r="BC43" i="4"/>
  <c r="BA43" i="4"/>
  <c r="AY43" i="4"/>
  <c r="CI42" i="4"/>
  <c r="CG42" i="4"/>
  <c r="BW42" i="4"/>
  <c r="BU42" i="4"/>
  <c r="BS42" i="4"/>
  <c r="BQ42" i="4"/>
  <c r="BO42" i="4"/>
  <c r="BM42" i="4"/>
  <c r="BK42" i="4"/>
  <c r="BI42" i="4"/>
  <c r="BG42" i="4"/>
  <c r="BE42" i="4"/>
  <c r="BC42" i="4"/>
  <c r="BA42" i="4"/>
  <c r="CI39" i="4"/>
  <c r="CG39" i="4"/>
  <c r="CC39" i="4"/>
  <c r="CI38" i="4"/>
  <c r="CG38" i="4"/>
  <c r="CC38" i="4"/>
  <c r="CI36" i="4"/>
  <c r="CG36" i="4"/>
  <c r="CI35" i="4"/>
  <c r="CG35" i="4"/>
  <c r="DA34" i="4"/>
  <c r="CQ34" i="4"/>
  <c r="CO34" i="4"/>
  <c r="CI34" i="4"/>
  <c r="CG34" i="4"/>
  <c r="CE34" i="4"/>
  <c r="CI32" i="4"/>
  <c r="CG32" i="4"/>
  <c r="CI31" i="4"/>
  <c r="CG31" i="4"/>
  <c r="CI30" i="4"/>
  <c r="CG30" i="4"/>
  <c r="E29" i="4"/>
  <c r="B29" i="4"/>
  <c r="DA20" i="4"/>
  <c r="DA19" i="4"/>
  <c r="DA17" i="4"/>
  <c r="E17" i="4"/>
  <c r="DA16" i="4"/>
  <c r="B16" i="4"/>
  <c r="E14" i="4"/>
  <c r="E24" i="4" s="1"/>
  <c r="D14" i="4"/>
  <c r="D17" i="4" s="1"/>
  <c r="C14" i="4"/>
  <c r="C17" i="4" s="1"/>
  <c r="B14" i="4"/>
  <c r="B17" i="4" s="1"/>
  <c r="DA13" i="4"/>
  <c r="CY13" i="4"/>
  <c r="CW13" i="4"/>
  <c r="CU13" i="4"/>
  <c r="CS13" i="4"/>
  <c r="CI13" i="4"/>
  <c r="CG13" i="4"/>
  <c r="CC13" i="4"/>
  <c r="DA12" i="4"/>
  <c r="CY12" i="4"/>
  <c r="CW12" i="4"/>
  <c r="CU12" i="4"/>
  <c r="CS12" i="4"/>
  <c r="CI12" i="4"/>
  <c r="CG12" i="4"/>
  <c r="CC12" i="4"/>
  <c r="CD10" i="4"/>
  <c r="CB10" i="4"/>
  <c r="BZ10" i="4"/>
  <c r="BX10" i="4"/>
  <c r="BV10" i="4"/>
  <c r="BT10" i="4"/>
  <c r="BR10" i="4"/>
  <c r="BP10" i="4"/>
  <c r="BN10" i="4"/>
  <c r="BL10" i="4"/>
  <c r="BJ10" i="4"/>
  <c r="BH10" i="4"/>
  <c r="BF10" i="4"/>
  <c r="BD10" i="4"/>
  <c r="BB10" i="4"/>
  <c r="BA10" i="4"/>
  <c r="BC10" i="4" s="1"/>
  <c r="BE10" i="4" s="1"/>
  <c r="BG10" i="4" s="1"/>
  <c r="BI10" i="4" s="1"/>
  <c r="BK10" i="4" s="1"/>
  <c r="BM10" i="4" s="1"/>
  <c r="BO10" i="4" s="1"/>
  <c r="BQ10" i="4" s="1"/>
  <c r="BS10" i="4" s="1"/>
  <c r="BU10" i="4" s="1"/>
  <c r="BW10" i="4" s="1"/>
  <c r="BY10" i="4" s="1"/>
  <c r="CA10" i="4" s="1"/>
  <c r="CC10" i="4" s="1"/>
  <c r="I10" i="4"/>
  <c r="K10" i="4" s="1"/>
  <c r="M10" i="4" s="1"/>
  <c r="O10" i="4" s="1"/>
  <c r="Q10" i="4" s="1"/>
  <c r="S10" i="4" s="1"/>
  <c r="U10" i="4" s="1"/>
  <c r="W10" i="4" s="1"/>
  <c r="Y10" i="4" s="1"/>
  <c r="AA10" i="4" s="1"/>
  <c r="AC10" i="4" s="1"/>
  <c r="AE10" i="4" s="1"/>
  <c r="AG10" i="4" s="1"/>
  <c r="AI10" i="4" s="1"/>
  <c r="AK10" i="4" s="1"/>
  <c r="AM10" i="4" s="1"/>
  <c r="AO10" i="4" s="1"/>
  <c r="AQ10" i="4" s="1"/>
  <c r="AS10" i="4" s="1"/>
  <c r="AU10" i="4" s="1"/>
  <c r="AW10" i="4" s="1"/>
  <c r="C10" i="4"/>
  <c r="D10" i="4" s="1"/>
  <c r="E10" i="4" s="1"/>
  <c r="F10" i="4" s="1"/>
  <c r="D29" i="4" l="1"/>
  <c r="C16" i="4"/>
  <c r="D16" i="4"/>
  <c r="E16" i="4"/>
  <c r="B56" i="4"/>
  <c r="C56" i="4"/>
  <c r="E56" i="4"/>
  <c r="C29" i="4"/>
  <c r="CW14" i="4"/>
  <c r="CW29" i="4" s="1"/>
  <c r="CY14" i="4"/>
  <c r="CY29" i="4" s="1"/>
  <c r="CS14" i="4"/>
  <c r="CU16" i="4" s="1"/>
  <c r="DA14" i="4"/>
  <c r="DA29" i="4" s="1"/>
  <c r="CU14" i="4"/>
  <c r="CU29" i="4" s="1"/>
  <c r="B24" i="4"/>
  <c r="C24" i="4"/>
  <c r="D24" i="4"/>
  <c r="CS29" i="4" l="1"/>
  <c r="CW17" i="4"/>
  <c r="CY17" i="4"/>
  <c r="CS16" i="4"/>
  <c r="CS17" i="4"/>
  <c r="CU17" i="4"/>
  <c r="CY16" i="4"/>
  <c r="CW16" i="4"/>
</calcChain>
</file>

<file path=xl/sharedStrings.xml><?xml version="1.0" encoding="utf-8"?>
<sst xmlns="http://schemas.openxmlformats.org/spreadsheetml/2006/main" count="667" uniqueCount="155">
  <si>
    <t>DIRECCIÓN GENERAL DE CRÉDITO PÚBLICO</t>
  </si>
  <si>
    <t>ELABORADO POR EL DEPARTAMENTO DE GESTIÓN DE DEUDA Y RIESGO</t>
  </si>
  <si>
    <t>Indicadores de Deuda de la Administración Central de Honduras</t>
  </si>
  <si>
    <r>
      <t>Saldos US$, millones</t>
    </r>
    <r>
      <rPr>
        <b/>
        <sz val="16"/>
        <rFont val="Calibri"/>
        <family val="2"/>
      </rPr>
      <t>¹</t>
    </r>
  </si>
  <si>
    <t>Saldo</t>
  </si>
  <si>
    <t>Saldo p/</t>
  </si>
  <si>
    <r>
      <t>Deuda Interna</t>
    </r>
    <r>
      <rPr>
        <sz val="16"/>
        <color theme="1"/>
        <rFont val="Calibri"/>
        <family val="2"/>
      </rPr>
      <t>²</t>
    </r>
  </si>
  <si>
    <t>Deuda Externa</t>
  </si>
  <si>
    <t>Deuda Total</t>
  </si>
  <si>
    <t>Composición de la Deuda %</t>
  </si>
  <si>
    <t>%</t>
  </si>
  <si>
    <t>Interna</t>
  </si>
  <si>
    <t>Externa</t>
  </si>
  <si>
    <t>Composición de la Deuda por Moneda %</t>
  </si>
  <si>
    <t xml:space="preserve">Nacional </t>
  </si>
  <si>
    <t>Extranjera</t>
  </si>
  <si>
    <t xml:space="preserve">Indicadores Primarios </t>
  </si>
  <si>
    <r>
      <t>Intereses/ Ingresos Corrientes</t>
    </r>
    <r>
      <rPr>
        <vertAlign val="superscript"/>
        <sz val="16"/>
        <color theme="1"/>
        <rFont val="Aptos Display"/>
        <family val="1"/>
        <scheme val="major"/>
      </rPr>
      <t xml:space="preserve"> </t>
    </r>
  </si>
  <si>
    <t>ND</t>
  </si>
  <si>
    <t>Servicio de deuda/ Ingresos Corrientes</t>
  </si>
  <si>
    <t xml:space="preserve">Deuda/PIB </t>
  </si>
  <si>
    <t xml:space="preserve">Servicio de deuda/ PIB </t>
  </si>
  <si>
    <r>
      <t xml:space="preserve">PIB, millones de Lempiras </t>
    </r>
    <r>
      <rPr>
        <sz val="16"/>
        <color theme="1"/>
        <rFont val="Aptos Narrow"/>
        <family val="2"/>
      </rPr>
      <t>¹</t>
    </r>
  </si>
  <si>
    <t>Tipo de Cambio Lempiras por 1 US$</t>
  </si>
  <si>
    <t>Vida Promedio (VP)</t>
  </si>
  <si>
    <t>Años</t>
  </si>
  <si>
    <t>Vida Promedio de la Cartera Total</t>
  </si>
  <si>
    <t>VP Deuda Interna</t>
  </si>
  <si>
    <t xml:space="preserve">   Deuda Estandarizada</t>
  </si>
  <si>
    <t xml:space="preserve">   Deuda No Estandarizada en HNL</t>
  </si>
  <si>
    <t>Otras Obligaciones en Moneda Extranjera</t>
  </si>
  <si>
    <t>NA</t>
  </si>
  <si>
    <t>VP Deuda Externa (Años)</t>
  </si>
  <si>
    <t>% de Portafolio Total &lt; 1 año</t>
  </si>
  <si>
    <t>x</t>
  </si>
  <si>
    <t>% de Portafolio Total &lt; 3 año</t>
  </si>
  <si>
    <t>Riesgo de Tasa de Interes</t>
  </si>
  <si>
    <t>% Tasa Fija</t>
  </si>
  <si>
    <t>% Tasa Variable</t>
  </si>
  <si>
    <t>Tasa Promedio Ponderada de la Deuda</t>
  </si>
  <si>
    <t>Tasa %</t>
  </si>
  <si>
    <t>Deuda Interna²</t>
  </si>
  <si>
    <t>Titulos y Valores de Mercado</t>
  </si>
  <si>
    <t xml:space="preserve">Otras Obligaciones en Lempiras </t>
  </si>
  <si>
    <t>Tasa Promedio Ponderada en Moneda Nacional</t>
  </si>
  <si>
    <t>Deuda Externa (en Dolares)</t>
  </si>
  <si>
    <t>Multilateral</t>
  </si>
  <si>
    <t>Bilateral</t>
  </si>
  <si>
    <t>Bancos Comerciales y Otros</t>
  </si>
  <si>
    <t>3..61%</t>
  </si>
  <si>
    <t>Tenedores de Bonos y Obligaciones</t>
  </si>
  <si>
    <t>Montos deuda en valor facial</t>
  </si>
  <si>
    <t>Deuda Interna² en millones HNL</t>
  </si>
  <si>
    <r>
      <t>Otras Obligaciones en Lempiras</t>
    </r>
    <r>
      <rPr>
        <sz val="16"/>
        <color theme="1"/>
        <rFont val="Calibri"/>
        <family val="2"/>
      </rPr>
      <t>³</t>
    </r>
  </si>
  <si>
    <t>Deuda Externa en millones US$</t>
  </si>
  <si>
    <r>
      <rPr>
        <b/>
        <sz val="11"/>
        <color theme="1"/>
        <rFont val="Aptos Display"/>
        <family val="2"/>
        <scheme val="major"/>
      </rPr>
      <t>Fuente:</t>
    </r>
    <r>
      <rPr>
        <sz val="11"/>
        <color theme="1"/>
        <rFont val="Aptos Display"/>
        <family val="1"/>
        <scheme val="major"/>
      </rPr>
      <t>DGCP</t>
    </r>
  </si>
  <si>
    <r>
      <rPr>
        <b/>
        <sz val="11"/>
        <color theme="1"/>
        <rFont val="Aptos Narrow"/>
        <family val="2"/>
        <scheme val="minor"/>
      </rPr>
      <t>Fuente Producto Interno Bruto (PIB):</t>
    </r>
    <r>
      <rPr>
        <sz val="11"/>
        <color theme="1"/>
        <rFont val="Aptos Narrow"/>
        <family val="2"/>
        <scheme val="minor"/>
      </rPr>
      <t>Banco Central de Honduras / Cuentas Nacionales Anuales</t>
    </r>
    <r>
      <rPr>
        <sz val="14"/>
        <color theme="1"/>
        <rFont val="Aptos Narrow"/>
        <family val="2"/>
      </rPr>
      <t>¹</t>
    </r>
  </si>
  <si>
    <t>T</t>
  </si>
  <si>
    <r>
      <rPr>
        <sz val="14"/>
        <color theme="1"/>
        <rFont val="Aptos Display"/>
        <family val="2"/>
        <scheme val="major"/>
      </rPr>
      <t>²</t>
    </r>
    <r>
      <rPr>
        <sz val="11"/>
        <color theme="1"/>
        <rFont val="Aptos Display"/>
        <family val="1"/>
        <scheme val="major"/>
      </rPr>
      <t>Se incluye: Deuda Agraria, Convenio de Credito con Bancos Comerciales, Bonos Especiales de Deuda Agraria.</t>
    </r>
  </si>
  <si>
    <r>
      <rPr>
        <sz val="14"/>
        <color theme="1"/>
        <rFont val="Calibri"/>
        <family val="2"/>
      </rPr>
      <t>³</t>
    </r>
    <r>
      <rPr>
        <sz val="11"/>
        <color theme="1"/>
        <rFont val="Aptos Narrow"/>
        <family val="2"/>
        <scheme val="minor"/>
      </rPr>
      <t xml:space="preserve"> Incluye titulos que no se encuentran en condiciones de mercado, ejemplo: Bonos de Recapitalizacion de BCH (excluyendo bonos cupon cero), Bonos Conadi, Deuda Agraria, Bonos Zarzal.</t>
    </r>
  </si>
  <si>
    <t>NA: No Aplica</t>
  </si>
  <si>
    <t>ND: No Determinado</t>
  </si>
  <si>
    <t>p/: Preliminar</t>
  </si>
  <si>
    <t>Nota Aclaratoria:</t>
  </si>
  <si>
    <t>La Secretaría de Finanzas (SEFIN) autoriza la reproducción total o parcial de las cifras que figuran en esta publicación, siempre que se mencione la fuente. No obstante, esta Secretaría de Estado no asume responsabilidad legal alguna o de cualquier otra índole, por la manipulación y la interpretación personal de dicha información.
Derechos Reservados SEFIN © 2025</t>
  </si>
  <si>
    <t>No.</t>
  </si>
  <si>
    <t xml:space="preserve">Descripción </t>
  </si>
  <si>
    <t>Concepto</t>
  </si>
  <si>
    <t>Saldos US$, millones¹</t>
  </si>
  <si>
    <t>Cantidad de dinero pendiente de pago expresado en millones de Dólares de los Estados Unidos de América</t>
  </si>
  <si>
    <t>Deuda Interna</t>
  </si>
  <si>
    <r>
      <t>Es aquella que contrae o asume el Sector Público y las municipalidades, con personas naturales o jurídicas que tengan categoría de residentes en el territorio nacional. (Art. 70 LOP</t>
    </r>
    <r>
      <rPr>
        <b/>
        <sz val="11"/>
        <color rgb="FF3B3838"/>
        <rFont val="Aptos Narrow"/>
        <family val="2"/>
      </rPr>
      <t>¹</t>
    </r>
    <r>
      <rPr>
        <b/>
        <sz val="11"/>
        <color rgb="FF3B3838"/>
        <rFont val="Aparajita"/>
        <family val="1"/>
      </rPr>
      <t>).</t>
    </r>
    <r>
      <rPr>
        <b/>
        <sz val="11"/>
        <color rgb="FF404040"/>
        <rFont val="Aparajita"/>
        <family val="1"/>
      </rPr>
      <t xml:space="preserve"> </t>
    </r>
  </si>
  <si>
    <t>Es la constituida por obligaciones convenidas con otro Estado u Organismo Internacional o con cualquier persona natural o jurídica que tengan categoría de no residentes en el territorio nacional. (Art. 70 LOP)</t>
  </si>
  <si>
    <t>Compromisos financieros de carácter reembolsable contraídos o asumidos por el Estado a través de Instituciones competentes, en virtud de operaciones de crédito público. (Art. 65 LOP)</t>
  </si>
  <si>
    <t>Composición de Deuda Interna (%)</t>
  </si>
  <si>
    <t xml:space="preserve">Porcentaje de deuda que contrae o asume el Sector Público y las municipalidades, con personas naturales o jurídicas que tengan categoría de residentes en el territorio nacional. </t>
  </si>
  <si>
    <t>Composición de Deuda Externa (%)</t>
  </si>
  <si>
    <t xml:space="preserve">Porcentaje de deuda convenidas con otro Estado u Organismo Internacional o con cualquier persona natural o jurídica que tengan categoría de no residentes en el territorio nacional. </t>
  </si>
  <si>
    <t xml:space="preserve">Cantidad de dinero pendiente de pago expresado en millones de Dólares de los Estados Unidos de América, por obligaciones convenidas con otro Estado u Organismo Internacional o con cualquier persona natural o jurídica que tengan categoría de no residentes en el territorio nacional. </t>
  </si>
  <si>
    <t>Composición de la Deuda (%)</t>
  </si>
  <si>
    <t>Porcentaje de la Estructura de las obligaciones financieras que el gobierno ha asumido para financiar sus operaciones y proyectos. Que puede ser Deuda Interna o Deuda Externa.</t>
  </si>
  <si>
    <t>Composición de la Deuda por Moneda (%)</t>
  </si>
  <si>
    <t>Porcentaje de la deuda en función de las diferentes monedas de contratación.</t>
  </si>
  <si>
    <t xml:space="preserve">Composición en Moneda Nacional </t>
  </si>
  <si>
    <t>Obligaciones financieras adquiridas por el Gobierno en moneda local.</t>
  </si>
  <si>
    <t xml:space="preserve"> Composición en Moneda Extranjera</t>
  </si>
  <si>
    <t>Obligaciones financieras que el Gobierno adquiere en una moneda diferente a la moneda local.</t>
  </si>
  <si>
    <t>Indicadores y Variables macroeconómicas referentes a la deuda, su sostenibilidad, desempeño y riesgos.</t>
  </si>
  <si>
    <t xml:space="preserve">Ratio de Intereses/ Ingresos Corrientes </t>
  </si>
  <si>
    <t xml:space="preserve">Medida Financiera que indica la capacidad de pagar los intereses con los ingresos corrientes. </t>
  </si>
  <si>
    <t>Ratio de Servicio de deuda/ Ingresos</t>
  </si>
  <si>
    <t xml:space="preserve">Medida Financiera que indica la capacidad de realizar el pago de principal, intereses y comisiones con los ingresos totales. </t>
  </si>
  <si>
    <t>Ratio Deuda/PIB</t>
  </si>
  <si>
    <t>Medida Ecónomica que compara el nivel de deuda con el valor de todos los bienes y servicios producidos en su economía durante un año.</t>
  </si>
  <si>
    <t>Ratio Servicio de deuda/ PIB</t>
  </si>
  <si>
    <t>Medida Ecónomica que compara los pagos anuales de la deuda (principal, intereses y comisiones) con el valor de todos los bienes y servicios producidos en su economía durante un año.</t>
  </si>
  <si>
    <t>PIB, Millones de Lempiras</t>
  </si>
  <si>
    <t>Valor total de todos los bienes y servicios producidos en el país expresado en Lempiras</t>
  </si>
  <si>
    <t>Precio de la moneda local (HNL) en terminos de 1 Dólar de los Estados Unidos de América (US$).</t>
  </si>
  <si>
    <t>Vida Promedio (VP) en Años</t>
  </si>
  <si>
    <t>Periodo de tiempo expresado en años que indica el tiempo promedio que resta, desde la fecha de referencia hasta el último reembolso de principal de los instrumentos de deuda</t>
  </si>
  <si>
    <t>VP Deuda Pública (Años)</t>
  </si>
  <si>
    <t>Periodo de tiempo expresado en años que indica el tiempo promedio que resta, desde la fecha de referencia hasta el último reembolso de principal de los instrumentos de deuda externa e interna.</t>
  </si>
  <si>
    <t>VP Deuda Interna (Años)</t>
  </si>
  <si>
    <t>Periodo de tiempo expresado en años que indica el tiempo promedio que resta, desde la fecha de referencia hasta el último reembolso de principal de los instrumentos de deuda interna.</t>
  </si>
  <si>
    <t>Deuda Estandarizada</t>
  </si>
  <si>
    <t xml:space="preserve">Deuda emitida de acuerdo a los estándares del Programa de Armonización de los Mercados de Deuda Pública de Centroamérica, Panamá y República Dominicana. </t>
  </si>
  <si>
    <t>Deuda Interna en millones HNL</t>
  </si>
  <si>
    <t xml:space="preserve">Saldo en millones de Lempiras de la deuda que contrae o asume el Sector Público y las municipalidades, con personas naturales o jurídicas que tengan categoría de residentes en el territorio nacional. (Art. 70 LOP¹). </t>
  </si>
  <si>
    <t>Deuda No Estandarizada en HNL</t>
  </si>
  <si>
    <t>Deuda emitida a través de préstamos u otros tipo de instrumentos de deuda.</t>
  </si>
  <si>
    <t xml:space="preserve"> Deuda interna que el Gobierno adquiere en  moneda  local.</t>
  </si>
  <si>
    <t>Deuda interna que el Gobierno adquiere en una moneda diferente a la moneda local.</t>
  </si>
  <si>
    <t>Otras Obligaciones en Lempiras (%)</t>
  </si>
  <si>
    <t>Porcentaje de Deuda interna que el Gobierno adquiere en  moneda  local.</t>
  </si>
  <si>
    <t>Otras Obligaciones en Moneda Extranjera (%)</t>
  </si>
  <si>
    <t>Porcentaje de Deuda interna que el Gobierno adquiere en una moneda diferente a la moneda local.</t>
  </si>
  <si>
    <t>Periodo de tiempo expresado en años que indica el tiempo promedio que resta, desde la fecha de referencia hasta el último reembolso de principal de los instrumentos de deuda externa.</t>
  </si>
  <si>
    <t>Deuda con Vencimiento en el Corto Plazo (%)</t>
  </si>
  <si>
    <t>Porcentaje de la deuda total que tiene un vencimiento entre 1 y 3 años.</t>
  </si>
  <si>
    <t>Porcentaje de la deuda total que tiene un vencimiento menor a un año</t>
  </si>
  <si>
    <t>Porcentaje de la deuda total que tiene un vencimiento menor a tres años</t>
  </si>
  <si>
    <t>Porcentaje de la Deuda contratada en tasas fijas y tasas variables, siendo esta última sujeta a los cambios en las tasas referenciales del mercado.</t>
  </si>
  <si>
    <t>Porcentaje de la deuda que posee una tasa de interés fija que no cambiará durante el plazo contratado.</t>
  </si>
  <si>
    <t>Porcentaje de la deuda que posee una tasa de interes que puede cambiar con base a las tasas referenciales de mercado .</t>
  </si>
  <si>
    <t>Costo porcentual promedio de la deuda pública, que toma en cuenta el peso de cada instrumento de deuda en relación a la cartera total.</t>
  </si>
  <si>
    <t>% Tasa Promedio Ponderada Deuda Interna</t>
  </si>
  <si>
    <t>Costo porcentual promedio de la deuda interna, que toma en cuenta el peso de cada instrumento de deuda en relación a las obligaciones contratadas en el territorio nacional.</t>
  </si>
  <si>
    <t>% Tasa Promedio Ponderada Deuda Externa</t>
  </si>
  <si>
    <t>Costo porcentual promedio de la deuda externa, que toma en cuenta el peso de cada instrumento de deuda en relación a las obligaciones contratadas fuera del territorio nacional.</t>
  </si>
  <si>
    <t>Organismo Multilateral</t>
  </si>
  <si>
    <t>Entidades supranacionales que están formadas por varios países.</t>
  </si>
  <si>
    <t>Organismo Bilateral</t>
  </si>
  <si>
    <t>Entidad que colabora directamente o a través de una agencia o entidad, gubernamental o no gubernamental.</t>
  </si>
  <si>
    <t xml:space="preserve">Bancos Comerciales y Otros </t>
  </si>
  <si>
    <t>Instituciones Financieras Privadas, que proporciona servicios bancarios a precios de mercado.</t>
  </si>
  <si>
    <t xml:space="preserve">Tenedores de Bonos y Obligaciones </t>
  </si>
  <si>
    <t xml:space="preserve"> Inversores o entidades financieras que poseen bonos u otros instrumentos de deuda emitidos por el Gobierno, que no están considerados en las categorías anteriores.</t>
  </si>
  <si>
    <t>Multilateral (%)</t>
  </si>
  <si>
    <t>Tasa de interés promedio de la deuda contratada con entidades supranacionales que están formadas por varios países.</t>
  </si>
  <si>
    <t>Bilateral (%)</t>
  </si>
  <si>
    <t>Tasa de interés promedio de la deuda contratada con otro Gobierno que colabora directamente o a través de una agencia o entidad, gubernamental o no gubernamental.</t>
  </si>
  <si>
    <t>Bancos Comerciales y Otros (%)</t>
  </si>
  <si>
    <t>Tasa de interés promedio de la deuda contratada con Instituciones Financieras Privadas, que proporciona servicios bancarios a precios de mercado.</t>
  </si>
  <si>
    <t>Tenedores de Bonos y Obligaciones (%)</t>
  </si>
  <si>
    <t>Tasa de interés promedio de la deuda contratada con Inversores o entidades financieras que poseen bonos u otros instrumentos de deuda emitidos por el Gobierno, que no están considerados en las categorías anteriores.</t>
  </si>
  <si>
    <t>Saldo de la Deuda en Valor Facial</t>
  </si>
  <si>
    <t>Monto o valor adeudado, al cual no se ha descontado el principal a reembolsar en las fehcas de vencimiento</t>
  </si>
  <si>
    <t>Títulos y Valores de Mercado</t>
  </si>
  <si>
    <t xml:space="preserve">Instrumentos financieros o documento autónomo que ejerce los derechos que en ellos se consigna y que se compran y venden en los mercados financieros </t>
  </si>
  <si>
    <t>¹ LOP: Ley Orgánica del Presupuesto, aprobada con Decreto Legislativo No.83-2004 publicada en el Diario Oficial La Gaceta No.30,421 el 21 de Junio de 2004.</t>
  </si>
  <si>
    <t xml:space="preserve">Es el valor actual de un pago o corriente de pagos futuros descontados a determinada tasa de interés compuesta. También se denomina “valor del dinero en el tiempo” o “flujo efectivo descontado” </t>
  </si>
  <si>
    <t>Ultimo dato disponible al 31 de diciembre de 2025.</t>
  </si>
  <si>
    <t xml:space="preserve">Tasa Promedio Ponderada de Obligaciones en Moneda Extranjera </t>
  </si>
  <si>
    <t>SECRETARÍA DE FINANZAS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</si>
</sst>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_-;\-* #,##0.0_-;_-* &quot;-&quot;??_-;_-@_-"/>
    <numFmt numFmtId="165" formatCode="#,##0.0"/>
    <numFmt numFmtId="166" formatCode="_ * #,##0.00_ ;_ * \-#,##0.00_ ;_ * &quot;-&quot;??_ ;_ @_ "/>
    <numFmt numFmtId="167" formatCode="0.0%"/>
    <numFmt numFmtId="168" formatCode="0.0"/>
    <numFmt numFmtId="169" formatCode="_ * #,##0.0_ ;_ * \-#,##0.0_ ;_ * &quot;-&quot;??_ ;_ @_ "/>
  </numFmts>
  <fonts count="3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b/>
      <sz val="18"/>
      <color theme="1"/>
      <name val="Aptos Display"/>
      <family val="2"/>
      <scheme val="major"/>
    </font>
    <font>
      <sz val="18"/>
      <color theme="1"/>
      <name val="Aptos Narrow"/>
      <family val="2"/>
      <scheme val="minor"/>
    </font>
    <font>
      <b/>
      <sz val="16"/>
      <color theme="1"/>
      <name val="Aptos Display"/>
      <family val="2"/>
      <scheme val="major"/>
    </font>
    <font>
      <b/>
      <sz val="16"/>
      <name val="Calibri"/>
      <family val="2"/>
    </font>
    <font>
      <sz val="16"/>
      <color theme="1"/>
      <name val="Aptos Display"/>
      <family val="1"/>
      <scheme val="major"/>
    </font>
    <font>
      <sz val="16"/>
      <color theme="1"/>
      <name val="Calibri"/>
      <family val="2"/>
    </font>
    <font>
      <sz val="16"/>
      <color theme="1"/>
      <name val="Aptos Display"/>
      <family val="2"/>
      <scheme val="major"/>
    </font>
    <font>
      <b/>
      <sz val="16"/>
      <name val="Aptos Display"/>
      <family val="1"/>
      <scheme val="major"/>
    </font>
    <font>
      <vertAlign val="superscript"/>
      <sz val="16"/>
      <color theme="1"/>
      <name val="Aptos Display"/>
      <family val="1"/>
      <scheme val="major"/>
    </font>
    <font>
      <sz val="16"/>
      <name val="Aptos Display"/>
      <family val="2"/>
      <scheme val="major"/>
    </font>
    <font>
      <sz val="16"/>
      <color theme="1"/>
      <name val="Aptos Narrow"/>
      <family val="2"/>
    </font>
    <font>
      <i/>
      <sz val="16"/>
      <color theme="1"/>
      <name val="Aptos Display"/>
      <family val="1"/>
      <scheme val="major"/>
    </font>
    <font>
      <i/>
      <sz val="16"/>
      <name val="Aptos Display"/>
      <family val="2"/>
      <scheme val="major"/>
    </font>
    <font>
      <b/>
      <sz val="16"/>
      <color theme="1"/>
      <name val="Aptos Display"/>
      <family val="1"/>
      <scheme val="major"/>
    </font>
    <font>
      <sz val="16"/>
      <name val="Aptos Display"/>
      <family val="1"/>
      <scheme val="major"/>
    </font>
    <font>
      <b/>
      <i/>
      <sz val="16"/>
      <color theme="1"/>
      <name val="Aptos Display"/>
      <family val="2"/>
      <scheme val="major"/>
    </font>
    <font>
      <sz val="11"/>
      <color theme="1"/>
      <name val="Aptos Display"/>
      <family val="2"/>
      <scheme val="major"/>
    </font>
    <font>
      <b/>
      <sz val="11"/>
      <color theme="1"/>
      <name val="Aptos Display"/>
      <family val="2"/>
      <scheme val="major"/>
    </font>
    <font>
      <sz val="11"/>
      <color theme="1"/>
      <name val="Aptos Display"/>
      <family val="1"/>
      <scheme val="major"/>
    </font>
    <font>
      <sz val="14"/>
      <color theme="1"/>
      <name val="Aptos Narrow"/>
      <family val="2"/>
    </font>
    <font>
      <sz val="14"/>
      <color theme="1"/>
      <name val="Aptos Display"/>
      <family val="2"/>
      <scheme val="major"/>
    </font>
    <font>
      <sz val="14"/>
      <color theme="1"/>
      <name val="Calibri"/>
      <family val="2"/>
    </font>
    <font>
      <sz val="11"/>
      <color rgb="FFFF0000"/>
      <name val="Aptos Display"/>
      <family val="1"/>
      <scheme val="major"/>
    </font>
    <font>
      <sz val="11"/>
      <color theme="0"/>
      <name val="Aptos Display"/>
      <family val="1"/>
      <scheme val="major"/>
    </font>
    <font>
      <sz val="14"/>
      <color rgb="FFFF0000"/>
      <name val="Aptos Narrow"/>
      <family val="2"/>
      <scheme val="minor"/>
    </font>
    <font>
      <sz val="8"/>
      <color rgb="FFFF0000"/>
      <name val="Aptos Narrow"/>
      <family val="2"/>
      <scheme val="minor"/>
    </font>
    <font>
      <b/>
      <sz val="11"/>
      <color rgb="FF3B3838"/>
      <name val="Aparajita"/>
      <family val="1"/>
    </font>
    <font>
      <b/>
      <sz val="11"/>
      <color rgb="FF3B3838"/>
      <name val="Aptos Narrow"/>
      <family val="2"/>
    </font>
    <font>
      <b/>
      <sz val="11"/>
      <color rgb="FF404040"/>
      <name val="Aparajita"/>
      <family val="1"/>
    </font>
    <font>
      <sz val="11"/>
      <color theme="1"/>
      <name val="Aparajita"/>
      <family val="1"/>
    </font>
    <font>
      <sz val="11"/>
      <color theme="1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4F6F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53E0F3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02">
    <xf numFmtId="0" fontId="0" fillId="0" borderId="0" xfId="0"/>
    <xf numFmtId="0" fontId="0" fillId="2" borderId="0" xfId="0" applyFill="1"/>
    <xf numFmtId="43" fontId="0" fillId="2" borderId="0" xfId="1" applyFont="1" applyFill="1"/>
    <xf numFmtId="0" fontId="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6" fillId="3" borderId="1" xfId="0" applyFont="1" applyFill="1" applyBorder="1"/>
    <xf numFmtId="0" fontId="6" fillId="3" borderId="1" xfId="0" applyFont="1" applyFill="1" applyBorder="1" applyAlignment="1">
      <alignment horizontal="center"/>
    </xf>
    <xf numFmtId="0" fontId="7" fillId="2" borderId="0" xfId="0" applyFont="1" applyFill="1"/>
    <xf numFmtId="0" fontId="7" fillId="0" borderId="0" xfId="0" applyFont="1"/>
    <xf numFmtId="0" fontId="8" fillId="4" borderId="3" xfId="0" applyFont="1" applyFill="1" applyBorder="1" applyAlignment="1">
      <alignment horizontal="left" vertical="center"/>
    </xf>
    <xf numFmtId="164" fontId="8" fillId="4" borderId="3" xfId="1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left" vertical="center"/>
    </xf>
    <xf numFmtId="164" fontId="10" fillId="2" borderId="5" xfId="1" applyNumberFormat="1" applyFont="1" applyFill="1" applyBorder="1" applyAlignment="1">
      <alignment vertical="center"/>
    </xf>
    <xf numFmtId="164" fontId="10" fillId="2" borderId="5" xfId="1" applyNumberFormat="1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/>
    </xf>
    <xf numFmtId="164" fontId="8" fillId="5" borderId="3" xfId="1" applyNumberFormat="1" applyFont="1" applyFill="1" applyBorder="1" applyAlignment="1">
      <alignment horizontal="center" vertical="center"/>
    </xf>
    <xf numFmtId="9" fontId="10" fillId="2" borderId="5" xfId="2" applyFont="1" applyFill="1" applyBorder="1" applyAlignment="1">
      <alignment horizontal="center" vertical="center"/>
    </xf>
    <xf numFmtId="9" fontId="10" fillId="2" borderId="5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167" fontId="10" fillId="2" borderId="5" xfId="0" applyNumberFormat="1" applyFont="1" applyFill="1" applyBorder="1" applyAlignment="1">
      <alignment horizontal="center" vertical="center"/>
    </xf>
    <xf numFmtId="10" fontId="10" fillId="2" borderId="5" xfId="0" applyNumberFormat="1" applyFont="1" applyFill="1" applyBorder="1" applyAlignment="1">
      <alignment horizontal="center" vertical="center"/>
    </xf>
    <xf numFmtId="167" fontId="10" fillId="2" borderId="5" xfId="2" applyNumberFormat="1" applyFont="1" applyFill="1" applyBorder="1" applyAlignment="1">
      <alignment horizontal="center" vertical="center"/>
    </xf>
    <xf numFmtId="9" fontId="10" fillId="2" borderId="3" xfId="2" applyFont="1" applyFill="1" applyBorder="1" applyAlignment="1">
      <alignment horizontal="center" vertical="center"/>
    </xf>
    <xf numFmtId="9" fontId="10" fillId="2" borderId="3" xfId="0" applyNumberFormat="1" applyFont="1" applyFill="1" applyBorder="1" applyAlignment="1">
      <alignment horizontal="center" vertical="center"/>
    </xf>
    <xf numFmtId="167" fontId="10" fillId="2" borderId="3" xfId="0" applyNumberFormat="1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167" fontId="15" fillId="0" borderId="5" xfId="2" applyNumberFormat="1" applyFont="1" applyFill="1" applyBorder="1" applyAlignment="1">
      <alignment horizontal="center" vertical="center"/>
    </xf>
    <xf numFmtId="164" fontId="15" fillId="2" borderId="5" xfId="1" applyNumberFormat="1" applyFont="1" applyFill="1" applyBorder="1" applyAlignment="1">
      <alignment horizontal="center" vertical="center"/>
    </xf>
    <xf numFmtId="164" fontId="10" fillId="2" borderId="5" xfId="1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168" fontId="15" fillId="2" borderId="3" xfId="0" applyNumberFormat="1" applyFont="1" applyFill="1" applyBorder="1" applyAlignment="1">
      <alignment horizontal="center" vertical="center"/>
    </xf>
    <xf numFmtId="168" fontId="10" fillId="2" borderId="5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left" vertical="center"/>
    </xf>
    <xf numFmtId="0" fontId="17" fillId="2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left" vertical="center"/>
    </xf>
    <xf numFmtId="0" fontId="18" fillId="2" borderId="5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vertical="center"/>
    </xf>
    <xf numFmtId="168" fontId="13" fillId="6" borderId="7" xfId="0" applyNumberFormat="1" applyFont="1" applyFill="1" applyBorder="1" applyAlignment="1">
      <alignment horizontal="center" vertical="center"/>
    </xf>
    <xf numFmtId="167" fontId="10" fillId="2" borderId="3" xfId="2" applyNumberFormat="1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left" vertical="center"/>
    </xf>
    <xf numFmtId="169" fontId="10" fillId="5" borderId="5" xfId="3" applyNumberFormat="1" applyFont="1" applyFill="1" applyBorder="1" applyAlignment="1">
      <alignment horizontal="center" vertical="center"/>
    </xf>
    <xf numFmtId="10" fontId="10" fillId="5" borderId="6" xfId="0" applyNumberFormat="1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left" vertical="center"/>
    </xf>
    <xf numFmtId="167" fontId="21" fillId="2" borderId="5" xfId="0" applyNumberFormat="1" applyFont="1" applyFill="1" applyBorder="1" applyAlignment="1">
      <alignment horizontal="center" vertical="center"/>
    </xf>
    <xf numFmtId="167" fontId="21" fillId="2" borderId="6" xfId="0" applyNumberFormat="1" applyFont="1" applyFill="1" applyBorder="1" applyAlignment="1">
      <alignment horizontal="center" vertical="center"/>
    </xf>
    <xf numFmtId="167" fontId="21" fillId="2" borderId="5" xfId="2" applyNumberFormat="1" applyFont="1" applyFill="1" applyBorder="1" applyAlignment="1">
      <alignment horizontal="center" vertical="center"/>
    </xf>
    <xf numFmtId="167" fontId="19" fillId="5" borderId="5" xfId="0" applyNumberFormat="1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left" vertical="center"/>
    </xf>
    <xf numFmtId="0" fontId="13" fillId="6" borderId="7" xfId="0" applyFont="1" applyFill="1" applyBorder="1" applyAlignment="1">
      <alignment horizontal="left" vertical="center"/>
    </xf>
    <xf numFmtId="164" fontId="19" fillId="5" borderId="5" xfId="1" applyNumberFormat="1" applyFont="1" applyFill="1" applyBorder="1" applyAlignment="1">
      <alignment horizontal="center" vertical="center"/>
    </xf>
    <xf numFmtId="164" fontId="19" fillId="5" borderId="5" xfId="0" applyNumberFormat="1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left" vertical="center"/>
    </xf>
    <xf numFmtId="0" fontId="10" fillId="2" borderId="16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left" vertical="center"/>
    </xf>
    <xf numFmtId="165" fontId="22" fillId="2" borderId="20" xfId="0" applyNumberFormat="1" applyFont="1" applyFill="1" applyBorder="1" applyAlignment="1">
      <alignment horizontal="left" vertical="center"/>
    </xf>
    <xf numFmtId="43" fontId="22" fillId="2" borderId="20" xfId="1" applyFont="1" applyFill="1" applyBorder="1" applyAlignment="1">
      <alignment horizontal="left" vertical="center"/>
    </xf>
    <xf numFmtId="165" fontId="24" fillId="2" borderId="20" xfId="3" applyNumberFormat="1" applyFont="1" applyFill="1" applyBorder="1" applyAlignment="1">
      <alignment horizontal="center" vertical="center"/>
    </xf>
    <xf numFmtId="0" fontId="4" fillId="2" borderId="0" xfId="0" applyFont="1" applyFill="1"/>
    <xf numFmtId="0" fontId="22" fillId="2" borderId="0" xfId="0" applyFont="1" applyFill="1" applyAlignment="1">
      <alignment horizontal="left" vertical="center"/>
    </xf>
    <xf numFmtId="165" fontId="22" fillId="2" borderId="0" xfId="0" applyNumberFormat="1" applyFont="1" applyFill="1" applyAlignment="1">
      <alignment horizontal="left" vertical="center"/>
    </xf>
    <xf numFmtId="43" fontId="22" fillId="2" borderId="0" xfId="1" applyFont="1" applyFill="1" applyBorder="1" applyAlignment="1">
      <alignment horizontal="left" vertical="center"/>
    </xf>
    <xf numFmtId="165" fontId="24" fillId="2" borderId="0" xfId="3" applyNumberFormat="1" applyFont="1" applyFill="1" applyBorder="1" applyAlignment="1">
      <alignment horizontal="center" vertical="center"/>
    </xf>
    <xf numFmtId="43" fontId="4" fillId="2" borderId="0" xfId="1" applyFont="1" applyFill="1"/>
    <xf numFmtId="0" fontId="24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28" fillId="2" borderId="0" xfId="0" applyFont="1" applyFill="1" applyAlignment="1">
      <alignment horizontal="left" vertical="center" wrapText="1"/>
    </xf>
    <xf numFmtId="0" fontId="2" fillId="2" borderId="0" xfId="0" applyFont="1" applyFill="1"/>
    <xf numFmtId="0" fontId="24" fillId="2" borderId="0" xfId="0" applyFont="1" applyFill="1"/>
    <xf numFmtId="164" fontId="29" fillId="2" borderId="0" xfId="1" applyNumberFormat="1" applyFont="1" applyFill="1"/>
    <xf numFmtId="164" fontId="28" fillId="2" borderId="0" xfId="1" applyNumberFormat="1" applyFont="1" applyFill="1"/>
    <xf numFmtId="164" fontId="29" fillId="2" borderId="0" xfId="0" applyNumberFormat="1" applyFont="1" applyFill="1"/>
    <xf numFmtId="164" fontId="28" fillId="2" borderId="0" xfId="0" applyNumberFormat="1" applyFont="1" applyFill="1"/>
    <xf numFmtId="43" fontId="2" fillId="2" borderId="0" xfId="1" applyFont="1" applyFill="1"/>
    <xf numFmtId="164" fontId="2" fillId="2" borderId="0" xfId="1" applyNumberFormat="1" applyFont="1" applyFill="1"/>
    <xf numFmtId="0" fontId="3" fillId="2" borderId="21" xfId="0" applyFont="1" applyFill="1" applyBorder="1"/>
    <xf numFmtId="0" fontId="30" fillId="2" borderId="0" xfId="0" applyFont="1" applyFill="1"/>
    <xf numFmtId="10" fontId="2" fillId="2" borderId="0" xfId="2" applyNumberFormat="1" applyFont="1" applyFill="1"/>
    <xf numFmtId="167" fontId="31" fillId="2" borderId="0" xfId="0" applyNumberFormat="1" applyFont="1" applyFill="1"/>
    <xf numFmtId="9" fontId="2" fillId="2" borderId="0" xfId="2" applyFont="1" applyFill="1"/>
    <xf numFmtId="0" fontId="0" fillId="2" borderId="17" xfId="0" applyFill="1" applyBorder="1" applyAlignment="1">
      <alignment horizontal="left" wrapText="1"/>
    </xf>
    <xf numFmtId="9" fontId="2" fillId="2" borderId="0" xfId="0" applyNumberFormat="1" applyFont="1" applyFill="1"/>
    <xf numFmtId="10" fontId="2" fillId="2" borderId="0" xfId="0" applyNumberFormat="1" applyFont="1" applyFill="1"/>
    <xf numFmtId="167" fontId="2" fillId="2" borderId="0" xfId="0" applyNumberFormat="1" applyFont="1" applyFill="1"/>
    <xf numFmtId="165" fontId="2" fillId="2" borderId="0" xfId="0" applyNumberFormat="1" applyFont="1" applyFill="1"/>
    <xf numFmtId="0" fontId="3" fillId="7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 vertical="center"/>
    </xf>
    <xf numFmtId="0" fontId="32" fillId="0" borderId="22" xfId="0" applyFont="1" applyBorder="1" applyAlignment="1">
      <alignment horizontal="left" vertical="center"/>
    </xf>
    <xf numFmtId="0" fontId="32" fillId="0" borderId="22" xfId="0" applyFont="1" applyBorder="1" applyAlignment="1">
      <alignment horizontal="justify" vertical="center"/>
    </xf>
    <xf numFmtId="0" fontId="34" fillId="0" borderId="22" xfId="0" applyFont="1" applyBorder="1" applyAlignment="1">
      <alignment horizontal="justify" vertical="center"/>
    </xf>
    <xf numFmtId="0" fontId="32" fillId="0" borderId="22" xfId="0" applyFont="1" applyBorder="1" applyAlignment="1">
      <alignment vertical="center"/>
    </xf>
    <xf numFmtId="0" fontId="34" fillId="0" borderId="22" xfId="0" applyFont="1" applyBorder="1" applyAlignment="1">
      <alignment horizontal="justify" vertical="center" wrapText="1"/>
    </xf>
    <xf numFmtId="0" fontId="34" fillId="2" borderId="0" xfId="0" applyFont="1" applyFill="1" applyAlignment="1">
      <alignment horizontal="justify" vertical="center"/>
    </xf>
    <xf numFmtId="0" fontId="35" fillId="2" borderId="23" xfId="0" applyFont="1" applyFill="1" applyBorder="1"/>
    <xf numFmtId="0" fontId="36" fillId="2" borderId="0" xfId="0" applyFont="1" applyFill="1"/>
    <xf numFmtId="0" fontId="35" fillId="2" borderId="0" xfId="0" applyFont="1" applyFill="1"/>
    <xf numFmtId="0" fontId="34" fillId="2" borderId="22" xfId="0" applyFont="1" applyFill="1" applyBorder="1" applyAlignment="1">
      <alignment horizontal="justify" vertical="center"/>
    </xf>
    <xf numFmtId="17" fontId="5" fillId="3" borderId="2" xfId="0" applyNumberFormat="1" applyFont="1" applyFill="1" applyBorder="1" applyAlignment="1">
      <alignment horizontal="center"/>
    </xf>
    <xf numFmtId="165" fontId="8" fillId="4" borderId="3" xfId="0" applyNumberFormat="1" applyFont="1" applyFill="1" applyBorder="1" applyAlignment="1">
      <alignment horizontal="center" vertical="center"/>
    </xf>
    <xf numFmtId="165" fontId="8" fillId="4" borderId="4" xfId="0" applyNumberFormat="1" applyFont="1" applyFill="1" applyBorder="1" applyAlignment="1">
      <alignment horizontal="center" vertical="center"/>
    </xf>
    <xf numFmtId="165" fontId="10" fillId="2" borderId="5" xfId="0" applyNumberFormat="1" applyFont="1" applyFill="1" applyBorder="1" applyAlignment="1">
      <alignment horizontal="center" vertical="center"/>
    </xf>
    <xf numFmtId="165" fontId="10" fillId="2" borderId="6" xfId="0" applyNumberFormat="1" applyFont="1" applyFill="1" applyBorder="1" applyAlignment="1">
      <alignment horizontal="center" vertical="center"/>
    </xf>
    <xf numFmtId="165" fontId="12" fillId="2" borderId="5" xfId="3" applyNumberFormat="1" applyFont="1" applyFill="1" applyBorder="1" applyAlignment="1">
      <alignment horizontal="center" vertical="center"/>
    </xf>
    <xf numFmtId="165" fontId="12" fillId="2" borderId="6" xfId="3" applyNumberFormat="1" applyFont="1" applyFill="1" applyBorder="1" applyAlignment="1">
      <alignment horizontal="center" vertical="center"/>
    </xf>
    <xf numFmtId="165" fontId="8" fillId="5" borderId="3" xfId="0" applyNumberFormat="1" applyFont="1" applyFill="1" applyBorder="1" applyAlignment="1">
      <alignment horizontal="center" vertical="center"/>
    </xf>
    <xf numFmtId="165" fontId="8" fillId="5" borderId="4" xfId="0" applyNumberFormat="1" applyFont="1" applyFill="1" applyBorder="1" applyAlignment="1">
      <alignment horizontal="center" vertical="center"/>
    </xf>
    <xf numFmtId="9" fontId="10" fillId="2" borderId="5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9" fontId="10" fillId="2" borderId="5" xfId="2" applyFont="1" applyFill="1" applyBorder="1" applyAlignment="1">
      <alignment horizontal="center" vertical="center"/>
    </xf>
    <xf numFmtId="9" fontId="10" fillId="2" borderId="6" xfId="2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center" vertical="center"/>
    </xf>
    <xf numFmtId="0" fontId="13" fillId="6" borderId="10" xfId="0" applyFon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9" fontId="0" fillId="2" borderId="6" xfId="0" applyNumberFormat="1" applyFill="1" applyBorder="1" applyAlignment="1">
      <alignment horizontal="center" vertical="center"/>
    </xf>
    <xf numFmtId="167" fontId="10" fillId="2" borderId="5" xfId="2" applyNumberFormat="1" applyFont="1" applyFill="1" applyBorder="1" applyAlignment="1">
      <alignment horizontal="center" vertical="center"/>
    </xf>
    <xf numFmtId="167" fontId="10" fillId="2" borderId="6" xfId="2" applyNumberFormat="1" applyFont="1" applyFill="1" applyBorder="1" applyAlignment="1">
      <alignment horizontal="center" vertical="center"/>
    </xf>
    <xf numFmtId="9" fontId="10" fillId="2" borderId="3" xfId="2" applyFont="1" applyFill="1" applyBorder="1" applyAlignment="1">
      <alignment horizontal="center" vertical="center"/>
    </xf>
    <xf numFmtId="9" fontId="10" fillId="2" borderId="4" xfId="2" applyFont="1" applyFill="1" applyBorder="1" applyAlignment="1">
      <alignment horizontal="center" vertical="center"/>
    </xf>
    <xf numFmtId="9" fontId="10" fillId="2" borderId="3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9" fontId="0" fillId="2" borderId="3" xfId="0" applyNumberFormat="1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10" fillId="2" borderId="6" xfId="0" applyNumberFormat="1" applyFont="1" applyFill="1" applyBorder="1" applyAlignment="1">
      <alignment horizontal="center" vertical="center"/>
    </xf>
    <xf numFmtId="10" fontId="10" fillId="2" borderId="5" xfId="0" applyNumberFormat="1" applyFont="1" applyFill="1" applyBorder="1" applyAlignment="1">
      <alignment horizontal="center" vertical="center"/>
    </xf>
    <xf numFmtId="167" fontId="10" fillId="2" borderId="5" xfId="0" applyNumberFormat="1" applyFont="1" applyFill="1" applyBorder="1" applyAlignment="1">
      <alignment horizontal="center" vertical="center"/>
    </xf>
    <xf numFmtId="167" fontId="10" fillId="2" borderId="6" xfId="0" applyNumberFormat="1" applyFont="1" applyFill="1" applyBorder="1" applyAlignment="1">
      <alignment horizontal="center" vertical="center"/>
    </xf>
    <xf numFmtId="167" fontId="10" fillId="2" borderId="3" xfId="0" applyNumberFormat="1" applyFont="1" applyFill="1" applyBorder="1" applyAlignment="1">
      <alignment horizontal="center" vertical="center"/>
    </xf>
    <xf numFmtId="167" fontId="10" fillId="2" borderId="4" xfId="0" applyNumberFormat="1" applyFont="1" applyFill="1" applyBorder="1" applyAlignment="1">
      <alignment horizontal="center" vertical="center"/>
    </xf>
    <xf numFmtId="10" fontId="10" fillId="2" borderId="3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167" fontId="10" fillId="0" borderId="5" xfId="2" applyNumberFormat="1" applyFont="1" applyFill="1" applyBorder="1" applyAlignment="1">
      <alignment horizontal="center" vertical="center"/>
    </xf>
    <xf numFmtId="167" fontId="10" fillId="0" borderId="6" xfId="2" applyNumberFormat="1" applyFont="1" applyFill="1" applyBorder="1" applyAlignment="1">
      <alignment horizontal="center" vertical="center"/>
    </xf>
    <xf numFmtId="168" fontId="10" fillId="2" borderId="3" xfId="0" applyNumberFormat="1" applyFont="1" applyFill="1" applyBorder="1" applyAlignment="1">
      <alignment horizontal="center" vertical="center"/>
    </xf>
    <xf numFmtId="168" fontId="10" fillId="2" borderId="4" xfId="0" applyNumberFormat="1" applyFont="1" applyFill="1" applyBorder="1" applyAlignment="1">
      <alignment horizontal="center" vertical="center"/>
    </xf>
    <xf numFmtId="168" fontId="8" fillId="5" borderId="3" xfId="1" applyNumberFormat="1" applyFont="1" applyFill="1" applyBorder="1" applyAlignment="1">
      <alignment horizontal="center" vertical="center"/>
    </xf>
    <xf numFmtId="168" fontId="8" fillId="5" borderId="4" xfId="1" applyNumberFormat="1" applyFont="1" applyFill="1" applyBorder="1" applyAlignment="1">
      <alignment horizontal="center" vertical="center"/>
    </xf>
    <xf numFmtId="2" fontId="8" fillId="5" borderId="3" xfId="1" applyNumberFormat="1" applyFont="1" applyFill="1" applyBorder="1" applyAlignment="1">
      <alignment horizontal="center" vertical="center"/>
    </xf>
    <xf numFmtId="2" fontId="8" fillId="5" borderId="4" xfId="1" applyNumberFormat="1" applyFont="1" applyFill="1" applyBorder="1" applyAlignment="1">
      <alignment horizontal="center" vertical="center"/>
    </xf>
    <xf numFmtId="168" fontId="10" fillId="2" borderId="5" xfId="0" applyNumberFormat="1" applyFont="1" applyFill="1" applyBorder="1" applyAlignment="1">
      <alignment horizontal="center" vertical="center"/>
    </xf>
    <xf numFmtId="168" fontId="10" fillId="2" borderId="6" xfId="0" applyNumberFormat="1" applyFont="1" applyFill="1" applyBorder="1" applyAlignment="1">
      <alignment horizontal="center" vertical="center"/>
    </xf>
    <xf numFmtId="168" fontId="10" fillId="2" borderId="7" xfId="0" applyNumberFormat="1" applyFont="1" applyFill="1" applyBorder="1" applyAlignment="1">
      <alignment horizontal="center" vertical="center"/>
    </xf>
    <xf numFmtId="168" fontId="10" fillId="2" borderId="11" xfId="0" applyNumberFormat="1" applyFont="1" applyFill="1" applyBorder="1" applyAlignment="1">
      <alignment horizontal="center" vertical="center"/>
    </xf>
    <xf numFmtId="168" fontId="17" fillId="2" borderId="5" xfId="0" applyNumberFormat="1" applyFont="1" applyFill="1" applyBorder="1" applyAlignment="1">
      <alignment horizontal="center" vertical="center"/>
    </xf>
    <xf numFmtId="168" fontId="17" fillId="2" borderId="6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68" fontId="18" fillId="2" borderId="5" xfId="0" applyNumberFormat="1" applyFont="1" applyFill="1" applyBorder="1" applyAlignment="1">
      <alignment horizontal="center" vertical="center"/>
    </xf>
    <xf numFmtId="168" fontId="18" fillId="2" borderId="6" xfId="0" applyNumberFormat="1" applyFont="1" applyFill="1" applyBorder="1" applyAlignment="1">
      <alignment horizontal="center" vertical="center"/>
    </xf>
    <xf numFmtId="168" fontId="13" fillId="6" borderId="7" xfId="0" applyNumberFormat="1" applyFont="1" applyFill="1" applyBorder="1" applyAlignment="1">
      <alignment horizontal="center" vertical="center"/>
    </xf>
    <xf numFmtId="168" fontId="13" fillId="6" borderId="11" xfId="0" applyNumberFormat="1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166" fontId="19" fillId="6" borderId="5" xfId="3" applyFont="1" applyFill="1" applyBorder="1" applyAlignment="1">
      <alignment horizontal="center" vertical="center"/>
    </xf>
    <xf numFmtId="166" fontId="19" fillId="6" borderId="6" xfId="3" applyFont="1" applyFill="1" applyBorder="1" applyAlignment="1">
      <alignment horizontal="center" vertical="center"/>
    </xf>
    <xf numFmtId="167" fontId="20" fillId="2" borderId="5" xfId="2" applyNumberFormat="1" applyFont="1" applyFill="1" applyBorder="1" applyAlignment="1">
      <alignment horizontal="center" vertical="center"/>
    </xf>
    <xf numFmtId="167" fontId="20" fillId="2" borderId="6" xfId="2" applyNumberFormat="1" applyFont="1" applyFill="1" applyBorder="1" applyAlignment="1">
      <alignment horizontal="center" vertical="center"/>
    </xf>
    <xf numFmtId="167" fontId="20" fillId="2" borderId="3" xfId="2" applyNumberFormat="1" applyFont="1" applyFill="1" applyBorder="1" applyAlignment="1">
      <alignment horizontal="center" vertical="center"/>
    </xf>
    <xf numFmtId="167" fontId="20" fillId="2" borderId="4" xfId="2" applyNumberFormat="1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167" fontId="10" fillId="2" borderId="5" xfId="1" applyNumberFormat="1" applyFont="1" applyFill="1" applyBorder="1" applyAlignment="1">
      <alignment horizontal="center" vertical="center"/>
    </xf>
    <xf numFmtId="167" fontId="10" fillId="2" borderId="6" xfId="1" applyNumberFormat="1" applyFont="1" applyFill="1" applyBorder="1" applyAlignment="1">
      <alignment horizontal="center" vertical="center"/>
    </xf>
    <xf numFmtId="167" fontId="21" fillId="2" borderId="5" xfId="0" applyNumberFormat="1" applyFont="1" applyFill="1" applyBorder="1" applyAlignment="1">
      <alignment horizontal="center" vertical="center"/>
    </xf>
    <xf numFmtId="167" fontId="21" fillId="2" borderId="6" xfId="0" applyNumberFormat="1" applyFont="1" applyFill="1" applyBorder="1" applyAlignment="1">
      <alignment horizontal="center" vertical="center"/>
    </xf>
    <xf numFmtId="167" fontId="21" fillId="2" borderId="5" xfId="1" applyNumberFormat="1" applyFont="1" applyFill="1" applyBorder="1" applyAlignment="1">
      <alignment horizontal="center" vertical="center"/>
    </xf>
    <xf numFmtId="167" fontId="21" fillId="2" borderId="6" xfId="1" applyNumberFormat="1" applyFont="1" applyFill="1" applyBorder="1" applyAlignment="1">
      <alignment horizontal="center" vertical="center"/>
    </xf>
    <xf numFmtId="10" fontId="21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169" fontId="10" fillId="5" borderId="5" xfId="3" applyNumberFormat="1" applyFont="1" applyFill="1" applyBorder="1" applyAlignment="1">
      <alignment horizontal="center" vertical="center"/>
    </xf>
    <xf numFmtId="169" fontId="10" fillId="5" borderId="6" xfId="3" applyNumberFormat="1" applyFont="1" applyFill="1" applyBorder="1" applyAlignment="1">
      <alignment horizontal="center" vertical="center"/>
    </xf>
    <xf numFmtId="10" fontId="20" fillId="2" borderId="5" xfId="2" applyNumberFormat="1" applyFont="1" applyFill="1" applyBorder="1" applyAlignment="1">
      <alignment horizontal="center" vertical="center"/>
    </xf>
    <xf numFmtId="10" fontId="20" fillId="2" borderId="6" xfId="2" applyNumberFormat="1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12" xfId="0" applyFont="1" applyFill="1" applyBorder="1" applyAlignment="1">
      <alignment horizontal="center" vertical="center"/>
    </xf>
    <xf numFmtId="0" fontId="13" fillId="6" borderId="13" xfId="0" applyFont="1" applyFill="1" applyBorder="1" applyAlignment="1">
      <alignment horizontal="center" vertical="center"/>
    </xf>
    <xf numFmtId="165" fontId="8" fillId="5" borderId="14" xfId="0" applyNumberFormat="1" applyFont="1" applyFill="1" applyBorder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165" fontId="8" fillId="5" borderId="15" xfId="0" applyNumberFormat="1" applyFont="1" applyFill="1" applyBorder="1" applyAlignment="1">
      <alignment horizontal="center" vertical="center"/>
    </xf>
    <xf numFmtId="0" fontId="19" fillId="5" borderId="14" xfId="0" applyFont="1" applyFill="1" applyBorder="1" applyAlignment="1">
      <alignment horizontal="center" vertical="center"/>
    </xf>
    <xf numFmtId="165" fontId="10" fillId="2" borderId="14" xfId="0" applyNumberFormat="1" applyFont="1" applyFill="1" applyBorder="1" applyAlignment="1">
      <alignment horizontal="center" vertical="center"/>
    </xf>
    <xf numFmtId="165" fontId="8" fillId="5" borderId="5" xfId="3" applyNumberFormat="1" applyFont="1" applyFill="1" applyBorder="1" applyAlignment="1">
      <alignment horizontal="center" vertical="center"/>
    </xf>
    <xf numFmtId="165" fontId="8" fillId="5" borderId="6" xfId="3" applyNumberFormat="1" applyFont="1" applyFill="1" applyBorder="1" applyAlignment="1">
      <alignment horizontal="center" vertical="center"/>
    </xf>
    <xf numFmtId="165" fontId="10" fillId="2" borderId="0" xfId="0" applyNumberFormat="1" applyFont="1" applyFill="1" applyAlignment="1">
      <alignment horizontal="center" vertical="center"/>
    </xf>
    <xf numFmtId="165" fontId="10" fillId="2" borderId="15" xfId="0" applyNumberFormat="1" applyFont="1" applyFill="1" applyBorder="1" applyAlignment="1">
      <alignment horizontal="center" vertical="center"/>
    </xf>
    <xf numFmtId="4" fontId="10" fillId="2" borderId="14" xfId="0" applyNumberFormat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165" fontId="10" fillId="2" borderId="5" xfId="3" applyNumberFormat="1" applyFont="1" applyFill="1" applyBorder="1" applyAlignment="1">
      <alignment horizontal="center" vertical="center"/>
    </xf>
    <xf numFmtId="165" fontId="10" fillId="2" borderId="6" xfId="3" applyNumberFormat="1" applyFont="1" applyFill="1" applyBorder="1" applyAlignment="1">
      <alignment horizontal="center" vertical="center"/>
    </xf>
    <xf numFmtId="168" fontId="10" fillId="2" borderId="14" xfId="0" applyNumberFormat="1" applyFont="1" applyFill="1" applyBorder="1" applyAlignment="1">
      <alignment horizontal="center" vertical="center"/>
    </xf>
    <xf numFmtId="165" fontId="10" fillId="2" borderId="16" xfId="3" applyNumberFormat="1" applyFont="1" applyFill="1" applyBorder="1" applyAlignment="1">
      <alignment horizontal="center" vertical="center"/>
    </xf>
    <xf numFmtId="165" fontId="10" fillId="2" borderId="19" xfId="3" applyNumberFormat="1" applyFont="1" applyFill="1" applyBorder="1" applyAlignment="1">
      <alignment horizontal="center" vertical="center"/>
    </xf>
    <xf numFmtId="165" fontId="10" fillId="2" borderId="17" xfId="0" applyNumberFormat="1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165" fontId="10" fillId="2" borderId="18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</cellXfs>
  <cellStyles count="4">
    <cellStyle name="Millares" xfId="1" builtinId="3"/>
    <cellStyle name="Millares 2 3" xfId="3" xr:uid="{FCB40E75-38DA-448A-A748-14196CD5222A}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6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sharedStrings" Target="sharedStrings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2988468</xdr:colOff>
      <xdr:row>0</xdr:row>
      <xdr:rowOff>0</xdr:rowOff>
    </xdr:from>
    <xdr:to>
      <xdr:col>0</xdr:col>
      <xdr:colOff>4842033</xdr:colOff>
      <xdr:row>5</xdr:row>
      <xdr:rowOff>137160</xdr:rowOff>
    </xdr:to>
    <xdr:pic>
      <xdr:nvPicPr>
        <xdr:cNvPr id="3" name="Imagen 2" descr="Dibujo animado de un personaje animado">
          <a:extLst>
            <a:ext uri="{FF2B5EF4-FFF2-40B4-BE49-F238E27FC236}">
              <a16:creationId xmlns:a16="http://schemas.microsoft.com/office/drawing/2014/main" id="{A3F213CE-8050-5188-D5F9-34D1920B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468" y="0"/>
          <a:ext cx="1853565" cy="10896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1\Compartido\Reinaldo\Copia%20de%20Proy%20.Fin_finanzas_17_07_07_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dsanteliz\Configuraci&#243;n%20local\Archivos%20temporales%20de%20Internet\OLKE\WINDOWS\TEMP\FLU99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DO%20DE%20PAGOS%2009%20DE%20AGOSTO%20C%20%20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10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HTI_real%2010-07.xls" TargetMode="External"/><Relationship Id="rId1" Type="http://schemas.openxmlformats.org/officeDocument/2006/relationships/externalLinkPath" Target="/HTI_real%2010-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WIN/TEMP/tables_F2.xls" TargetMode="External"/><Relationship Id="rId1" Type="http://schemas.openxmlformats.org/officeDocument/2006/relationships/externalLinkPath" Target="/DATA1/FAD/WIN/TEMP/tables_F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BOARD/BENIN/Decion%20Pt/HIPC%20tables.xls" TargetMode="External"/><Relationship Id="rId1" Type="http://schemas.openxmlformats.org/officeDocument/2006/relationships/externalLinkPath" Target="/DATA1/FAD/BOARD/BENIN/Decion%20Pt/HIPC%20tabl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DRI\Rev%20Programa%202006%20%20ASD%2020-oct-2006%20Agregado%20%20Objetiv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ERSION%20DIRECTA\Inversi&#243;n%20Extranjera%20Directa%202007\INVERSI&#211;N%20ANUAL%202006\ANUAL%202006%20INFORME%20IED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FMI%20domestic%20debt%20-%20June%202006\Maquettes%20Macro%20et%20DI\DOCUME~1\dibeac\LOCALS~1\Temp\MXLibDir\PM%20Zone%20BEAC_2004R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HIPC\Other%20HIPCs\Burkina%20Faso\BUR%2012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Documents%20and%20Settings\UAE\Escritorio\Suaceda%20Respaldo%202005\INDICADORES\2006\2006\semanal\ind-jul-sep\IND-%2031-Ago-2006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rrlbreuer\Local%20Settings\Temporary%20Internet%20Files\OLK46\Unused%20Sheets%20BOP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adros%20de%20presentaci&#243;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Estimaciones%20PIB\Users\Angelica\Downloads\Cuadros_y_graficas_IMAE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Documents%20and%20Settings\Usuario\Escritorio\Escenario%20Base\Archivos1\programacion%20financiera\modelo\2004\2003julio%20200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bpweil\Archivos%20temporales%20de%20Internet\OLK43\CONSA%20$$$1%20SPNF%209dic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2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LIQUID/1998/Review/SCEN-97B.XLS" TargetMode="External"/><Relationship Id="rId1" Type="http://schemas.openxmlformats.org/officeDocument/2006/relationships/externalLinkPath" Target="/DATA1/FAD/LIQUID/1998/Review/SCEN-97B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LIQUID\1998\Review\SCEN-97B.XLS" TargetMode="External"/></Relationships>
</file>

<file path=xl/externalLinks/_rels/externalLink1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RSHARE.xls" TargetMode="External"/><Relationship Id="rId1" Type="http://schemas.openxmlformats.org/officeDocument/2006/relationships/externalLinkPath" Target="/DRSHARE.xls" TargetMode="External"/></Relationships>
</file>

<file path=xl/externalLinks/_rels/externalLink12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GHA/WORKING/Ghfis0500m.xls" TargetMode="External"/><Relationship Id="rId1" Type="http://schemas.openxmlformats.org/officeDocument/2006/relationships/externalLinkPath" Target="/DATA1/FAD/DATA/GHA/WORKING/Ghfis0500m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HIPC\Other%20HIPCs\Burkina%20Faso\BUR%2012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OARD\MALI\1ST-COMP\DSA\MLI-buyback.xls" TargetMode="External"/></Relationships>
</file>

<file path=xl/externalLinks/_rels/externalLink1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dcordova/Mis%20documentos/programacion%20financiera/FLUJO%20DE%20CAJA%20AL%20TESORERO/OCTUBRE%202010/Flujo%20de%20Caja%20del%2011%20al%2015%20octubre%202010/pend%20CIP%202010%2011oct.xls" TargetMode="External"/><Relationship Id="rId1" Type="http://schemas.openxmlformats.org/officeDocument/2006/relationships/externalLinkPath" Target="/Documents%20and%20Settings/dcordova/Mis%20documentos/programacion%20financiera/FLUJO%20DE%20CAJA%20AL%20TESORERO/OCTUBRE%202010/Flujo%20de%20Caja%20del%2011%20al%2015%20octubre%202010/pend%20CIP%202010%2011oct.xls" TargetMode="External"/></Relationships>
</file>

<file path=xl/externalLinks/_rels/externalLink1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TEMP/DEBT9703.XLS" TargetMode="External"/><Relationship Id="rId1" Type="http://schemas.openxmlformats.org/officeDocument/2006/relationships/externalLinkPath" Target="/DATA1/FAD/TEMP/DEBT9703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1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PSGWN03P/WHD/data/IE/ES2/CATS/CurrentCats/JHowes/DMXMigration/WEO/Archived/Workbook%20Template%20v3.0.xls" TargetMode="External"/><Relationship Id="rId1" Type="http://schemas.openxmlformats.org/officeDocument/2006/relationships/externalLinkPath" Target="/FPSGWN03P/WHD/data/IE/ES2/CATS/CurrentCats/JHowes/DMXMigration/WEO/Archived/Workbook%20Template%20v3.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Documents\TZ\Dec%2010\Juan\November_data_preparation%20updated%20april%202010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URY\EXTERNAL\XTNL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3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Real2001/HTIreal.xls" TargetMode="External"/><Relationship Id="rId1" Type="http://schemas.openxmlformats.org/officeDocument/2006/relationships/externalLinkPath" Target="/Real2001/HTIre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Programa%202005\Programa%20FMI\Monetario\HNDMONEY%20revisi&#243;n%20may05.xls" TargetMode="External"/></Relationships>
</file>

<file path=xl/externalLinks/_rels/externalLink14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My%20Documents/Missions/Uruguay/Mission_ASBA_Review1_July8_15/July17/DSA_URY_July13_PlanC.xls" TargetMode="External"/><Relationship Id="rId1" Type="http://schemas.openxmlformats.org/officeDocument/2006/relationships/externalLinkPath" Target="/DATA1/FAD/My%20Documents/Missions/Uruguay/Mission_ASBA_Review1_July8_15/July17/DSA_URY_July13_PlanC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ecuredtab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IC\SelInd\SEI%20Jul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8.190\Documents%20and%20Settings\radrogue\Local%20Settings\Temporary%20Internet%20Files\OLK5C\wrs238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BENIN\Decion%20Pt\HIPC%20tables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Ghana\Ghana%20MTDS%20Workshop%20August%2030%20-%20September%203,%202010\Ghana%20Master%20v%20AUG30.xls" TargetMode="External"/></Relationships>
</file>

<file path=xl/externalLinks/_rels/externalLink14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C/Documents/DGCP/Informes%20de%20Deuda%20Administracion%20Central/2022/IV%20Trimestre%202022/Indicadores/Indicadores%20de%20Deuda%20al%20IV%20Trimestre%20de%202022.xlsx" TargetMode="External"/><Relationship Id="rId1" Type="http://schemas.openxmlformats.org/officeDocument/2006/relationships/externalLinkPath" Target="/Users/PC/Documents/DGCP/Informes%20de%20Deuda%20Administracion%20Central/2022/IV%20Trimestre%202022/Indicadores/Indicadores%20de%20Deuda%20al%20IV%20Trimestre%20de%20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1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C/Documents/DGCP/Informes%20de%20Deuda%20Administracion%20Central/2023/II%20Trimestre%202023/Indicadores/Indicadores%20de%20deuda%20al%20II%20Trimestre%20%20de%202023.xlsx" TargetMode="External"/><Relationship Id="rId1" Type="http://schemas.openxmlformats.org/officeDocument/2006/relationships/externalLinkPath" Target="/Users/PC/Documents/DGCP/Informes%20de%20Deuda%20Administracion%20Central/2023/II%20Trimestre%202023/Indicadores/Indicadores%20de%20deuda%20al%20II%20Trimestre%20%20de%202023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III%20Trimestre%202023\indicadores%20%20de%20deuda%20iii%20trimestre%202023.xlsx" TargetMode="External"/></Relationships>
</file>

<file path=xl/externalLinks/_rels/externalLink15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4/IV%20Trimestre%202024/Indicadores%20de%20Deuda%20IV%20Trimestre%202024/Indicadores%20de%20Deuda%20al%20IV%20Trimestre%202024.xlsx" TargetMode="External"/><Relationship Id="rId2" Type="http://schemas.openxmlformats.org/officeDocument/2006/relationships/externalLinkPath" Target="file:///C:\Users\jchavez\Desktop\Informes%20de%20Deuda%20Administracion%20Central\2024\IV%20Trimestre%202024\Indicadores%20de%20Deuda%20IV%20Trimestre%202024\Indicadores%20de%20Deuda%20al%20IV%20Trimestre%202024.xlsx" TargetMode="External"/><Relationship Id="rId1" Type="http://schemas.openxmlformats.org/officeDocument/2006/relationships/externalLinkPath" Target="/Users/jchavez/Desktop/Informes%20de%20Deuda%20Administracion%20Central/2024/IV%20Trimestre%202024/Indicadores%20de%20Deuda%20IV%20Trimestre%202024/Indicadores%20de%20Deuda%20al%20IV%20Trimestre%202024.xlsx" TargetMode="External"/></Relationships>
</file>

<file path=xl/externalLinks/_rels/externalLink15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I%20Trimestre%202025/Indicadores%20de%20Deuda%20I%20Trimestre%202025/Indicadores%20de%20Deuda%20al%20I%20Trimestre%202025.xlsx" TargetMode="External"/><Relationship Id="rId2" Type="http://schemas.openxmlformats.org/officeDocument/2006/relationships/externalLinkPath" Target="file:///C:\Users\jchavez\Desktop\Informes%20de%20Deuda%20Administracion%20Central\2025\I%20Trimestre%202025\Indicadores%20de%20Deuda%20I%20Trimestre%202025\Indicadores%20de%20Deuda%20al%20I%20Trimestre%202025.xlsx" TargetMode="External"/><Relationship Id="rId1" Type="http://schemas.openxmlformats.org/officeDocument/2006/relationships/externalLinkPath" Target="/Users/jchavez/Desktop/Informes%20de%20Deuda%20Administracion%20Central/2025/I%20Trimestre%202025/Indicadores%20de%20Deuda%20I%20Trimestre%202025/Indicadores%20de%20Deuda%20al%20I%20Trimestre%202025.xlsx" TargetMode="External"/></Relationships>
</file>

<file path=xl/externalLinks/_rels/externalLink15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II%20Trimestre%202025/Indicadores%20de%20Deuda%20II%20Trimnestre%202025/Indicadores%20de%20Deuda%20II%20Trimestre%202025.xlsx" TargetMode="External"/><Relationship Id="rId2" Type="http://schemas.openxmlformats.org/officeDocument/2006/relationships/externalLinkPath" Target="file:///C:\Users\jchavez\Desktop\Informes%20de%20Deuda%20Administracion%20Central\2025\II%20Trimestre%202025\Indicadores%20de%20Deuda%20II%20Trimnestre%202025\Indicadores%20de%20Deuda%20II%20Trimestre%202025.xlsx" TargetMode="External"/><Relationship Id="rId1" Type="http://schemas.openxmlformats.org/officeDocument/2006/relationships/externalLinkPath" Target="/Users/jchavez/Desktop/Informes%20de%20Deuda%20Administracion%20Central/2025/II%20Trimestre%202025/Indicadores%20de%20Deuda%20II%20Trimnestre%202025/Indicadores%20de%20Deuda%20II%20Trimestre%202025.xlsx" TargetMode="External"/></Relationships>
</file>

<file path=xl/externalLinks/_rels/externalLink15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III%20Trimestre%202025/Indicadores%20Sept%202025/Indicadores%20de%20Deuda%20al%2030%20de%20septiembre%20de%202025.xlsx" TargetMode="External"/><Relationship Id="rId2" Type="http://schemas.openxmlformats.org/officeDocument/2006/relationships/externalLinkPath" Target="file:///C:\Users\jchavez\Desktop\Informes%20de%20Deuda%20Administracion%20Central\2025\III%20Trimestre%202025\Indicadores%20Sept%202025\Indicadores%20de%20Deuda%20al%2030%20de%20septiembre%20de%202025.xlsx" TargetMode="External"/><Relationship Id="rId1" Type="http://schemas.openxmlformats.org/officeDocument/2006/relationships/externalLinkPath" Target="/Users/jchavez/Desktop/Informes%20de%20Deuda%20Administracion%20Central/2025/III%20Trimestre%202025/Indicadores%20Sept%202025/Indicadores%20de%20Deuda%20al%2030%20de%20septiembre%20de%202025.xlsx" TargetMode="External"/></Relationships>
</file>

<file path=xl/externalLinks/_rels/externalLink15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chavez\Desktop\Informes%20de%20Deuda%20Administracion%20Central\2025\IV%20Trimestre%202025\Indicadores%20de%20Deuda\Indicadores%20de%20deuda%20de%20la%20AC%20al%2031%20de%20diciembre%20de%202025.xlsx" TargetMode="External"/><Relationship Id="rId1" Type="http://schemas.openxmlformats.org/officeDocument/2006/relationships/externalLinkPath" Target="Indicadores%20de%20deuda%20de%20la%20AC%20al%2031%20de%20diciembre%20de%202025.xlsx" TargetMode="External"/></Relationships>
</file>

<file path=xl/externalLinks/_rels/externalLink1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C/Documents/DGCP/Informes%20de%20Deuda%20Administracion%20Central/2023/I%20Trimestre%202023/Indicadores%20de%20Deuda/Indicadores%20de%20Deuda%20I%20Trimestre%202023.xlsx" TargetMode="External"/><Relationship Id="rId1" Type="http://schemas.openxmlformats.org/officeDocument/2006/relationships/externalLinkPath" Target="/Users/PC/Documents/DGCP/Informes%20de%20Deuda%20Administracion%20Central/2023/I%20Trimestre%202023/Indicadores%20de%20Deuda/Indicadores%20de%20Deuda%20I%20Trimestre%202023.xlsx" TargetMode="External"/></Relationships>
</file>

<file path=xl/externalLinks/_rels/externalLink15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4/II%20Trimestre%202024/Indicadores%20II%20Trimestre%202024/indicadores%20de%20deuda%20ii%20trimestre%202024.xlsx" TargetMode="External"/><Relationship Id="rId2" Type="http://schemas.openxmlformats.org/officeDocument/2006/relationships/externalLinkPath" Target="file:///C:\Users\jchavez\Desktop\Informes%20de%20Deuda%20Administracion%20Central\2024\II%20Trimestre%202024\Indicadores%20II%20Trimestre%202024\indicadores%20de%20deuda%20ii%20trimestre%202024.xlsx" TargetMode="External"/><Relationship Id="rId1" Type="http://schemas.openxmlformats.org/officeDocument/2006/relationships/externalLinkPath" Target="/Users/jchavez/Desktop/Informes%20de%20Deuda%20Administracion%20Central/2024/II%20Trimestre%202024/Indicadores%20II%20Trimestre%202024/indicadores%20de%20deuda%20ii%20trimestre%202024.xlsx" TargetMode="External"/></Relationships>
</file>

<file path=xl/externalLinks/_rels/externalLink159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4/III%20Trimestre%202024/Indicadores%20de%20Deuda/INDICADORES%20%20III%20TRIMESTRE%202024.xlsx" TargetMode="External"/><Relationship Id="rId2" Type="http://schemas.openxmlformats.org/officeDocument/2006/relationships/externalLinkPath" Target="file:///C:\Users\jchavez\Desktop\Informes%20de%20Deuda%20Administracion%20Central\2024\III%20Trimestre%202024\Indicadores%20de%20Deuda\INDICADORES%20%20III%20TRIMESTRE%202024.xlsx" TargetMode="External"/><Relationship Id="rId1" Type="http://schemas.openxmlformats.org/officeDocument/2006/relationships/externalLinkPath" Target="/Users/jchavez/Desktop/Informes%20de%20Deuda%20Administracion%20Central/2024/III%20Trimestre%202024/Indicadores%20de%20Deuda/INDICADORES%20%20III%20TRIMESTRE%202024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WIN/TEMP/weo%20extra%20vulnerabilty.xls" TargetMode="External"/><Relationship Id="rId1" Type="http://schemas.openxmlformats.org/officeDocument/2006/relationships/externalLinkPath" Target="/WIN/TEMP/weo%20extra%20vulnerabilty.xls" TargetMode="External"/></Relationships>
</file>

<file path=xl/externalLinks/_rels/externalLink16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C/Documents/DGCP/Informes%20de%20Deuda%20Administracion%20Central/2022/I%20Trimestre%202022/Indicadores%20de%20Deuda%20I%20Trimestre%202022/Indicadores%20de%20riesgo%20AC%20I%202022_VM.xlsx" TargetMode="External"/><Relationship Id="rId1" Type="http://schemas.openxmlformats.org/officeDocument/2006/relationships/externalLinkPath" Target="/Users/PC/Documents/DGCP/Informes%20de%20Deuda%20Administracion%20Central/2022/I%20Trimestre%202022/Indicadores%20de%20Deuda%20I%20Trimestre%202022/Indicadores%20de%20riesgo%20AC%20I%202022_VM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sdodzin/My%20Local%20Documents/Croatia/Mission%20-%20May%202003/Final%20May%2021,%202003/WIN/Temporary%20Internet%20Files/OLK312/GeoBop-July6(July11)-circulated.xls" TargetMode="External"/><Relationship Id="rId1" Type="http://schemas.openxmlformats.org/officeDocument/2006/relationships/externalLinkPath" Target="/Documents%20and%20Settings/sdodzin/My%20Local%20Documents/Croatia/Mission%20-%20May%202003/Final%20May%2021,%202003/WIN/Temporary%20Internet%20Files/OLK312/GeoBop-July6(July11)-circulat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erver_cuentas/ipc/indicado/varias/ITCER2001.xls" TargetMode="External"/><Relationship Id="rId1" Type="http://schemas.openxmlformats.org/officeDocument/2006/relationships/externalLinkPath" Target="/Server_cuentas/ipc/indicado/varias/ITCER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WIN/TEMP/MFLOW96.XLS" TargetMode="External"/><Relationship Id="rId1" Type="http://schemas.openxmlformats.org/officeDocument/2006/relationships/externalLinkPath" Target="/WIN/TEMP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DATA\US\ARM\REP\97ARMRED\TABLES\EDSSARMRED97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US/ARM/REP/97ARMRED/TABLES/EDSSARMRED97.xls" TargetMode="External"/><Relationship Id="rId1" Type="http://schemas.openxmlformats.org/officeDocument/2006/relationships/externalLinkPath" Target="/DATA1/FAD/DATA/US/ARM/REP/97ARMRED/TABLES/EDSSARMRED97.xls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erver_cuentas/A&#241;o_2005/WIN/TEMP/MFLOW96.XLS" TargetMode="External"/><Relationship Id="rId1" Type="http://schemas.openxmlformats.org/officeDocument/2006/relationships/externalLinkPath" Target="/server_cuentas/A&#241;o_2005/WIN/TEMP/MFLOW9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sdodzin/My%20Local%20Documents/Croatia/Mission%20-%20May%202003/Final%20May%2021,%202003/Croatia/MNG_EX/BOP9703_stress.xls" TargetMode="External"/><Relationship Id="rId1" Type="http://schemas.openxmlformats.org/officeDocument/2006/relationships/externalLinkPath" Target="/Documents%20and%20Settings/sdodzin/My%20Local%20Documents/Croatia/Mission%20-%20May%202003/Final%20May%2021,%202003/Croatia/MNG_EX/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My%20Documents\Moz\E-Final\BOP9703_stre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T\NIC\Sectors\XTNL\NIC%20BOP%20Briefing%20Pap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framos\Escritorio\MONETARIA_829\BCH%202006\semanal\agosto\BCH%2017%20de%20agosto%20de%202006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PERUMF97.XLS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AC/WesternHem/Paraguay/Temporary/Paraguay%20Monetary%20File%20-%20Oct%201.xls" TargetMode="External"/><Relationship Id="rId1" Type="http://schemas.openxmlformats.org/officeDocument/2006/relationships/externalLinkPath" Target="/DATA1/FAD/AC/WesternHem/Paraguay/Temporary/Paraguay%20Monetary%20File%20-%20Oct%2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CSANCAK/Local%20Settings/Temporary%20Internet%20Files/OLKF/HTI-BOP.xls" TargetMode="External"/><Relationship Id="rId1" Type="http://schemas.openxmlformats.org/officeDocument/2006/relationships/externalLinkPath" Target="/Documents%20and%20Settings/CSANCAK/Local%20Settings/Temporary%20Internet%20Files/OLKF/HTI-BO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modelo\2004\2003julio%202004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RL/PRY/Monetary/SR%20and%20RED%20Monetary%20tables.xls" TargetMode="External"/><Relationship Id="rId1" Type="http://schemas.openxmlformats.org/officeDocument/2006/relationships/externalLinkPath" Target="/DATA1/FAD/DATA/RL/PRY/Monetary/SR%20and%20RED%20Monetary%20tabl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Current\ecubopLates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Users\jvenner\AppData\Local\Microsoft\Windows\Temporary%20Internet%20Files\Content.Outlook\TT45SSA1\C%20Silva\DRI\ASD%20Planificacion\Rev%20Programa%202006%20%20ASD%2019-oct-2006%20Consolidado.xls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My%20Documents/GHBopbaseline051501.xls" TargetMode="External"/><Relationship Id="rId1" Type="http://schemas.openxmlformats.org/officeDocument/2006/relationships/externalLinkPath" Target="/DATA1/FAD/My%20Documents/GHBopbaseline0515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_pf\mis%20document\documentos%20de%20trabajo\ARCHIVOS%20DE%20TRABAJO%20DE%20%20EXCEL\SEMANALES\TASAINT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CSANCAK/Local%20Settings/Temporary%20Internet%20Files/OLKF/HTI_Mon.xls" TargetMode="External"/><Relationship Id="rId1" Type="http://schemas.openxmlformats.org/officeDocument/2006/relationships/externalLinkPath" Target="/Documents%20and%20Settings/CSANCAK/Local%20Settings/Temporary%20Internet%20Files/OLKF/HTI_M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361883\Documents\Guinea%20Bissau\Databases%20and%20Projections\Loans%20Database%20at%20Completion%20Point\GB%20Debt%20Multilaterals%201999%20&amp;%202009%20v4%20-%20Final%20-%20AfDB%20with%20estimated%20paym%202000-2009%20XXXX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WINDOWS\TEMP\IncrediMail\Presupuesto%20Mensual%20Ejecutado%20DICIEMBRE%2020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paldo%20Henry%20Rodriguez\Mis%20documentos\ESTADISTICAS%20RSB\BALANCES%20ANALITICOS\2000\anal.DICIEMBRE%202000.xls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Cec/Compras/CP_03-07_ht_sal.xls" TargetMode="External"/><Relationship Id="rId1" Type="http://schemas.openxmlformats.org/officeDocument/2006/relationships/externalLinkPath" Target="/Cec/Compras/CP_03-07_ht_sal.xls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SEN/Bopfiles/SNBOPlast.XLS" TargetMode="External"/><Relationship Id="rId1" Type="http://schemas.openxmlformats.org/officeDocument/2006/relationships/externalLinkPath" Target="/DATA1/FAD/DATA/SEN/Bopfiles/SNBOPlas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\TEMP\MFLOW96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Windows/ServiceProfiles/NetworkService/AppData/Local/Temp/OICE_16_974FA576_32C1D314_1B2E/MD_FINAL/ESTANDAR/AXILI/PRUEBA/P/CUENTAS.XLS" TargetMode="External"/><Relationship Id="rId1" Type="http://schemas.openxmlformats.org/officeDocument/2006/relationships/externalLinkPath" Target="/Windows/ServiceProfiles/NetworkService/AppData/Local/Temp/OICE_16_974FA576_32C1D314_1B2E/MD_FINAL/ESTANDAR/AXILI/PRUEBA/P/CUENT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urbina\Documents\MARVIN\MARVIN%20URBINA%20CF\CUENTA%20FINANCIERA\2014\ART-IV-PROYEC-CF-AC-2014-Marzo\Servicio%20de%20Deuda%20APP\INTERESES%20PRESTAMO%20AP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AppData\Local\Temp\notes4B8508\DOCUME~1\wb257620\LOCALS~1\Temp\notes42740C\Data%20preparation_Xdebt_Ghana_Apr1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Users/framirez/Desktop/WRSexample2addChecks.xls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Cameroon/DSA/Cam_Relief.xls" TargetMode="External"/><Relationship Id="rId1" Type="http://schemas.openxmlformats.org/officeDocument/2006/relationships/externalLinkPath" Target="/DATA1/FAD/Cameroon/DSA/Cam_Relief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economicos\Finanzas%20Publicas\Cec\Compras\CP_03-07_ht_s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EI-WEO\WEO\HND%20wrs268%20last%20full%20submission%20sent%20by%20Mauricio%20May%2010%20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GF%202004%20-%201st%20Rev\MASTER%20Formatted%20Sep04%20SR%20Tabl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A\HND\SECTORS\EXTERNAL\HNDDEB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tus%20Files\BKING%20SURV%20PROJ\BS%20JAN%2099%20-%20FORWAR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rvesteco/balanza%20pagos/Documents%20and%20Settings/EN184017.CC_ESTECO/Configuraci&#243;n%20local/Archivos%20temporales%20de%20Internet/Content.IE5/GX630HAJ/HNDBOP.xls" TargetMode="External"/><Relationship Id="rId1" Type="http://schemas.openxmlformats.org/officeDocument/2006/relationships/externalLinkPath" Target="/Srvesteco/balanza%20pagos/Documents%20and%20Settings/EN184017.CC_ESTECO/Configuraci&#243;n%20local/Archivos%20temporales%20de%20Internet/Content.IE5/GX630HAJ/HNDBOP.xls" TargetMode="External"/></Relationships>
</file>

<file path=xl/externalLinks/_rels/externalLink8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erver_cuentas/CONSTRUCCI&#211;N/IMAE%20CONSTRUCCI&#211;N/CONSTRUCCION%202009/Acumulado%20mensual_09.XLS" TargetMode="External"/><Relationship Id="rId1" Type="http://schemas.openxmlformats.org/officeDocument/2006/relationships/externalLinkPath" Target="/server_cuentas/CONSTRUCCI&#211;N/IMAE%20CONSTRUCCI&#211;N/CONSTRUCCION%202009/Acumulado%20mensual_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bop99B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\TEMP\bop99B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bajo%2094\C&#225;lculos%20Octubre%2003\Ahorro-Inversi&#243;n%20(2-10-03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PSSWN06p/wrs2/whd/system/WRSTAB.XLS" TargetMode="External"/><Relationship Id="rId1" Type="http://schemas.openxmlformats.org/officeDocument/2006/relationships/externalLinkPath" Target="/FPSSWN06p/wrs2/whd/system/WRSTA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MALEX\corrts99-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ameroon\DSA\Cam_Relief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MACROS\MIMPORTA.XLS" TargetMode="External"/></Relationships>
</file>

<file path=xl/externalLinks/_rels/externalLink9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Malawi/BOP_long-term.xls" TargetMode="External"/><Relationship Id="rId1" Type="http://schemas.openxmlformats.org/officeDocument/2006/relationships/externalLinkPath" Target="/DATA1/FAD/Malawi/BOP_long-term.xls" TargetMode="External"/></Relationships>
</file>

<file path=xl/externalLinks/_rels/externalLink9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ocs/O-DRIVE/JM/BEN/HIPC/excelfiles/with%20libya/BN-DSA-Kad2.xls" TargetMode="External"/><Relationship Id="rId1" Type="http://schemas.openxmlformats.org/officeDocument/2006/relationships/externalLinkPath" Target="/DATA1/FAD/Docs/O-DRIVE/JM/BEN/HIPC/excelfiles/with%20libya/BN-DSA-Kad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5\Mis%20compartidos\2006%20en%20Gdirplansist8\CUAD14-02-200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LARES"/>
      <sheetName val="Resumen PF"/>
      <sheetName val="SPMOD-u$s"/>
      <sheetName val="Inversiones"/>
      <sheetName val="Servicio Deuda"/>
      <sheetName val="Reduccion perdidas"/>
      <sheetName val="base con perd BID"/>
      <sheetName val="esc con per BID sin acciones"/>
      <sheetName val="esc con per BID con acciones"/>
      <sheetName val="base con 1.5% "/>
      <sheetName val="esc nuevo con 2.4%"/>
      <sheetName val="base con 2.4%"/>
      <sheetName val="esc con 2.4% "/>
      <sheetName val="base con 3.0"/>
      <sheetName val="esc con 3"/>
      <sheetName val="resumen"/>
      <sheetName val="base con 2.4% y prop"/>
      <sheetName val="esc con 2.4% y prop"/>
      <sheetName val="Costos y Gastos"/>
      <sheetName val="Stock Deuda"/>
      <sheetName val="Otros Ing.y g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D8">
            <v>2003</v>
          </cell>
        </row>
        <row r="11">
          <cell r="A11" t="str">
            <v/>
          </cell>
          <cell r="B11" t="str">
            <v/>
          </cell>
          <cell r="C11" t="str">
            <v xml:space="preserve"> TITULO</v>
          </cell>
          <cell r="D11" t="str">
            <v>D</v>
          </cell>
          <cell r="E11" t="str">
            <v>E</v>
          </cell>
          <cell r="F11" t="str">
            <v>F</v>
          </cell>
          <cell r="G11" t="str">
            <v>G</v>
          </cell>
          <cell r="H11" t="str">
            <v>H</v>
          </cell>
          <cell r="I11" t="str">
            <v>I</v>
          </cell>
          <cell r="J11" t="str">
            <v>J</v>
          </cell>
          <cell r="K11" t="str">
            <v>K</v>
          </cell>
          <cell r="L11" t="str">
            <v>L</v>
          </cell>
          <cell r="M11" t="str">
            <v>L</v>
          </cell>
          <cell r="N11" t="str">
            <v>L</v>
          </cell>
          <cell r="O11" t="str">
            <v>L</v>
          </cell>
          <cell r="P11" t="str">
            <v>L</v>
          </cell>
          <cell r="Q11" t="str">
            <v>L</v>
          </cell>
          <cell r="Y11" t="str">
            <v>P</v>
          </cell>
          <cell r="Z11" t="str">
            <v>flag 2</v>
          </cell>
        </row>
        <row r="12">
          <cell r="A12" t="str">
            <v/>
          </cell>
          <cell r="B12" t="str">
            <v xml:space="preserve"> YEAR:  </v>
          </cell>
          <cell r="C12" t="str">
            <v xml:space="preserve"> ANOS:</v>
          </cell>
          <cell r="D12" t="str">
            <v/>
          </cell>
          <cell r="E12">
            <v>2003</v>
          </cell>
          <cell r="F12">
            <v>2004</v>
          </cell>
          <cell r="G12">
            <v>2005</v>
          </cell>
          <cell r="H12">
            <v>2006</v>
          </cell>
          <cell r="I12">
            <v>2007</v>
          </cell>
          <cell r="J12">
            <v>2008</v>
          </cell>
          <cell r="K12">
            <v>2009</v>
          </cell>
          <cell r="L12">
            <v>2010</v>
          </cell>
          <cell r="M12">
            <v>2011</v>
          </cell>
          <cell r="N12">
            <v>2012</v>
          </cell>
          <cell r="O12">
            <v>2013</v>
          </cell>
          <cell r="P12">
            <v>2014</v>
          </cell>
          <cell r="Q12">
            <v>2015</v>
          </cell>
          <cell r="Y12" t="str">
            <v>flag</v>
          </cell>
          <cell r="Z12">
            <v>2</v>
          </cell>
        </row>
        <row r="13">
          <cell r="B13" t="str">
            <v xml:space="preserve"> AMOUNT FINANCE IDB LOAN</v>
          </cell>
          <cell r="C13" t="str">
            <v xml:space="preserve"> MONTO FINANCIADO PTMO.BID</v>
          </cell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Y13" t="str">
            <v>elimina</v>
          </cell>
          <cell r="Z13">
            <v>1</v>
          </cell>
        </row>
        <row r="14">
          <cell r="B14" t="str">
            <v xml:space="preserve"> # NON-PAYMENT YEARS</v>
          </cell>
          <cell r="C14" t="str">
            <v xml:space="preserve"> No. ANOS NO-PAGO    </v>
          </cell>
          <cell r="D14" t="str">
            <v/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Y14" t="str">
            <v>lineas</v>
          </cell>
          <cell r="Z14">
            <v>1</v>
          </cell>
        </row>
        <row r="15">
          <cell r="B15" t="str">
            <v xml:space="preserve"> LIFE OF LOAN (# YEARS)</v>
          </cell>
          <cell r="C15" t="str">
            <v xml:space="preserve"> VIDA PRESTAMO (No.ANOS)</v>
          </cell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Y15" t="str">
            <v>con 0</v>
          </cell>
          <cell r="Z15">
            <v>1</v>
          </cell>
        </row>
        <row r="16">
          <cell r="B16" t="str">
            <v xml:space="preserve"> % INTEREST RATE</v>
          </cell>
          <cell r="C16" t="str">
            <v>% Tasa de Interés</v>
          </cell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Z16">
            <v>1</v>
          </cell>
        </row>
        <row r="17">
          <cell r="B17" t="str">
            <v xml:space="preserve"> % COMMITMENT FEE</v>
          </cell>
          <cell r="C17" t="str">
            <v xml:space="preserve"> % COMISION DE CREDITO</v>
          </cell>
          <cell r="D17" t="str">
            <v/>
          </cell>
          <cell r="E17">
            <v>0</v>
          </cell>
          <cell r="F17">
            <v>0</v>
          </cell>
          <cell r="Z17">
            <v>1</v>
          </cell>
        </row>
        <row r="18">
          <cell r="B18" t="str">
            <v xml:space="preserve"> FINANCE INT.?NO=0/YES=1</v>
          </cell>
          <cell r="C18" t="str">
            <v xml:space="preserve"> FINANC.INTERES? N0=0/SI=1</v>
          </cell>
          <cell r="D18" t="str">
            <v/>
          </cell>
          <cell r="E18">
            <v>0</v>
          </cell>
          <cell r="F18">
            <v>0</v>
          </cell>
          <cell r="G18" t="str">
            <v/>
          </cell>
          <cell r="Z18">
            <v>1</v>
          </cell>
        </row>
        <row r="20">
          <cell r="B20" t="str">
            <v xml:space="preserve"> AMOUNT FINANCE LOAN #2</v>
          </cell>
          <cell r="C20" t="str">
            <v xml:space="preserve"> MONTO FINANCIADO PTMO. #2 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Z20">
            <v>1</v>
          </cell>
        </row>
        <row r="21">
          <cell r="B21" t="str">
            <v xml:space="preserve"> IDB LOAN? NO=0/YES=1</v>
          </cell>
          <cell r="C21" t="str">
            <v xml:space="preserve"> ES PTMO.#2 BID? NO=0/SI=1</v>
          </cell>
          <cell r="D21" t="str">
            <v/>
          </cell>
          <cell r="E21">
            <v>0</v>
          </cell>
          <cell r="F21">
            <v>0</v>
          </cell>
          <cell r="G21">
            <v>0.01</v>
          </cell>
          <cell r="H21">
            <v>0</v>
          </cell>
          <cell r="I21">
            <v>0</v>
          </cell>
          <cell r="Z21">
            <v>1</v>
          </cell>
        </row>
        <row r="22">
          <cell r="B22" t="str">
            <v xml:space="preserve"> # NON-PAYMENT YEARS</v>
          </cell>
          <cell r="C22" t="str">
            <v xml:space="preserve"> No. ANOS NO-PAGO    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Z22">
            <v>1</v>
          </cell>
        </row>
        <row r="23">
          <cell r="B23" t="str">
            <v xml:space="preserve"> LIFE OF LOAN (# YEARS)</v>
          </cell>
          <cell r="C23" t="str">
            <v xml:space="preserve"> VIDA PRESTAMO (No.ANOS)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Z23">
            <v>1</v>
          </cell>
        </row>
        <row r="24">
          <cell r="B24" t="str">
            <v xml:space="preserve"> % INTEREST RATE</v>
          </cell>
          <cell r="C24" t="str">
            <v xml:space="preserve"> % TASA INTERES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1</v>
          </cell>
        </row>
        <row r="25">
          <cell r="B25" t="str">
            <v xml:space="preserve"> % COMMITMENT FEE</v>
          </cell>
          <cell r="C25" t="str">
            <v xml:space="preserve"> % COMISION DE CREDITO</v>
          </cell>
          <cell r="D25" t="str">
            <v/>
          </cell>
          <cell r="E25">
            <v>0</v>
          </cell>
          <cell r="F25" t="str">
            <v/>
          </cell>
          <cell r="Z25">
            <v>1</v>
          </cell>
        </row>
        <row r="26">
          <cell r="B26" t="str">
            <v xml:space="preserve"> FINANCE INT.?NO=0/YES=1</v>
          </cell>
          <cell r="C26" t="str">
            <v xml:space="preserve"> FINANC.INTERES? N0=0/SI=1</v>
          </cell>
          <cell r="D26" t="str">
            <v/>
          </cell>
          <cell r="E26">
            <v>0</v>
          </cell>
          <cell r="F26" t="str">
            <v/>
          </cell>
          <cell r="H26">
            <v>0</v>
          </cell>
          <cell r="Z26">
            <v>1</v>
          </cell>
        </row>
        <row r="28">
          <cell r="B28" t="str">
            <v xml:space="preserve"> AMOUNT FINANCE LOAN #3</v>
          </cell>
          <cell r="C28" t="str">
            <v xml:space="preserve"> MONTO FINANCIADO PTMO. #3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Z28">
            <v>1</v>
          </cell>
        </row>
        <row r="29">
          <cell r="B29" t="str">
            <v xml:space="preserve"> # NON-PAYMENT YEARS</v>
          </cell>
          <cell r="C29" t="str">
            <v xml:space="preserve"> No. ANOS NO-PAGO    </v>
          </cell>
          <cell r="D29" t="str">
            <v/>
          </cell>
          <cell r="E29">
            <v>0</v>
          </cell>
          <cell r="Z29">
            <v>1</v>
          </cell>
        </row>
        <row r="30">
          <cell r="B30" t="str">
            <v xml:space="preserve"> LIFE OF LOAN (# YEARS)</v>
          </cell>
          <cell r="C30" t="str">
            <v xml:space="preserve"> VIDA PRESTAMO (No.ANOS)</v>
          </cell>
          <cell r="D30" t="str">
            <v/>
          </cell>
          <cell r="E30">
            <v>0</v>
          </cell>
          <cell r="F30" t="str">
            <v/>
          </cell>
          <cell r="Z30">
            <v>1</v>
          </cell>
        </row>
        <row r="31">
          <cell r="B31" t="str">
            <v xml:space="preserve"> % INTEREST RATE</v>
          </cell>
          <cell r="C31" t="str">
            <v xml:space="preserve"> % TASA INTERES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Z31">
            <v>1</v>
          </cell>
        </row>
        <row r="32">
          <cell r="B32" t="str">
            <v xml:space="preserve"> % COMMITMENT FEE</v>
          </cell>
          <cell r="C32" t="str">
            <v xml:space="preserve"> % COMISION DE CREDITO</v>
          </cell>
          <cell r="D32" t="str">
            <v/>
          </cell>
          <cell r="E32">
            <v>0</v>
          </cell>
          <cell r="F32" t="str">
            <v/>
          </cell>
          <cell r="Z32">
            <v>1</v>
          </cell>
        </row>
        <row r="33">
          <cell r="B33" t="str">
            <v xml:space="preserve"> FINANCE INT.?NO=0/YES=1</v>
          </cell>
          <cell r="C33" t="str">
            <v xml:space="preserve"> FINANC.INTERES? N0=0/SI=1</v>
          </cell>
          <cell r="D33" t="str">
            <v/>
          </cell>
          <cell r="E33">
            <v>0</v>
          </cell>
          <cell r="F33" t="str">
            <v/>
          </cell>
          <cell r="Z33">
            <v>1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</row>
        <row r="35">
          <cell r="A35">
            <v>35</v>
          </cell>
          <cell r="C35" t="str">
            <v xml:space="preserve"> ENDEUDAMIENTO (CASO BASE)</v>
          </cell>
          <cell r="E35" t="str">
            <v/>
          </cell>
          <cell r="F35" t="str">
            <v/>
          </cell>
          <cell r="G35" t="str">
            <v>Lemp</v>
          </cell>
          <cell r="H35" t="str">
            <v xml:space="preserve"> MILLONES DE US$</v>
          </cell>
        </row>
        <row r="36">
          <cell r="A36">
            <v>36</v>
          </cell>
          <cell r="C36" t="str">
            <v>Stock Deuda Externa a fin de cada año (Mu$s)</v>
          </cell>
          <cell r="D36">
            <v>436</v>
          </cell>
          <cell r="E36">
            <v>459.59000000000003</v>
          </cell>
          <cell r="F36">
            <v>413.91458623288975</v>
          </cell>
          <cell r="G36">
            <v>383.07137397695556</v>
          </cell>
          <cell r="H36">
            <v>478.41557391822869</v>
          </cell>
          <cell r="I36">
            <v>1669.7011762664147</v>
          </cell>
          <cell r="J36">
            <v>1673.2262384776532</v>
          </cell>
          <cell r="K36">
            <v>1668.3626638929427</v>
          </cell>
          <cell r="L36">
            <v>1657.9578563523294</v>
          </cell>
          <cell r="M36">
            <v>1648.8122814714975</v>
          </cell>
          <cell r="N36">
            <v>1639.6470594852378</v>
          </cell>
          <cell r="O36">
            <v>1631.2753184570047</v>
          </cell>
          <cell r="P36">
            <v>1623.6967021741693</v>
          </cell>
          <cell r="Q36">
            <v>1616.094273041489</v>
          </cell>
        </row>
        <row r="37">
          <cell r="A37">
            <v>37</v>
          </cell>
          <cell r="C37" t="str">
            <v xml:space="preserve">  - Deuda a Largo Plazo</v>
          </cell>
          <cell r="D37">
            <v>388</v>
          </cell>
          <cell r="E37">
            <v>389.35</v>
          </cell>
          <cell r="F37">
            <v>363.03207823133471</v>
          </cell>
          <cell r="G37">
            <v>343.55406086154221</v>
          </cell>
          <cell r="H37">
            <v>357.4230242734406</v>
          </cell>
          <cell r="I37">
            <v>1531.3555522447632</v>
          </cell>
          <cell r="J37">
            <v>1519.839117660053</v>
          </cell>
          <cell r="K37">
            <v>1509.4343101194397</v>
          </cell>
          <cell r="L37">
            <v>1500.2887352386078</v>
          </cell>
          <cell r="M37">
            <v>1491.1235132523482</v>
          </cell>
          <cell r="N37">
            <v>1482.751772224115</v>
          </cell>
          <cell r="O37">
            <v>1475.1731559412797</v>
          </cell>
          <cell r="P37">
            <v>1467.5707268085994</v>
          </cell>
          <cell r="Q37">
            <v>1467.5707268085994</v>
          </cell>
        </row>
        <row r="38">
          <cell r="A38">
            <v>38</v>
          </cell>
          <cell r="C38" t="str">
            <v xml:space="preserve">  - Deuda Largo Plazo - Prest.Nuevos</v>
          </cell>
          <cell r="F38">
            <v>0</v>
          </cell>
          <cell r="G38">
            <v>0</v>
          </cell>
          <cell r="H38">
            <v>100</v>
          </cell>
          <cell r="I38">
            <v>117.4</v>
          </cell>
          <cell r="J38">
            <v>134.74709999999999</v>
          </cell>
          <cell r="K38">
            <v>141.39995999999999</v>
          </cell>
          <cell r="L38">
            <v>141.39995999999999</v>
          </cell>
          <cell r="M38">
            <v>141.39995999999999</v>
          </cell>
          <cell r="N38">
            <v>141.39995999999999</v>
          </cell>
          <cell r="O38">
            <v>141.39995999999999</v>
          </cell>
          <cell r="P38">
            <v>141.39995999999999</v>
          </cell>
          <cell r="Q38">
            <v>141.39995999999999</v>
          </cell>
        </row>
        <row r="39">
          <cell r="A39">
            <v>39</v>
          </cell>
          <cell r="C39" t="str">
            <v xml:space="preserve">  - Deuda a Corto  Plazo</v>
          </cell>
          <cell r="D39">
            <v>48</v>
          </cell>
          <cell r="E39">
            <v>70.239999999999995</v>
          </cell>
          <cell r="F39">
            <v>50.882508001555024</v>
          </cell>
          <cell r="G39">
            <v>39.517313115413351</v>
          </cell>
          <cell r="H39">
            <v>20.992549644788095</v>
          </cell>
          <cell r="I39">
            <v>20.94562402165127</v>
          </cell>
          <cell r="J39">
            <v>18.640020817599982</v>
          </cell>
          <cell r="K39">
            <v>17.528393773503002</v>
          </cell>
          <cell r="L39">
            <v>16.269161113721609</v>
          </cell>
          <cell r="M39">
            <v>16.288808219149299</v>
          </cell>
          <cell r="N39">
            <v>15.495327261122897</v>
          </cell>
          <cell r="O39">
            <v>14.702202515725123</v>
          </cell>
          <cell r="P39">
            <v>14.726015365569932</v>
          </cell>
          <cell r="Q39">
            <v>7.123586232889707</v>
          </cell>
        </row>
        <row r="40">
          <cell r="A40">
            <v>40</v>
          </cell>
          <cell r="C40" t="str">
            <v>años</v>
          </cell>
          <cell r="D40" t="str">
            <v/>
          </cell>
          <cell r="F40" t="str">
            <v/>
          </cell>
          <cell r="G40">
            <v>2005</v>
          </cell>
          <cell r="H40">
            <v>2006</v>
          </cell>
          <cell r="I40">
            <v>2007</v>
          </cell>
          <cell r="J40">
            <v>2008</v>
          </cell>
          <cell r="K40">
            <v>2009</v>
          </cell>
          <cell r="L40">
            <v>2010</v>
          </cell>
          <cell r="M40">
            <v>2011</v>
          </cell>
          <cell r="N40">
            <v>2012</v>
          </cell>
          <cell r="O40">
            <v>2013</v>
          </cell>
          <cell r="P40">
            <v>2014</v>
          </cell>
          <cell r="Q40">
            <v>2015</v>
          </cell>
          <cell r="Y40">
            <v>2011</v>
          </cell>
          <cell r="Z40">
            <v>2012</v>
          </cell>
        </row>
        <row r="41">
          <cell r="A41">
            <v>41</v>
          </cell>
          <cell r="I41">
            <v>1187.754565760084</v>
          </cell>
        </row>
        <row r="42">
          <cell r="A42">
            <v>42</v>
          </cell>
          <cell r="C42" t="str">
            <v xml:space="preserve"> DESEMBOLSOS PREST. BID Y COFINANC.</v>
          </cell>
          <cell r="F42">
            <v>0</v>
          </cell>
          <cell r="G42">
            <v>0</v>
          </cell>
          <cell r="H42">
            <v>0</v>
          </cell>
          <cell r="I42">
            <v>17.399999999999999</v>
          </cell>
          <cell r="J42">
            <v>17.347099999999998</v>
          </cell>
          <cell r="K42">
            <v>6.6528599999999996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Y42">
            <v>0</v>
          </cell>
          <cell r="Z42">
            <v>0</v>
          </cell>
        </row>
        <row r="43">
          <cell r="A43">
            <v>43</v>
          </cell>
          <cell r="B43" t="str">
            <v xml:space="preserve"> DISBURSEMENTS OTHER LOANS</v>
          </cell>
          <cell r="C43" t="str">
            <v xml:space="preserve">  EMISION DE BONOS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100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Y43">
            <v>0</v>
          </cell>
          <cell r="Z43">
            <v>0</v>
          </cell>
        </row>
        <row r="44">
          <cell r="A44">
            <v>44</v>
          </cell>
          <cell r="B44" t="str">
            <v xml:space="preserve"> INT.OTH.LOAN CONST.NO-FINC</v>
          </cell>
          <cell r="C44" t="str">
            <v xml:space="preserve"> INTERESES PTM.LGO.PLAZO EXTERNOS</v>
          </cell>
          <cell r="D44" t="str">
            <v/>
          </cell>
          <cell r="E44">
            <v>259.47089999999997</v>
          </cell>
          <cell r="F44">
            <v>246.98099999999999</v>
          </cell>
          <cell r="G44">
            <v>99.7</v>
          </cell>
          <cell r="H44">
            <v>13.848535877545658</v>
          </cell>
          <cell r="I44">
            <v>4.1653288594974818</v>
          </cell>
          <cell r="J44">
            <v>3.839891478495955</v>
          </cell>
          <cell r="K44">
            <v>3.4277102501172383</v>
          </cell>
          <cell r="L44">
            <v>3.0806684202330992</v>
          </cell>
          <cell r="M44">
            <v>2.787534540667973</v>
          </cell>
          <cell r="N44">
            <v>2.5097984660446553</v>
          </cell>
          <cell r="O44">
            <v>2.2378853474070488</v>
          </cell>
          <cell r="P44">
            <v>1.9812935119677786</v>
          </cell>
          <cell r="Q44">
            <v>1.7306631619028299</v>
          </cell>
          <cell r="Y44">
            <v>6.3902082080160403</v>
          </cell>
          <cell r="Z44">
            <v>5.9680193038050424</v>
          </cell>
        </row>
        <row r="45">
          <cell r="A45">
            <v>45</v>
          </cell>
          <cell r="B45" t="str">
            <v xml:space="preserve"> INT.OTH.LOAN CONSTR.FINC.</v>
          </cell>
          <cell r="C45" t="str">
            <v xml:space="preserve"> INT.OTROS PTM.CONSTR.FIN(BID).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0.26100000000000001</v>
          </cell>
          <cell r="J45">
            <v>0.4342065</v>
          </cell>
          <cell r="K45">
            <v>0.3807353</v>
          </cell>
          <cell r="L45">
            <v>0.41399959999999997</v>
          </cell>
          <cell r="M45">
            <v>0.41399959999999997</v>
          </cell>
          <cell r="N45">
            <v>0.41399959999999997</v>
          </cell>
          <cell r="O45">
            <v>0.41399959999999997</v>
          </cell>
          <cell r="P45">
            <v>0.41399959999999997</v>
          </cell>
          <cell r="Q45">
            <v>0.41399959999999997</v>
          </cell>
          <cell r="Y45">
            <v>0.41399959999999997</v>
          </cell>
          <cell r="Z45">
            <v>0.41399959999999997</v>
          </cell>
        </row>
        <row r="46">
          <cell r="C46" t="str">
            <v>INTERESES BONOS A EMITIR</v>
          </cell>
          <cell r="G46">
            <v>0</v>
          </cell>
          <cell r="H46">
            <v>2.4945124525029567</v>
          </cell>
          <cell r="I46">
            <v>5.5</v>
          </cell>
          <cell r="J46">
            <v>5.5</v>
          </cell>
          <cell r="K46">
            <v>5.5</v>
          </cell>
          <cell r="L46">
            <v>5.5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Y46">
            <v>0</v>
          </cell>
          <cell r="Z46">
            <v>0</v>
          </cell>
        </row>
        <row r="47">
          <cell r="C47" t="str">
            <v>Intereses generacion</v>
          </cell>
          <cell r="K47">
            <v>1.043269875</v>
          </cell>
          <cell r="L47">
            <v>5.3656885693200005</v>
          </cell>
          <cell r="M47">
            <v>13.828033554180001</v>
          </cell>
          <cell r="N47">
            <v>23.928161329679998</v>
          </cell>
          <cell r="O47">
            <v>33.746934977670001</v>
          </cell>
          <cell r="P47">
            <v>33.733894104232498</v>
          </cell>
          <cell r="Q47">
            <v>33.627700376803496</v>
          </cell>
        </row>
        <row r="48">
          <cell r="C48" t="str">
            <v>Intereses prestamo Lineas y Subst y Dist</v>
          </cell>
          <cell r="I48">
            <v>0</v>
          </cell>
          <cell r="J48">
            <v>12.189339432642365</v>
          </cell>
          <cell r="K48">
            <v>28.685287883735967</v>
          </cell>
          <cell r="L48">
            <v>40.342124130402624</v>
          </cell>
          <cell r="M48">
            <v>70.911129314989225</v>
          </cell>
          <cell r="N48">
            <v>70.867496660447628</v>
          </cell>
          <cell r="O48">
            <v>69.29534696590737</v>
          </cell>
          <cell r="P48">
            <v>66.077191086107021</v>
          </cell>
          <cell r="Q48">
            <v>60.510527722693176</v>
          </cell>
        </row>
        <row r="49">
          <cell r="C49" t="str">
            <v>intereses control de perdidas</v>
          </cell>
          <cell r="I49">
            <v>0</v>
          </cell>
          <cell r="J49">
            <v>2.4193189100000003</v>
          </cell>
          <cell r="K49">
            <v>2.6993854600000002</v>
          </cell>
          <cell r="L49">
            <v>2.6993854600000002</v>
          </cell>
          <cell r="M49">
            <v>2.6389024872500007</v>
          </cell>
          <cell r="N49">
            <v>2.3899689325</v>
          </cell>
          <cell r="O49">
            <v>2.1200303864999999</v>
          </cell>
          <cell r="P49">
            <v>1.8500918405</v>
          </cell>
          <cell r="Q49">
            <v>1.5801532944999999</v>
          </cell>
        </row>
        <row r="50">
          <cell r="A50">
            <v>46</v>
          </cell>
          <cell r="C50" t="str">
            <v>INT. DEUDA INTERNA LARGO PLAZO(FPS)</v>
          </cell>
          <cell r="D50" t="str">
            <v xml:space="preserve"> DESEMBOLSOS OTROS PTMOS</v>
          </cell>
          <cell r="E50">
            <v>40.375999999999998</v>
          </cell>
          <cell r="F50">
            <v>153.82599999999999</v>
          </cell>
          <cell r="G50">
            <v>157.65100000000001</v>
          </cell>
          <cell r="H50">
            <v>0</v>
          </cell>
          <cell r="I50">
            <v>0.23648</v>
          </cell>
          <cell r="J50">
            <v>0.18721000000000002</v>
          </cell>
          <cell r="K50">
            <v>0.13384000000000001</v>
          </cell>
          <cell r="L50">
            <v>7.6100000000000001E-2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Y50">
            <v>8.5342669469259046E-4</v>
          </cell>
          <cell r="Z50">
            <v>8.5342669469259046E-4</v>
          </cell>
        </row>
        <row r="51">
          <cell r="A51">
            <v>47</v>
          </cell>
          <cell r="C51" t="str">
            <v xml:space="preserve"> INTERESES REFIN.DEUDA CL.DE PARIS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Y51">
            <v>0</v>
          </cell>
          <cell r="Z51">
            <v>0</v>
          </cell>
        </row>
        <row r="52">
          <cell r="A52">
            <v>48</v>
          </cell>
          <cell r="C52" t="str">
            <v xml:space="preserve"> INTERESES NUEVOS PRESTAMOS </v>
          </cell>
          <cell r="E52">
            <v>0</v>
          </cell>
          <cell r="F52">
            <v>0</v>
          </cell>
          <cell r="G52">
            <v>0</v>
          </cell>
          <cell r="H52">
            <v>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Y52">
            <v>2.4229996000000003</v>
          </cell>
          <cell r="Z52">
            <v>2.4239996000000001</v>
          </cell>
        </row>
        <row r="53">
          <cell r="A53">
            <v>49</v>
          </cell>
          <cell r="B53" t="str">
            <v xml:space="preserve"> INT.OTH.LOANS EXPENSED</v>
          </cell>
          <cell r="C53" t="str">
            <v xml:space="preserve"> INT. DEUDA INTENA CORTO PLAZO(Existente)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11.502260617527263</v>
          </cell>
          <cell r="I53">
            <v>0.75329549336486656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Y53">
            <v>0</v>
          </cell>
          <cell r="Z53">
            <v>0</v>
          </cell>
        </row>
        <row r="54">
          <cell r="A54">
            <v>50</v>
          </cell>
          <cell r="C54" t="str">
            <v xml:space="preserve"> INT.OTROS PTM.OPERACIONES CP</v>
          </cell>
          <cell r="E54">
            <v>35.300999999999995</v>
          </cell>
          <cell r="F54">
            <v>84.505256219999993</v>
          </cell>
          <cell r="G54">
            <v>44.166170186666676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Y54">
            <v>0</v>
          </cell>
          <cell r="Z54">
            <v>0</v>
          </cell>
        </row>
        <row r="55">
          <cell r="A55">
            <v>51</v>
          </cell>
          <cell r="B55" t="str">
            <v xml:space="preserve"> AMORT.OTHER LOANS</v>
          </cell>
          <cell r="C55" t="str">
            <v>AMORTIZACION DEUDA EXTERNA LP EXISTENTE</v>
          </cell>
          <cell r="D55" t="str">
            <v/>
          </cell>
          <cell r="E55">
            <v>294.39999999999998</v>
          </cell>
          <cell r="F55">
            <v>31.148413767110302</v>
          </cell>
          <cell r="G55">
            <v>26.317921768665329</v>
          </cell>
          <cell r="H55">
            <v>19.478017369792507</v>
          </cell>
          <cell r="I55">
            <v>13.868963411898399</v>
          </cell>
          <cell r="J55">
            <v>13.822037788761572</v>
          </cell>
          <cell r="K55">
            <v>11.516434584710279</v>
          </cell>
          <cell r="L55">
            <v>10.404807540613298</v>
          </cell>
          <cell r="M55">
            <v>9.1455748808319051</v>
          </cell>
          <cell r="N55">
            <v>9.1652219862595938</v>
          </cell>
          <cell r="O55">
            <v>8.3717410282331919</v>
          </cell>
          <cell r="P55">
            <v>7.5786162828354158</v>
          </cell>
          <cell r="Q55">
            <v>7.6024291326802249</v>
          </cell>
          <cell r="Y55">
            <v>14.07488570440578</v>
          </cell>
          <cell r="Z55">
            <v>13.769243545075991</v>
          </cell>
        </row>
        <row r="56">
          <cell r="A56">
            <v>52</v>
          </cell>
          <cell r="C56" t="str">
            <v xml:space="preserve"> INT.OTROS PTM.OPERACIONES CP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Y56">
            <v>0</v>
          </cell>
          <cell r="Z56">
            <v>0</v>
          </cell>
        </row>
        <row r="57">
          <cell r="A57">
            <v>53</v>
          </cell>
          <cell r="C57" t="str">
            <v xml:space="preserve"> INT.OTROS PTM.OPERACIONES CP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Y57">
            <v>0</v>
          </cell>
          <cell r="Z57">
            <v>0</v>
          </cell>
        </row>
        <row r="58">
          <cell r="A58">
            <v>54</v>
          </cell>
          <cell r="C58" t="str">
            <v xml:space="preserve"> INT.OTROS PTM.OPERACIONES CP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Y58">
            <v>0</v>
          </cell>
          <cell r="Z58">
            <v>0</v>
          </cell>
        </row>
        <row r="59">
          <cell r="C59" t="str">
            <v>Amortizacion generacion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0.69551324999999997</v>
          </cell>
          <cell r="Q59">
            <v>3.5771257128800005</v>
          </cell>
        </row>
        <row r="60">
          <cell r="A60">
            <v>55</v>
          </cell>
          <cell r="C60" t="str">
            <v>Amortizacion prestamo Lineas y Subst y Dist</v>
          </cell>
          <cell r="E60">
            <v>16.931547999999999</v>
          </cell>
          <cell r="F60">
            <v>269.87334494000004</v>
          </cell>
          <cell r="G60">
            <v>548.00615816000004</v>
          </cell>
          <cell r="I60">
            <v>0</v>
          </cell>
          <cell r="J60">
            <v>0</v>
          </cell>
          <cell r="K60">
            <v>0</v>
          </cell>
          <cell r="L60">
            <v>12.189339432642365</v>
          </cell>
          <cell r="M60">
            <v>28.685287883735967</v>
          </cell>
          <cell r="N60">
            <v>40.342124130402624</v>
          </cell>
          <cell r="O60">
            <v>71.215862800805255</v>
          </cell>
          <cell r="P60">
            <v>72.538946134138584</v>
          </cell>
          <cell r="Q60">
            <v>0</v>
          </cell>
          <cell r="Y60">
            <v>0.53719160999999993</v>
          </cell>
          <cell r="Z60">
            <v>4.2785286100000004</v>
          </cell>
        </row>
        <row r="61">
          <cell r="C61" t="str">
            <v>Amortizacion control de perdidas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2.4193189099999999</v>
          </cell>
          <cell r="N61">
            <v>2.6993854599999998</v>
          </cell>
          <cell r="O61">
            <v>2.6993854599999998</v>
          </cell>
          <cell r="P61">
            <v>2.6993854599999998</v>
          </cell>
          <cell r="Q61">
            <v>2.6993854599999998</v>
          </cell>
        </row>
        <row r="62">
          <cell r="C62" t="str">
            <v>AMOT. DEUDA INTERNA LARGO PLAZO(EXISTENTE)</v>
          </cell>
          <cell r="I62">
            <v>6.2401261332282215E-2</v>
          </cell>
          <cell r="J62">
            <v>3.3790040730521616E-2</v>
          </cell>
          <cell r="K62">
            <v>3.6594402837997628E-2</v>
          </cell>
          <cell r="L62">
            <v>3.9632111417684933E-2</v>
          </cell>
          <cell r="M62">
            <v>2.8232295361976089E-2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56</v>
          </cell>
          <cell r="C63" t="str">
            <v>AMOT. DEUDA INTERNA CORTO PLAZO (EXISTENTE)</v>
          </cell>
          <cell r="G63">
            <v>140</v>
          </cell>
          <cell r="H63">
            <v>0.54816903000000006</v>
          </cell>
          <cell r="I63">
            <v>31.533307055577453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Y63">
            <v>0</v>
          </cell>
          <cell r="Z63">
            <v>0</v>
          </cell>
        </row>
        <row r="64">
          <cell r="A64">
            <v>57</v>
          </cell>
          <cell r="E64" t="str">
            <v/>
          </cell>
          <cell r="F64" t="str">
            <v/>
          </cell>
        </row>
        <row r="65">
          <cell r="A65">
            <v>58</v>
          </cell>
          <cell r="C65" t="str">
            <v xml:space="preserve">  Amortizaciones pend.pago Club de París</v>
          </cell>
          <cell r="D65">
            <v>12.961</v>
          </cell>
          <cell r="E65">
            <v>12.007</v>
          </cell>
          <cell r="F65">
            <v>17.440999999999999</v>
          </cell>
          <cell r="G65">
            <v>12.91570951273115</v>
          </cell>
          <cell r="H65">
            <v>0</v>
          </cell>
          <cell r="Z65">
            <v>55.324709512731147</v>
          </cell>
        </row>
        <row r="66">
          <cell r="A66">
            <v>59</v>
          </cell>
          <cell r="C66" t="str">
            <v xml:space="preserve">  Intereses pendientes pago Club de París</v>
          </cell>
          <cell r="D66">
            <v>7</v>
          </cell>
          <cell r="E66">
            <v>47.891859723823295</v>
          </cell>
          <cell r="F66">
            <v>4.8849999999999998</v>
          </cell>
          <cell r="G66">
            <v>0</v>
          </cell>
          <cell r="Z66">
            <v>59.776859723823293</v>
          </cell>
        </row>
        <row r="67">
          <cell r="A67">
            <v>60</v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>
            <v>61</v>
          </cell>
          <cell r="C68" t="str">
            <v>Aportes Gob.p/Proy.de Distr.Rural (us Mill)</v>
          </cell>
          <cell r="E68">
            <v>6.6943352601156061</v>
          </cell>
          <cell r="F68">
            <v>8.534541436464087</v>
          </cell>
          <cell r="G68">
            <v>5.0119148936170204</v>
          </cell>
          <cell r="H68">
            <v>56.133389999999999</v>
          </cell>
          <cell r="I68">
            <v>5.6530800000000001</v>
          </cell>
          <cell r="J68">
            <v>4.5999999999999996</v>
          </cell>
          <cell r="K68">
            <v>4.5999999999999996</v>
          </cell>
          <cell r="L68">
            <v>1</v>
          </cell>
          <cell r="M68">
            <v>1</v>
          </cell>
          <cell r="N68">
            <v>1</v>
          </cell>
          <cell r="O68">
            <v>94.227261590196704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62</v>
          </cell>
        </row>
        <row r="70">
          <cell r="A70">
            <v>63</v>
          </cell>
          <cell r="B70" t="str">
            <v xml:space="preserve"> TEMPORARY LOAN NO=0/YES=1</v>
          </cell>
          <cell r="C70" t="str">
            <v xml:space="preserve"> PTMO.TRANSIT? N0=0/SI=1    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Y70">
            <v>0</v>
          </cell>
          <cell r="Z70">
            <v>1</v>
          </cell>
        </row>
        <row r="71">
          <cell r="A71">
            <v>64</v>
          </cell>
          <cell r="B71" t="str">
            <v xml:space="preserve"> % INT.TEMPORARY LOAN</v>
          </cell>
          <cell r="C71" t="str">
            <v xml:space="preserve"> % TASA INT.PTMO.TRANSIT.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Y71">
            <v>0</v>
          </cell>
          <cell r="Z71">
            <v>1</v>
          </cell>
        </row>
        <row r="72">
          <cell r="A72">
            <v>65</v>
          </cell>
          <cell r="E72" t="str">
            <v/>
          </cell>
          <cell r="F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A73">
            <v>66</v>
          </cell>
          <cell r="C73" t="str">
            <v>TIPO DE CAMBIO a fin año 1u$s = Lps.</v>
          </cell>
          <cell r="D73">
            <v>16.920000000000002</v>
          </cell>
          <cell r="E73">
            <v>17.75</v>
          </cell>
          <cell r="F73">
            <v>18.591684799999999</v>
          </cell>
          <cell r="G73">
            <v>19.302749999999996</v>
          </cell>
          <cell r="H73">
            <v>19.693462499999999</v>
          </cell>
          <cell r="I73">
            <v>19.978875000000002</v>
          </cell>
          <cell r="J73">
            <v>19.978875000000002</v>
          </cell>
          <cell r="K73">
            <v>19.978875000000002</v>
          </cell>
          <cell r="L73">
            <v>19.978875000000002</v>
          </cell>
          <cell r="M73">
            <v>19.978875000000002</v>
          </cell>
          <cell r="N73">
            <v>19.978875000000002</v>
          </cell>
          <cell r="O73">
            <v>19.978875000000002</v>
          </cell>
          <cell r="P73">
            <v>19.978875000000002</v>
          </cell>
          <cell r="Q73">
            <v>19.978875000000002</v>
          </cell>
          <cell r="R73">
            <v>19.978875000000002</v>
          </cell>
          <cell r="Y73">
            <v>19.9815</v>
          </cell>
          <cell r="Z73">
            <v>19.9815</v>
          </cell>
        </row>
        <row r="74">
          <cell r="A74">
            <v>67</v>
          </cell>
          <cell r="C74" t="str">
            <v>TIPO DE CAMBIO promedio año 1u$s = Lps.</v>
          </cell>
          <cell r="D74">
            <v>16.43</v>
          </cell>
          <cell r="E74">
            <v>17.3</v>
          </cell>
          <cell r="F74">
            <v>18.100000000000001</v>
          </cell>
          <cell r="G74">
            <v>18.649999999999999</v>
          </cell>
          <cell r="H74">
            <v>19.0275</v>
          </cell>
          <cell r="I74">
            <v>19.0275</v>
          </cell>
          <cell r="J74">
            <v>19.0275</v>
          </cell>
          <cell r="K74">
            <v>19.0275</v>
          </cell>
          <cell r="L74">
            <v>19.0275</v>
          </cell>
          <cell r="M74">
            <v>19.0275</v>
          </cell>
          <cell r="N74">
            <v>19.0275</v>
          </cell>
          <cell r="O74">
            <v>19.0275</v>
          </cell>
          <cell r="P74">
            <v>19.0275</v>
          </cell>
          <cell r="Q74">
            <v>19.0275</v>
          </cell>
          <cell r="R74">
            <v>19.0275</v>
          </cell>
          <cell r="Y74">
            <v>19.03</v>
          </cell>
          <cell r="Z74">
            <v>19.03</v>
          </cell>
        </row>
        <row r="75">
          <cell r="A75">
            <v>68</v>
          </cell>
          <cell r="C75" t="str">
            <v>Coeficiente de inflación interna anual</v>
          </cell>
          <cell r="D75">
            <v>8.1</v>
          </cell>
          <cell r="E75">
            <v>6.8</v>
          </cell>
          <cell r="F75">
            <v>7</v>
          </cell>
          <cell r="G75">
            <v>8.8000000000000007</v>
          </cell>
          <cell r="H75">
            <v>7.4</v>
          </cell>
          <cell r="I75">
            <v>6.1</v>
          </cell>
          <cell r="J75">
            <v>4.5999999999999996</v>
          </cell>
          <cell r="K75">
            <v>4</v>
          </cell>
          <cell r="L75">
            <v>4</v>
          </cell>
          <cell r="M75">
            <v>4</v>
          </cell>
          <cell r="N75">
            <v>4</v>
          </cell>
          <cell r="O75">
            <v>4</v>
          </cell>
          <cell r="P75">
            <v>4</v>
          </cell>
          <cell r="Q75">
            <v>4</v>
          </cell>
          <cell r="R75">
            <v>4</v>
          </cell>
          <cell r="Y75">
            <v>4</v>
          </cell>
          <cell r="Z75">
            <v>4</v>
          </cell>
        </row>
        <row r="76">
          <cell r="A76">
            <v>69</v>
          </cell>
          <cell r="C76" t="str">
            <v>Coefic. De ajuste por Tipo de Cambio</v>
          </cell>
          <cell r="F76">
            <v>1.0197183098591549</v>
          </cell>
          <cell r="G76">
            <v>1.0303867403314915</v>
          </cell>
          <cell r="H76">
            <v>1.0202412868632709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Y76">
            <v>1.0001313887793983</v>
          </cell>
          <cell r="Z76">
            <v>1</v>
          </cell>
        </row>
        <row r="77">
          <cell r="A77">
            <v>70</v>
          </cell>
          <cell r="C77" t="str">
            <v>Coeficiente de inflación interna anual Acumul.</v>
          </cell>
          <cell r="D77" t="str">
            <v/>
          </cell>
          <cell r="E77" t="str">
            <v/>
          </cell>
          <cell r="F77">
            <v>1.02</v>
          </cell>
          <cell r="G77">
            <v>1.0303867403314915</v>
          </cell>
          <cell r="H77">
            <v>1.0202412868632709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Y77">
            <v>1.0001313887793983</v>
          </cell>
          <cell r="Z77">
            <v>1</v>
          </cell>
        </row>
        <row r="78">
          <cell r="A78">
            <v>71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</row>
        <row r="79">
          <cell r="A79">
            <v>72</v>
          </cell>
          <cell r="C79" t="str">
            <v>ENERGIA GENERADA  (en GWh)</v>
          </cell>
        </row>
        <row r="80">
          <cell r="A80">
            <v>73</v>
          </cell>
          <cell r="C80" t="str">
            <v>Hidro ENEE (No Incluye Nacome)</v>
          </cell>
          <cell r="D80" t="e">
            <v>#REF!</v>
          </cell>
          <cell r="E80" t="e">
            <v>#REF!</v>
          </cell>
          <cell r="F80">
            <v>1355.3796199999999</v>
          </cell>
          <cell r="G80">
            <v>1765.3115999999998</v>
          </cell>
          <cell r="H80">
            <v>2151.1577000000002</v>
          </cell>
          <cell r="I80">
            <v>2146.1307999999999</v>
          </cell>
          <cell r="J80">
            <v>2162.9526000000001</v>
          </cell>
          <cell r="K80">
            <v>2304.9215999999997</v>
          </cell>
          <cell r="L80">
            <v>2428.3215000000005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A81">
            <v>74</v>
          </cell>
          <cell r="C81" t="str">
            <v>Hidro Privadas</v>
          </cell>
          <cell r="D81" t="e">
            <v>#REF!</v>
          </cell>
          <cell r="E81" t="e">
            <v>#REF!</v>
          </cell>
          <cell r="F81">
            <v>29.916657900000004</v>
          </cell>
          <cell r="G81">
            <v>200.99048178932986</v>
          </cell>
          <cell r="H81">
            <v>314.93448371288582</v>
          </cell>
          <cell r="I81">
            <v>366.34491925914085</v>
          </cell>
          <cell r="J81">
            <v>614.49945100000014</v>
          </cell>
          <cell r="K81">
            <v>926.78839100000005</v>
          </cell>
          <cell r="L81">
            <v>1058.1558210000001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A82">
            <v>75</v>
          </cell>
          <cell r="C82" t="str">
            <v>Nacome</v>
          </cell>
          <cell r="D82" t="e">
            <v>#REF!</v>
          </cell>
          <cell r="E82" t="e">
            <v>#REF!</v>
          </cell>
          <cell r="F82">
            <v>15.613151999999998</v>
          </cell>
          <cell r="G82">
            <v>50.227874433443993</v>
          </cell>
          <cell r="H82">
            <v>48.067044433443996</v>
          </cell>
          <cell r="I82">
            <v>46.687404433443994</v>
          </cell>
          <cell r="J82">
            <v>48.577694433443995</v>
          </cell>
          <cell r="K82">
            <v>46.088417433444</v>
          </cell>
          <cell r="L82">
            <v>48.516084433444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A83">
            <v>76</v>
          </cell>
          <cell r="C83" t="str">
            <v>Biomasa Privadas</v>
          </cell>
          <cell r="D83" t="e">
            <v>#REF!</v>
          </cell>
          <cell r="E83" t="e">
            <v>#REF!</v>
          </cell>
          <cell r="F83">
            <v>43.106240650000004</v>
          </cell>
          <cell r="G83">
            <v>151.35650473999999</v>
          </cell>
          <cell r="H83">
            <v>168.65977400999998</v>
          </cell>
          <cell r="I83">
            <v>168.66012870999998</v>
          </cell>
          <cell r="J83">
            <v>168.66040663000001</v>
          </cell>
          <cell r="K83">
            <v>168.66052715999999</v>
          </cell>
          <cell r="L83">
            <v>168.66042572999999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</row>
        <row r="84">
          <cell r="A84">
            <v>77</v>
          </cell>
          <cell r="C84" t="str">
            <v>Térmicas ENEE</v>
          </cell>
          <cell r="D84" t="e">
            <v>#REF!</v>
          </cell>
          <cell r="E84" t="e">
            <v>#REF!</v>
          </cell>
          <cell r="F84">
            <v>12.703275919999999</v>
          </cell>
          <cell r="G84">
            <v>0.69711099999999993</v>
          </cell>
          <cell r="H84">
            <v>0</v>
          </cell>
          <cell r="I84">
            <v>0.81931969999999998</v>
          </cell>
          <cell r="J84">
            <v>0</v>
          </cell>
          <cell r="K84">
            <v>0</v>
          </cell>
          <cell r="L84">
            <v>0.34659229999999996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</row>
        <row r="85">
          <cell r="A85">
            <v>78</v>
          </cell>
          <cell r="C85" t="str">
            <v>Térmicas Privadas</v>
          </cell>
          <cell r="D85" t="e">
            <v>#REF!</v>
          </cell>
          <cell r="E85" t="e">
            <v>#REF!</v>
          </cell>
          <cell r="F85">
            <v>2802.9784000000004</v>
          </cell>
          <cell r="G85">
            <v>3936.6640449999995</v>
          </cell>
          <cell r="H85">
            <v>3687.8640640000003</v>
          </cell>
          <cell r="I85">
            <v>3962.8555699999997</v>
          </cell>
          <cell r="J85">
            <v>4039.6169973000001</v>
          </cell>
          <cell r="K85">
            <v>3932.1471199999996</v>
          </cell>
          <cell r="L85">
            <v>3958.4515499999998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</row>
        <row r="86">
          <cell r="A86">
            <v>79</v>
          </cell>
          <cell r="C86" t="str">
            <v>Arrendamientos</v>
          </cell>
          <cell r="D86" t="e">
            <v>#REF!</v>
          </cell>
          <cell r="E86" t="e">
            <v>#REF!</v>
          </cell>
          <cell r="F86">
            <v>570.20582012</v>
          </cell>
          <cell r="G86">
            <v>42.391199999999998</v>
          </cell>
          <cell r="H86">
            <v>0</v>
          </cell>
          <cell r="I86">
            <v>0</v>
          </cell>
          <cell r="J86">
            <v>17.629424</v>
          </cell>
          <cell r="K86">
            <v>27.197929999999999</v>
          </cell>
          <cell r="L86">
            <v>92.827500000000001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</row>
        <row r="87">
          <cell r="A87">
            <v>80</v>
          </cell>
          <cell r="C87" t="str">
            <v>Interconexión</v>
          </cell>
          <cell r="D87" t="e">
            <v>#REF!</v>
          </cell>
          <cell r="E87" t="e">
            <v>#REF!</v>
          </cell>
          <cell r="F87">
            <v>392.33121</v>
          </cell>
          <cell r="G87">
            <v>172.58500000000001</v>
          </cell>
          <cell r="H87">
            <v>168.023</v>
          </cell>
          <cell r="I87">
            <v>170.39400000000001</v>
          </cell>
          <cell r="J87">
            <v>168.886</v>
          </cell>
          <cell r="K87">
            <v>169.11599999999999</v>
          </cell>
          <cell r="L87">
            <v>168.98699999999999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</row>
        <row r="88">
          <cell r="A88">
            <v>81</v>
          </cell>
          <cell r="C88" t="str">
            <v>Total ENEE</v>
          </cell>
          <cell r="D88" t="e">
            <v>#REF!</v>
          </cell>
          <cell r="E88" t="e">
            <v>#REF!</v>
          </cell>
          <cell r="F88">
            <v>1368.0828959199998</v>
          </cell>
          <cell r="G88">
            <v>1766.0087109999997</v>
          </cell>
          <cell r="H88">
            <v>2151.1577000000002</v>
          </cell>
          <cell r="I88">
            <v>2146.9501197</v>
          </cell>
          <cell r="J88">
            <v>2162.9526000000001</v>
          </cell>
          <cell r="K88">
            <v>2304.9215999999997</v>
          </cell>
          <cell r="L88">
            <v>2428.6680923000004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</row>
        <row r="89">
          <cell r="A89">
            <v>82</v>
          </cell>
          <cell r="C89" t="str">
            <v>Total Privadas</v>
          </cell>
          <cell r="D89" t="e">
            <v>#REF!</v>
          </cell>
          <cell r="E89" t="e">
            <v>#REF!</v>
          </cell>
          <cell r="F89">
            <v>3838.5383286700003</v>
          </cell>
          <cell r="G89">
            <v>4503.9872315293296</v>
          </cell>
          <cell r="H89">
            <v>4339.4813217228866</v>
          </cell>
          <cell r="I89">
            <v>4668.2546179691408</v>
          </cell>
          <cell r="J89">
            <v>5009.2922789300001</v>
          </cell>
          <cell r="K89">
            <v>5223.9099681600001</v>
          </cell>
          <cell r="L89">
            <v>5447.0822967300001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</row>
        <row r="90">
          <cell r="A90">
            <v>83</v>
          </cell>
          <cell r="C90" t="str">
            <v>TOTAL</v>
          </cell>
          <cell r="D90" t="e">
            <v>#REF!</v>
          </cell>
          <cell r="E90" t="e">
            <v>#REF!</v>
          </cell>
          <cell r="F90">
            <v>5222.2343765900005</v>
          </cell>
          <cell r="G90">
            <v>6320.2238169627735</v>
          </cell>
          <cell r="H90">
            <v>6538.706066156331</v>
          </cell>
          <cell r="I90">
            <v>6861.8921421025843</v>
          </cell>
          <cell r="J90">
            <v>7220.8225733634436</v>
          </cell>
          <cell r="K90">
            <v>7574.9199855934439</v>
          </cell>
          <cell r="L90">
            <v>7924.2664734634445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</row>
        <row r="91">
          <cell r="A91">
            <v>84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85</v>
          </cell>
          <cell r="C92" t="str">
            <v>COSTOS COMBUST.Y COMPRAS ENER.</v>
          </cell>
        </row>
        <row r="93">
          <cell r="A93">
            <v>86</v>
          </cell>
          <cell r="C93" t="str">
            <v>Gastos Combustibles (miles de Galones)</v>
          </cell>
        </row>
        <row r="94">
          <cell r="A94">
            <v>87</v>
          </cell>
          <cell r="C94" t="str">
            <v>Térmicas ENEE</v>
          </cell>
          <cell r="D94" t="e">
            <v>#REF!</v>
          </cell>
          <cell r="E94" t="e">
            <v>#REF!</v>
          </cell>
          <cell r="F94" t="e">
            <v>#REF!</v>
          </cell>
          <cell r="G94">
            <v>75.090999999999994</v>
          </cell>
          <cell r="H94">
            <v>0</v>
          </cell>
          <cell r="I94">
            <v>92.175399999999996</v>
          </cell>
          <cell r="J94">
            <v>0</v>
          </cell>
          <cell r="K94">
            <v>0</v>
          </cell>
          <cell r="L94">
            <v>38.992400000000004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</row>
        <row r="95">
          <cell r="A95">
            <v>88</v>
          </cell>
          <cell r="C95" t="str">
            <v>Arrendamientos</v>
          </cell>
          <cell r="D95" t="e">
            <v>#REF!</v>
          </cell>
          <cell r="E95" t="e">
            <v>#REF!</v>
          </cell>
          <cell r="F95" t="e">
            <v>#REF!</v>
          </cell>
          <cell r="G95">
            <v>3140.0888888888885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</row>
        <row r="96">
          <cell r="A96">
            <v>89</v>
          </cell>
        </row>
        <row r="97">
          <cell r="A97">
            <v>90</v>
          </cell>
          <cell r="C97" t="str">
            <v>Costo de Generación  Total (Miles de u$s)</v>
          </cell>
          <cell r="D97" t="e">
            <v>#REF!</v>
          </cell>
          <cell r="E97" t="e">
            <v>#REF!</v>
          </cell>
          <cell r="F97" t="e">
            <v>#REF!</v>
          </cell>
          <cell r="G97">
            <v>390736.61627718131</v>
          </cell>
          <cell r="H97">
            <v>377020.72501079633</v>
          </cell>
          <cell r="I97">
            <v>399234.42755478615</v>
          </cell>
          <cell r="J97">
            <v>429774.26156311296</v>
          </cell>
          <cell r="K97">
            <v>445487.63607082336</v>
          </cell>
          <cell r="L97">
            <v>445963.40096108388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</row>
        <row r="98">
          <cell r="A98">
            <v>91</v>
          </cell>
          <cell r="C98" t="str">
            <v xml:space="preserve"> - Combustible</v>
          </cell>
          <cell r="D98">
            <v>40179.32556299452</v>
          </cell>
          <cell r="E98">
            <v>58000</v>
          </cell>
          <cell r="F98" t="e">
            <v>#REF!</v>
          </cell>
          <cell r="G98">
            <v>6359.9169122568937</v>
          </cell>
          <cell r="H98">
            <v>0</v>
          </cell>
          <cell r="I98">
            <v>10.762654808955402</v>
          </cell>
          <cell r="J98">
            <v>10.796397738879387</v>
          </cell>
          <cell r="K98">
            <v>14.100486691722329</v>
          </cell>
          <cell r="L98">
            <v>33.540558438564936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92</v>
          </cell>
          <cell r="C99" t="str">
            <v xml:space="preserve">    * Termicas ENEE</v>
          </cell>
          <cell r="D99" t="e">
            <v>#REF!</v>
          </cell>
          <cell r="E99" t="e">
            <v>#REF!</v>
          </cell>
          <cell r="F99" t="e">
            <v>#REF!</v>
          </cell>
          <cell r="G99">
            <v>130.76781623689357</v>
          </cell>
          <cell r="H99">
            <v>0</v>
          </cell>
          <cell r="I99">
            <v>0.54219376640540373</v>
          </cell>
          <cell r="J99">
            <v>2.5768458699385498E-2</v>
          </cell>
          <cell r="K99">
            <v>0.63559002628232997</v>
          </cell>
          <cell r="L99">
            <v>0.28985195715493495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93</v>
          </cell>
          <cell r="C100" t="str">
            <v xml:space="preserve">    * Arrrendamientos</v>
          </cell>
          <cell r="D100" t="e">
            <v>#REF!</v>
          </cell>
          <cell r="E100" t="e">
            <v>#REF!</v>
          </cell>
          <cell r="F100" t="e">
            <v>#REF!</v>
          </cell>
          <cell r="G100">
            <v>6229.1490960199999</v>
          </cell>
          <cell r="H100">
            <v>0</v>
          </cell>
          <cell r="I100">
            <v>10.220461042549998</v>
          </cell>
          <cell r="J100">
            <v>10.770629280180001</v>
          </cell>
          <cell r="K100">
            <v>13.46489666544</v>
          </cell>
          <cell r="L100">
            <v>33.250706481409999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94</v>
          </cell>
          <cell r="F101" t="str">
            <v/>
          </cell>
        </row>
        <row r="102">
          <cell r="A102">
            <v>95</v>
          </cell>
          <cell r="C102" t="str">
            <v xml:space="preserve">  - COMPRAS  (Miles de u$s)</v>
          </cell>
          <cell r="D102" t="e">
            <v>#REF!</v>
          </cell>
          <cell r="E102" t="e">
            <v>#REF!</v>
          </cell>
          <cell r="F102" t="e">
            <v>#REF!</v>
          </cell>
          <cell r="G102">
            <v>390661.5252771813</v>
          </cell>
          <cell r="H102">
            <v>377020.72501079633</v>
          </cell>
          <cell r="I102">
            <v>399142.25215478614</v>
          </cell>
          <cell r="J102">
            <v>429774.26156311296</v>
          </cell>
          <cell r="K102">
            <v>445487.63607082336</v>
          </cell>
          <cell r="L102">
            <v>445924.4085610839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</row>
        <row r="103">
          <cell r="A103">
            <v>96</v>
          </cell>
          <cell r="C103" t="str">
            <v>Nacaome</v>
          </cell>
          <cell r="D103" t="e">
            <v>#REF!</v>
          </cell>
          <cell r="E103" t="e">
            <v>#REF!</v>
          </cell>
          <cell r="F103" t="e">
            <v>#REF!</v>
          </cell>
          <cell r="G103">
            <v>3310.5395399999998</v>
          </cell>
          <cell r="H103">
            <v>3165.5478470000003</v>
          </cell>
          <cell r="I103">
            <v>3072.9740030000003</v>
          </cell>
          <cell r="J103">
            <v>3199.8124620000003</v>
          </cell>
          <cell r="K103">
            <v>3032.7819753000003</v>
          </cell>
          <cell r="L103">
            <v>3195.6784310000003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</row>
        <row r="104">
          <cell r="A104">
            <v>97</v>
          </cell>
          <cell r="C104" t="str">
            <v>Hidro Privadas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12993.679244437653</v>
          </cell>
          <cell r="H104">
            <v>20191.08268683287</v>
          </cell>
          <cell r="I104">
            <v>23213.65030809454</v>
          </cell>
          <cell r="J104">
            <v>39364.741963845678</v>
          </cell>
          <cell r="K104">
            <v>63377.817221528516</v>
          </cell>
          <cell r="L104">
            <v>74429.637221495548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</row>
        <row r="105">
          <cell r="A105">
            <v>98</v>
          </cell>
          <cell r="C105" t="str">
            <v>Biomasa Privadas</v>
          </cell>
          <cell r="D105">
            <v>4500</v>
          </cell>
          <cell r="E105">
            <v>0</v>
          </cell>
          <cell r="F105" t="e">
            <v>#REF!</v>
          </cell>
          <cell r="G105">
            <v>9774.1789158385473</v>
          </cell>
          <cell r="H105">
            <v>11007.026080812351</v>
          </cell>
          <cell r="I105">
            <v>11155.637732611287</v>
          </cell>
          <cell r="J105">
            <v>11306.473730480346</v>
          </cell>
          <cell r="K105">
            <v>11459.561870449092</v>
          </cell>
          <cell r="L105">
            <v>11614.931244612371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</row>
        <row r="106">
          <cell r="A106">
            <v>99</v>
          </cell>
          <cell r="C106" t="str">
            <v>Térmicas Privadas</v>
          </cell>
          <cell r="D106" t="e">
            <v>#REF!</v>
          </cell>
          <cell r="E106" t="e">
            <v>#REF!</v>
          </cell>
          <cell r="F106" t="e">
            <v>#REF!</v>
          </cell>
          <cell r="G106">
            <v>346277.63583238504</v>
          </cell>
          <cell r="H106">
            <v>332670.10051985114</v>
          </cell>
          <cell r="I106">
            <v>351572.09449968027</v>
          </cell>
          <cell r="J106">
            <v>354784.80260070547</v>
          </cell>
          <cell r="K106">
            <v>340841.77444087429</v>
          </cell>
          <cell r="L106">
            <v>320903.52111721347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</row>
        <row r="107">
          <cell r="A107">
            <v>100</v>
          </cell>
          <cell r="C107" t="str">
            <v>Arrendamientos (incl.Comb.)</v>
          </cell>
          <cell r="D107">
            <v>61665.792452830196</v>
          </cell>
          <cell r="E107">
            <v>82700</v>
          </cell>
          <cell r="F107" t="e">
            <v>#REF!</v>
          </cell>
          <cell r="G107">
            <v>8047.3672560199993</v>
          </cell>
          <cell r="H107">
            <v>0</v>
          </cell>
          <cell r="I107">
            <v>0</v>
          </cell>
          <cell r="J107">
            <v>11080.16784948147</v>
          </cell>
          <cell r="K107">
            <v>16723.766843071415</v>
          </cell>
          <cell r="L107">
            <v>25736.374342062503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</row>
        <row r="108">
          <cell r="A108">
            <v>101</v>
          </cell>
          <cell r="C108" t="str">
            <v>Interconexión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10258.1244885</v>
          </cell>
          <cell r="H108">
            <v>9986.9678762999993</v>
          </cell>
          <cell r="I108">
            <v>10127.895611399999</v>
          </cell>
          <cell r="J108">
            <v>10038.2629566</v>
          </cell>
          <cell r="K108">
            <v>10051.9337196</v>
          </cell>
          <cell r="L108">
            <v>10044.266204699999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</row>
        <row r="109">
          <cell r="A109">
            <v>102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103</v>
          </cell>
          <cell r="C110" t="str">
            <v xml:space="preserve">  - Costo Generación ENEE (Miles de u$s)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75.090999999999994</v>
          </cell>
          <cell r="H110">
            <v>0</v>
          </cell>
          <cell r="I110">
            <v>92.175399999999996</v>
          </cell>
          <cell r="J110">
            <v>0</v>
          </cell>
          <cell r="K110">
            <v>0</v>
          </cell>
          <cell r="L110">
            <v>38.992400000000004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</row>
        <row r="111">
          <cell r="A111">
            <v>104</v>
          </cell>
          <cell r="C111" t="str">
            <v xml:space="preserve">  Hidro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</row>
        <row r="112">
          <cell r="A112">
            <v>105</v>
          </cell>
          <cell r="C112" t="str">
            <v>Termica (Incluye Combustibles)</v>
          </cell>
          <cell r="D112" t="e">
            <v>#REF!</v>
          </cell>
          <cell r="E112" t="e">
            <v>#REF!</v>
          </cell>
          <cell r="F112" t="e">
            <v>#REF!</v>
          </cell>
          <cell r="G112">
            <v>75.090999999999994</v>
          </cell>
          <cell r="H112">
            <v>0</v>
          </cell>
          <cell r="I112">
            <v>92.175399999999996</v>
          </cell>
          <cell r="J112">
            <v>0</v>
          </cell>
          <cell r="K112">
            <v>0</v>
          </cell>
          <cell r="L112">
            <v>38.992400000000004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</row>
        <row r="113">
          <cell r="A113">
            <v>106</v>
          </cell>
        </row>
        <row r="114">
          <cell r="A114">
            <v>107</v>
          </cell>
          <cell r="C114" t="str">
            <v>COSTOS MEDIOS GENER.( u$s/MWh)</v>
          </cell>
          <cell r="D114" t="e">
            <v>#REF!</v>
          </cell>
          <cell r="E114" t="e">
            <v>#REF!</v>
          </cell>
          <cell r="F114" t="e">
            <v>#REF!</v>
          </cell>
          <cell r="G114">
            <v>61.823224555511459</v>
          </cell>
          <cell r="H114">
            <v>57.659836853994214</v>
          </cell>
          <cell r="I114">
            <v>58.181390684531344</v>
          </cell>
          <cell r="J114">
            <v>59.518740032262698</v>
          </cell>
          <cell r="K114">
            <v>58.810870202996924</v>
          </cell>
          <cell r="L114">
            <v>56.278193376574762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</row>
        <row r="115">
          <cell r="A115">
            <v>108</v>
          </cell>
          <cell r="C115" t="str">
            <v>Generación ENEE</v>
          </cell>
          <cell r="D115" t="e">
            <v>#REF!</v>
          </cell>
          <cell r="E115" t="e">
            <v>#REF!</v>
          </cell>
          <cell r="F115" t="e">
            <v>#REF!</v>
          </cell>
          <cell r="G115">
            <v>4.3764913559860237E-2</v>
          </cell>
          <cell r="H115">
            <v>0</v>
          </cell>
          <cell r="I115">
            <v>4.3887557175580058E-2</v>
          </cell>
          <cell r="J115">
            <v>0</v>
          </cell>
          <cell r="K115">
            <v>0</v>
          </cell>
          <cell r="L115">
            <v>1.638231502489236E-2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</row>
        <row r="116">
          <cell r="A116">
            <v>109</v>
          </cell>
          <cell r="C116" t="str">
            <v xml:space="preserve"> - Hidro</v>
          </cell>
          <cell r="D116" t="e">
            <v>#REF!</v>
          </cell>
          <cell r="E116" t="e">
            <v>#REF!</v>
          </cell>
          <cell r="F116" t="e">
            <v>#REF!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</row>
        <row r="117">
          <cell r="A117">
            <v>110</v>
          </cell>
          <cell r="C117" t="str">
            <v xml:space="preserve"> - Termica</v>
          </cell>
          <cell r="D117" t="e">
            <v>#REF!</v>
          </cell>
          <cell r="E117" t="e">
            <v>#REF!</v>
          </cell>
          <cell r="F117" t="e">
            <v>#REF!</v>
          </cell>
          <cell r="G117">
            <v>107.71742233302875</v>
          </cell>
          <cell r="H117">
            <v>0</v>
          </cell>
          <cell r="I117">
            <v>112.50236018980137</v>
          </cell>
          <cell r="J117">
            <v>0</v>
          </cell>
          <cell r="K117">
            <v>0</v>
          </cell>
          <cell r="L117">
            <v>112.50221081079991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</row>
        <row r="118">
          <cell r="A118">
            <v>111</v>
          </cell>
        </row>
        <row r="119">
          <cell r="A119">
            <v>112</v>
          </cell>
          <cell r="C119" t="str">
            <v xml:space="preserve">Compras </v>
          </cell>
          <cell r="D119" t="e">
            <v>#REF!</v>
          </cell>
          <cell r="E119" t="e">
            <v>#REF!</v>
          </cell>
          <cell r="F119" t="e">
            <v>#REF!</v>
          </cell>
          <cell r="G119">
            <v>86.736818999491732</v>
          </cell>
          <cell r="H119">
            <v>86.881518102976727</v>
          </cell>
          <cell r="I119">
            <v>85.50138859572904</v>
          </cell>
          <cell r="J119">
            <v>85.79540534514669</v>
          </cell>
          <cell r="K119">
            <v>85.278582285317583</v>
          </cell>
          <cell r="L119">
            <v>81.86481941511731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</row>
        <row r="120">
          <cell r="A120">
            <v>113</v>
          </cell>
          <cell r="C120" t="str">
            <v>Nacome</v>
          </cell>
          <cell r="D120" t="e">
            <v>#REF!</v>
          </cell>
          <cell r="E120" t="e">
            <v>#REF!</v>
          </cell>
          <cell r="F120" t="e">
            <v>#REF!</v>
          </cell>
          <cell r="G120">
            <v>65.910404876613541</v>
          </cell>
          <cell r="H120">
            <v>65.856927221376679</v>
          </cell>
          <cell r="I120">
            <v>65.820193696583189</v>
          </cell>
          <cell r="J120">
            <v>65.869994435080571</v>
          </cell>
          <cell r="K120">
            <v>65.803560724983058</v>
          </cell>
          <cell r="L120">
            <v>65.868432465607142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</row>
        <row r="121">
          <cell r="A121">
            <v>114</v>
          </cell>
          <cell r="C121" t="str">
            <v>Hidro Privadas</v>
          </cell>
          <cell r="D121" t="e">
            <v>#REF!</v>
          </cell>
          <cell r="E121" t="e">
            <v>#REF!</v>
          </cell>
          <cell r="F121" t="e">
            <v>#REF!</v>
          </cell>
          <cell r="G121">
            <v>64.648231740929432</v>
          </cell>
          <cell r="H121">
            <v>64.112009738636104</v>
          </cell>
          <cell r="I121">
            <v>63.365558215027228</v>
          </cell>
          <cell r="J121">
            <v>64.059848873397399</v>
          </cell>
          <cell r="K121">
            <v>68.384345161190637</v>
          </cell>
          <cell r="L121">
            <v>70.339014107729923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</row>
        <row r="122">
          <cell r="A122">
            <v>115</v>
          </cell>
          <cell r="C122" t="str">
            <v>Biomasa Privadas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116</v>
          </cell>
          <cell r="C123" t="str">
            <v>Térmicas Privadas</v>
          </cell>
          <cell r="D123" t="e">
            <v>#REF!</v>
          </cell>
          <cell r="E123" t="e">
            <v>#REF!</v>
          </cell>
          <cell r="F123" t="e">
            <v>#REF!</v>
          </cell>
          <cell r="G123">
            <v>87.962201466542737</v>
          </cell>
          <cell r="H123">
            <v>90.206714441373492</v>
          </cell>
          <cell r="I123">
            <v>88.716857904483334</v>
          </cell>
          <cell r="J123">
            <v>87.826346615987759</v>
          </cell>
          <cell r="K123">
            <v>86.680829592376568</v>
          </cell>
          <cell r="L123">
            <v>81.06794211418692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</row>
        <row r="124">
          <cell r="A124">
            <v>117</v>
          </cell>
          <cell r="C124" t="str">
            <v>Arrendamientos (incl.Comb.)</v>
          </cell>
          <cell r="D124" t="e">
            <v>#REF!</v>
          </cell>
          <cell r="E124" t="e">
            <v>#REF!</v>
          </cell>
          <cell r="F124" t="e">
            <v>#REF!</v>
          </cell>
          <cell r="G124">
            <v>189.835797430127</v>
          </cell>
          <cell r="H124">
            <v>0</v>
          </cell>
          <cell r="I124">
            <v>0</v>
          </cell>
          <cell r="J124">
            <v>628.50424662095986</v>
          </cell>
          <cell r="K124">
            <v>614.89116425667009</v>
          </cell>
          <cell r="L124">
            <v>277.24946101168837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</row>
        <row r="125">
          <cell r="A125">
            <v>118</v>
          </cell>
          <cell r="C125" t="str">
            <v>Interconexión</v>
          </cell>
          <cell r="D125" t="e">
            <v>#REF!</v>
          </cell>
          <cell r="E125" t="e">
            <v>#REF!</v>
          </cell>
          <cell r="F125" t="e">
            <v>#REF!</v>
          </cell>
          <cell r="G125">
            <v>59.438099999999999</v>
          </cell>
          <cell r="H125">
            <v>59.438099999999999</v>
          </cell>
          <cell r="I125">
            <v>59.438099999999991</v>
          </cell>
          <cell r="J125">
            <v>59.438099999999999</v>
          </cell>
          <cell r="K125">
            <v>59.438100000000006</v>
          </cell>
          <cell r="L125">
            <v>59.438099999999999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</row>
        <row r="126">
          <cell r="A126">
            <v>119</v>
          </cell>
        </row>
        <row r="127">
          <cell r="A127">
            <v>120</v>
          </cell>
          <cell r="C127" t="str">
            <v>TARIFAS MEDIAS   (Lps./KWh)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</row>
        <row r="128">
          <cell r="A128">
            <v>121</v>
          </cell>
          <cell r="B128" t="str">
            <v xml:space="preserve"> AVERAGE RATE #1</v>
          </cell>
          <cell r="C128" t="str">
            <v xml:space="preserve"> Tarifa Media  Residencial</v>
          </cell>
          <cell r="D128">
            <v>1.0509999999999999</v>
          </cell>
          <cell r="E128">
            <v>1.06</v>
          </cell>
          <cell r="F128">
            <v>1.06</v>
          </cell>
          <cell r="G128">
            <v>1.0528564750234237</v>
          </cell>
          <cell r="H128">
            <v>1.0528564750234237</v>
          </cell>
          <cell r="I128">
            <v>1.0528564750234242</v>
          </cell>
          <cell r="J128">
            <v>1.0528564750234239</v>
          </cell>
          <cell r="K128">
            <v>1.0528564750234239</v>
          </cell>
          <cell r="L128">
            <v>1.0528564750234239</v>
          </cell>
          <cell r="M128">
            <v>1.0528564750234239</v>
          </cell>
          <cell r="N128">
            <v>1.0528564750234239</v>
          </cell>
          <cell r="O128">
            <v>1.0528564750234239</v>
          </cell>
          <cell r="P128">
            <v>1.0528564750234239</v>
          </cell>
          <cell r="Q128">
            <v>1.0528564750234239</v>
          </cell>
          <cell r="R128">
            <v>1.0528564750234239</v>
          </cell>
          <cell r="Z128">
            <v>1</v>
          </cell>
        </row>
        <row r="129">
          <cell r="A129">
            <v>122</v>
          </cell>
          <cell r="B129" t="str">
            <v xml:space="preserve"> AVERAGE RATE #2</v>
          </cell>
          <cell r="C129" t="str">
            <v xml:space="preserve"> Tarifa Media  Comercial</v>
          </cell>
          <cell r="D129">
            <v>1.6180000000000001</v>
          </cell>
          <cell r="E129">
            <v>1.62</v>
          </cell>
          <cell r="F129">
            <v>1.62</v>
          </cell>
          <cell r="G129">
            <v>1.6168741489573568</v>
          </cell>
          <cell r="H129">
            <v>1.6168741489573568</v>
          </cell>
          <cell r="I129">
            <v>1.6168741489573573</v>
          </cell>
          <cell r="J129">
            <v>1.6168741489573573</v>
          </cell>
          <cell r="K129">
            <v>1.6168741489573577</v>
          </cell>
          <cell r="L129">
            <v>1.6168741489573577</v>
          </cell>
          <cell r="M129">
            <v>1.6168741489573577</v>
          </cell>
          <cell r="N129">
            <v>1.6168741489573577</v>
          </cell>
          <cell r="O129">
            <v>1.6168741489573577</v>
          </cell>
          <cell r="P129">
            <v>1.6168741489573577</v>
          </cell>
          <cell r="Q129">
            <v>1.6168741489573577</v>
          </cell>
          <cell r="R129">
            <v>1.6168741489573577</v>
          </cell>
          <cell r="Z129">
            <v>1</v>
          </cell>
        </row>
        <row r="130">
          <cell r="A130">
            <v>123</v>
          </cell>
          <cell r="B130" t="str">
            <v xml:space="preserve"> AVERAGE RATE #3</v>
          </cell>
          <cell r="C130" t="str">
            <v xml:space="preserve"> Tarifa Media  Industrial</v>
          </cell>
          <cell r="D130">
            <v>1.3839999999999999</v>
          </cell>
          <cell r="E130">
            <v>1.48</v>
          </cell>
          <cell r="F130">
            <v>1.49</v>
          </cell>
          <cell r="G130">
            <v>1.4746956609309136</v>
          </cell>
          <cell r="H130">
            <v>1.4746956609309136</v>
          </cell>
          <cell r="I130">
            <v>1.4746956609309136</v>
          </cell>
          <cell r="J130">
            <v>1.4746956609309139</v>
          </cell>
          <cell r="K130">
            <v>1.4746956609309132</v>
          </cell>
          <cell r="L130">
            <v>1.4746956609309132</v>
          </cell>
          <cell r="M130">
            <v>1.4746956609309132</v>
          </cell>
          <cell r="N130">
            <v>1.4746956609309132</v>
          </cell>
          <cell r="O130">
            <v>1.4746956609309132</v>
          </cell>
          <cell r="P130">
            <v>1.4746956609309132</v>
          </cell>
          <cell r="Q130">
            <v>1.4746956609309132</v>
          </cell>
          <cell r="R130">
            <v>1.4746956609309132</v>
          </cell>
          <cell r="Z130">
            <v>1</v>
          </cell>
        </row>
        <row r="131">
          <cell r="A131">
            <v>124</v>
          </cell>
          <cell r="C131" t="str">
            <v xml:space="preserve"> Tarifa Media  Altos Consumos</v>
          </cell>
          <cell r="D131">
            <v>1.18</v>
          </cell>
          <cell r="E131">
            <v>1.1599999999999999</v>
          </cell>
          <cell r="F131">
            <v>1.1599999999999999</v>
          </cell>
          <cell r="G131">
            <v>1.1707917727642712</v>
          </cell>
          <cell r="H131">
            <v>1.1707917727642712</v>
          </cell>
          <cell r="I131">
            <v>1.1707917727642712</v>
          </cell>
          <cell r="J131">
            <v>1.1707917727642712</v>
          </cell>
          <cell r="K131">
            <v>1.1707917727642714</v>
          </cell>
          <cell r="L131">
            <v>1.1707917727642714</v>
          </cell>
          <cell r="M131">
            <v>1.1707917727642714</v>
          </cell>
          <cell r="N131">
            <v>1.1707917727642714</v>
          </cell>
          <cell r="O131">
            <v>1.1707917727642714</v>
          </cell>
          <cell r="P131">
            <v>1.1707917727642714</v>
          </cell>
          <cell r="Q131">
            <v>1.1707917727642714</v>
          </cell>
          <cell r="R131">
            <v>1.1707917727642714</v>
          </cell>
        </row>
        <row r="132">
          <cell r="A132">
            <v>125</v>
          </cell>
          <cell r="B132" t="str">
            <v xml:space="preserve"> AVERAGE RATE #4</v>
          </cell>
          <cell r="C132" t="str">
            <v xml:space="preserve"> Tarifa Media Gobierno, Munic. y otros</v>
          </cell>
          <cell r="D132">
            <v>1.6</v>
          </cell>
          <cell r="E132">
            <v>1.5982000000000001</v>
          </cell>
          <cell r="F132">
            <v>1.6</v>
          </cell>
          <cell r="G132">
            <v>1.5353865475244652</v>
          </cell>
          <cell r="H132">
            <v>1.5353865475244652</v>
          </cell>
          <cell r="I132">
            <v>1.5353865475244652</v>
          </cell>
          <cell r="J132">
            <v>1.5353865475244657</v>
          </cell>
          <cell r="K132">
            <v>1.5353865475244655</v>
          </cell>
          <cell r="L132">
            <v>1.5353865475244655</v>
          </cell>
          <cell r="M132">
            <v>1.5353865475244655</v>
          </cell>
          <cell r="N132">
            <v>1.5353865475244655</v>
          </cell>
          <cell r="O132">
            <v>1.5353865475244655</v>
          </cell>
          <cell r="P132">
            <v>1.5353865475244655</v>
          </cell>
          <cell r="Q132">
            <v>1.5353865475244655</v>
          </cell>
          <cell r="R132">
            <v>1.5353865475244655</v>
          </cell>
          <cell r="Z132">
            <v>1</v>
          </cell>
        </row>
        <row r="133">
          <cell r="A133">
            <v>126</v>
          </cell>
          <cell r="C133" t="str">
            <v xml:space="preserve">  % de Ajuste por Combustible y Tipo Cambio</v>
          </cell>
          <cell r="D133">
            <v>9.1469831749571712E-2</v>
          </cell>
          <cell r="E133">
            <v>0.20611017313808375</v>
          </cell>
          <cell r="F133">
            <v>0.29360000000000003</v>
          </cell>
          <cell r="G133">
            <v>0.44751795077923739</v>
          </cell>
          <cell r="H133">
            <v>0.56899999999999995</v>
          </cell>
          <cell r="I133">
            <v>0.66899999999999993</v>
          </cell>
          <cell r="J133">
            <v>0.76899999999999991</v>
          </cell>
          <cell r="K133">
            <v>0.81899999999999995</v>
          </cell>
          <cell r="L133">
            <v>0.86899999999999999</v>
          </cell>
          <cell r="M133">
            <v>0.91900000000000004</v>
          </cell>
          <cell r="N133">
            <v>0.96900000000000008</v>
          </cell>
          <cell r="O133">
            <v>1.0190000000000001</v>
          </cell>
          <cell r="P133">
            <v>1.0690000000000002</v>
          </cell>
          <cell r="Q133">
            <v>1.1190000000000002</v>
          </cell>
          <cell r="R133">
            <v>1.1690000000000003</v>
          </cell>
        </row>
        <row r="134">
          <cell r="A134">
            <v>127</v>
          </cell>
        </row>
        <row r="135">
          <cell r="A135">
            <v>128</v>
          </cell>
          <cell r="B135" t="str">
            <v xml:space="preserve"> GWH #1 SOLD</v>
          </cell>
          <cell r="C135" t="str">
            <v xml:space="preserve"> GWH #1 VENDIDOS  Residencial</v>
          </cell>
          <cell r="D135">
            <v>1497.558</v>
          </cell>
          <cell r="E135">
            <v>1539.5538750000001</v>
          </cell>
          <cell r="F135">
            <v>1705.5091001088299</v>
          </cell>
          <cell r="G135">
            <v>1678.1753590000001</v>
          </cell>
          <cell r="H135">
            <v>1848.8671989988786</v>
          </cell>
          <cell r="I135">
            <v>1938.9410455733926</v>
          </cell>
          <cell r="J135">
            <v>2057.1198922830695</v>
          </cell>
          <cell r="K135">
            <v>2188.2137337252439</v>
          </cell>
          <cell r="L135">
            <v>2330.8039844074751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Z135">
            <v>1</v>
          </cell>
        </row>
        <row r="136">
          <cell r="A136">
            <v>129</v>
          </cell>
          <cell r="B136" t="str">
            <v xml:space="preserve"> GWH #2 SOLD</v>
          </cell>
          <cell r="C136" t="str">
            <v xml:space="preserve"> GWH #2 VENDIDOS  Comercial</v>
          </cell>
          <cell r="D136">
            <v>795.48900000000003</v>
          </cell>
          <cell r="E136">
            <v>887.62699999999995</v>
          </cell>
          <cell r="F136">
            <v>893.44468307586897</v>
          </cell>
          <cell r="G136">
            <v>945.69763499999999</v>
          </cell>
          <cell r="H136">
            <v>1054.4289199917464</v>
          </cell>
          <cell r="I136">
            <v>1110.7214486702958</v>
          </cell>
          <cell r="J136">
            <v>1176.5885755181278</v>
          </cell>
          <cell r="K136">
            <v>1247.8617656541526</v>
          </cell>
          <cell r="L136">
            <v>1323.245953231841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Z136">
            <v>1</v>
          </cell>
        </row>
        <row r="137">
          <cell r="A137">
            <v>130</v>
          </cell>
          <cell r="B137" t="str">
            <v xml:space="preserve"> GWH #3 SOLD</v>
          </cell>
          <cell r="C137" t="str">
            <v xml:space="preserve"> GWH #3 VENDIDOS  Industrial</v>
          </cell>
          <cell r="D137">
            <v>614.89800000000002</v>
          </cell>
          <cell r="E137">
            <v>627.88199999999995</v>
          </cell>
          <cell r="F137">
            <v>699.27806094665596</v>
          </cell>
          <cell r="G137">
            <v>610.87733967999998</v>
          </cell>
          <cell r="H137">
            <v>758.27091122183651</v>
          </cell>
          <cell r="I137">
            <v>824.72656999001049</v>
          </cell>
          <cell r="J137">
            <v>896.74558973891362</v>
          </cell>
          <cell r="K137">
            <v>962.67657749565194</v>
          </cell>
          <cell r="L137">
            <v>1033.7916670678596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Z137">
            <v>1</v>
          </cell>
        </row>
        <row r="138">
          <cell r="A138">
            <v>131</v>
          </cell>
          <cell r="C138" t="str">
            <v xml:space="preserve"> GWH #4 VENDIDOS  Altos Consumos</v>
          </cell>
          <cell r="D138">
            <v>368.55799999999999</v>
          </cell>
          <cell r="E138">
            <v>456.81099999999998</v>
          </cell>
          <cell r="F138">
            <v>475.75344169784501</v>
          </cell>
          <cell r="G138">
            <v>597.94573732000003</v>
          </cell>
          <cell r="H138">
            <v>586.44452890969137</v>
          </cell>
          <cell r="I138">
            <v>623.46173697231768</v>
          </cell>
          <cell r="J138">
            <v>642.07018603243091</v>
          </cell>
          <cell r="K138">
            <v>658.77155533180564</v>
          </cell>
          <cell r="L138">
            <v>675.96410237932253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</row>
        <row r="139">
          <cell r="A139">
            <v>132</v>
          </cell>
          <cell r="B139" t="str">
            <v xml:space="preserve"> GWH #4 SOLD</v>
          </cell>
          <cell r="C139" t="str">
            <v xml:space="preserve"> GWH #5 VENDIDOS   (Gob.Mun.,)</v>
          </cell>
          <cell r="D139">
            <v>271.512</v>
          </cell>
          <cell r="E139">
            <v>305.10499999999996</v>
          </cell>
          <cell r="F139">
            <v>316.90180279613298</v>
          </cell>
          <cell r="G139">
            <v>337.66098399999998</v>
          </cell>
          <cell r="H139">
            <v>399.93150749521982</v>
          </cell>
          <cell r="I139">
            <v>417.70471661167232</v>
          </cell>
          <cell r="J139">
            <v>437.56849235074975</v>
          </cell>
          <cell r="K139">
            <v>458.61124076692232</v>
          </cell>
          <cell r="L139">
            <v>480.54975103949755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Z139">
            <v>1</v>
          </cell>
        </row>
        <row r="140">
          <cell r="A140">
            <v>133</v>
          </cell>
          <cell r="C140" t="str">
            <v xml:space="preserve">Total GWH Vendidos </v>
          </cell>
          <cell r="D140" t="str">
            <v/>
          </cell>
          <cell r="E140" t="str">
            <v/>
          </cell>
          <cell r="F140" t="str">
            <v/>
          </cell>
          <cell r="G140">
            <v>4170.3570550000004</v>
          </cell>
          <cell r="H140">
            <v>4647.943066617373</v>
          </cell>
          <cell r="I140">
            <v>4915.5555178176892</v>
          </cell>
          <cell r="J140">
            <v>5210.092735923291</v>
          </cell>
          <cell r="K140">
            <v>5516.1348729737765</v>
          </cell>
          <cell r="L140">
            <v>5844.3554581259959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</row>
        <row r="141">
          <cell r="A141">
            <v>134</v>
          </cell>
          <cell r="B141" t="str">
            <v xml:space="preserve"> % DEPREC.RATE GRAL.ASSETS</v>
          </cell>
          <cell r="C141" t="str">
            <v xml:space="preserve"> % TASA DEPRC.ACT.FIJ.GRAL.     </v>
          </cell>
          <cell r="D141">
            <v>3.7877443241225661</v>
          </cell>
          <cell r="E141">
            <v>1.190282510243692</v>
          </cell>
          <cell r="F141">
            <v>3.8</v>
          </cell>
          <cell r="G141">
            <v>3.8</v>
          </cell>
          <cell r="H141">
            <v>3.8</v>
          </cell>
          <cell r="I141">
            <v>3.8</v>
          </cell>
          <cell r="J141">
            <v>3.8</v>
          </cell>
          <cell r="K141">
            <v>3.8</v>
          </cell>
          <cell r="L141">
            <v>3.8</v>
          </cell>
          <cell r="M141">
            <v>3.8</v>
          </cell>
          <cell r="N141">
            <v>3.8</v>
          </cell>
          <cell r="O141">
            <v>3.8</v>
          </cell>
          <cell r="P141">
            <v>3.8</v>
          </cell>
          <cell r="Q141">
            <v>3.8</v>
          </cell>
          <cell r="R141">
            <v>3.8</v>
          </cell>
          <cell r="Y141">
            <v>3.8</v>
          </cell>
          <cell r="Z141">
            <v>3.8</v>
          </cell>
        </row>
        <row r="142">
          <cell r="A142">
            <v>135</v>
          </cell>
          <cell r="B142" t="str">
            <v xml:space="preserve"> % DEPREC.RATE PLANT(SERV)</v>
          </cell>
          <cell r="C142" t="str">
            <v xml:space="preserve"> % TASA DEPREC.EN SERVICIO   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Z142">
            <v>1</v>
          </cell>
        </row>
        <row r="143">
          <cell r="A143">
            <v>136</v>
          </cell>
          <cell r="B143" t="str">
            <v xml:space="preserve"> % SALES EXPENSE</v>
          </cell>
          <cell r="C143" t="str">
            <v xml:space="preserve"> % COMERCIALIZACION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Z143">
            <v>1</v>
          </cell>
        </row>
        <row r="144">
          <cell r="A144">
            <v>137</v>
          </cell>
          <cell r="B144" t="str">
            <v xml:space="preserve"> % BILLING &amp; COLLECTIONS</v>
          </cell>
          <cell r="C144" t="str">
            <v xml:space="preserve"> % FACTURACION Y COBRANZA  </v>
          </cell>
          <cell r="D144" t="str">
            <v/>
          </cell>
          <cell r="E144">
            <v>0</v>
          </cell>
          <cell r="F144">
            <v>3</v>
          </cell>
          <cell r="G144">
            <v>3</v>
          </cell>
          <cell r="H144">
            <v>3</v>
          </cell>
          <cell r="I144">
            <v>3</v>
          </cell>
          <cell r="J144">
            <v>3</v>
          </cell>
          <cell r="K144">
            <v>3</v>
          </cell>
          <cell r="L144">
            <v>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  <cell r="Q144">
            <v>3</v>
          </cell>
          <cell r="R144">
            <v>3</v>
          </cell>
          <cell r="Z144">
            <v>1</v>
          </cell>
        </row>
        <row r="145">
          <cell r="A145">
            <v>138</v>
          </cell>
          <cell r="B145" t="str">
            <v xml:space="preserve"> % OTHER EXPENSE REL.SALES</v>
          </cell>
          <cell r="C145" t="str">
            <v xml:space="preserve"> % OTROS GASTOS REL.VENTAS  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Z145">
            <v>1</v>
          </cell>
        </row>
        <row r="146">
          <cell r="A146">
            <v>139</v>
          </cell>
          <cell r="C146" t="str">
            <v xml:space="preserve"> % PROVISIÓN PARA CTAS.INCOBRABLES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A147">
            <v>140</v>
          </cell>
          <cell r="B147" t="str">
            <v xml:space="preserve"> % INCOME TAX</v>
          </cell>
          <cell r="C147" t="str">
            <v xml:space="preserve"> % IMPUESTO RENTA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Z147">
            <v>1</v>
          </cell>
        </row>
        <row r="148">
          <cell r="A148">
            <v>141</v>
          </cell>
          <cell r="B148" t="str">
            <v xml:space="preserve"> % DEFERRED INCOME TAXES</v>
          </cell>
          <cell r="C148" t="str">
            <v xml:space="preserve"> % IMPUESTO RENTA DIFERIR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Z148">
            <v>1</v>
          </cell>
        </row>
        <row r="149">
          <cell r="A149">
            <v>142</v>
          </cell>
          <cell r="B149" t="str">
            <v xml:space="preserve"> % DEFERRED TAX (PAYABLE)</v>
          </cell>
          <cell r="C149" t="str">
            <v xml:space="preserve"> % IMPUESTO DIFER. A PAGAR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Z149">
            <v>1</v>
          </cell>
        </row>
        <row r="150">
          <cell r="A150">
            <v>143</v>
          </cell>
          <cell r="C150" t="str">
            <v xml:space="preserve"> % PROVISION PARA INCOBRABLES</v>
          </cell>
          <cell r="D150">
            <v>-56.545887878330078</v>
          </cell>
          <cell r="E150">
            <v>-50.790433188933633</v>
          </cell>
          <cell r="F150">
            <v>-0.5</v>
          </cell>
          <cell r="G150">
            <v>-0.48</v>
          </cell>
          <cell r="H150">
            <v>-0.49</v>
          </cell>
          <cell r="I150">
            <v>-0.5</v>
          </cell>
          <cell r="J150">
            <v>-0.5</v>
          </cell>
          <cell r="K150">
            <v>-0.4</v>
          </cell>
          <cell r="L150">
            <v>-0.4</v>
          </cell>
          <cell r="M150">
            <v>-0.4</v>
          </cell>
          <cell r="N150">
            <v>-0.4</v>
          </cell>
          <cell r="O150">
            <v>-0.4</v>
          </cell>
          <cell r="P150">
            <v>-0.4</v>
          </cell>
          <cell r="Q150">
            <v>-0.4</v>
          </cell>
          <cell r="R150">
            <v>-0.4</v>
          </cell>
        </row>
        <row r="151">
          <cell r="A151">
            <v>144</v>
          </cell>
        </row>
        <row r="152">
          <cell r="A152">
            <v>145</v>
          </cell>
          <cell r="B152" t="str">
            <v xml:space="preserve"> TRANSF.TO PLANT IN SERV.</v>
          </cell>
          <cell r="C152" t="str">
            <v xml:space="preserve"> TRANSFER.A ACT.FIJ.SERV.  (en Lps. Mill)</v>
          </cell>
          <cell r="D152" t="str">
            <v/>
          </cell>
          <cell r="E152">
            <v>0</v>
          </cell>
          <cell r="F152">
            <v>350</v>
          </cell>
          <cell r="G152">
            <v>850</v>
          </cell>
          <cell r="H152">
            <v>500</v>
          </cell>
          <cell r="I152">
            <v>610</v>
          </cell>
          <cell r="J152">
            <v>630</v>
          </cell>
          <cell r="K152">
            <v>530</v>
          </cell>
          <cell r="L152">
            <v>150</v>
          </cell>
          <cell r="M152">
            <v>150</v>
          </cell>
          <cell r="N152">
            <v>150</v>
          </cell>
          <cell r="O152">
            <v>150</v>
          </cell>
          <cell r="P152">
            <v>150</v>
          </cell>
          <cell r="Q152">
            <v>150</v>
          </cell>
          <cell r="R152">
            <v>150</v>
          </cell>
          <cell r="Y152">
            <v>150</v>
          </cell>
          <cell r="Z152">
            <v>150</v>
          </cell>
        </row>
        <row r="153">
          <cell r="A153">
            <v>146</v>
          </cell>
          <cell r="C153" t="str">
            <v xml:space="preserve">  INCLUSIÓN DE INV. PRIVADA A ACTIVOS</v>
          </cell>
          <cell r="E153" t="str">
            <v/>
          </cell>
          <cell r="F153" t="str">
            <v/>
          </cell>
          <cell r="G153">
            <v>6.0324454000000003</v>
          </cell>
          <cell r="H153">
            <v>18.695442800000006</v>
          </cell>
          <cell r="I153">
            <v>0.60823280000000002</v>
          </cell>
          <cell r="Y153">
            <v>25.336121000000006</v>
          </cell>
        </row>
        <row r="154">
          <cell r="A154">
            <v>147</v>
          </cell>
        </row>
        <row r="155">
          <cell r="A155">
            <v>148</v>
          </cell>
          <cell r="C155" t="str">
            <v>Días de cobro total - 30 días ctes</v>
          </cell>
          <cell r="D155">
            <v>125.64934728509618</v>
          </cell>
          <cell r="E155">
            <v>118.32067184012324</v>
          </cell>
          <cell r="F155">
            <v>148.73590912343076</v>
          </cell>
          <cell r="G155">
            <v>157.78195340680139</v>
          </cell>
          <cell r="H155">
            <v>114.26283854313976</v>
          </cell>
          <cell r="I155">
            <v>101.57063006192359</v>
          </cell>
          <cell r="J155">
            <v>90.047829997745012</v>
          </cell>
          <cell r="K155">
            <v>79.67575660510073</v>
          </cell>
          <cell r="L155">
            <v>70.235046864158249</v>
          </cell>
          <cell r="M155">
            <v>61.599396553505279</v>
          </cell>
          <cell r="N155">
            <v>53.661103054977772</v>
          </cell>
          <cell r="O155">
            <v>45.994938295011977</v>
          </cell>
          <cell r="P155">
            <v>38.558966363832269</v>
          </cell>
          <cell r="Q155">
            <v>31.498567802926097</v>
          </cell>
          <cell r="R155" t="e">
            <v>#DIV/0!</v>
          </cell>
          <cell r="Y155">
            <v>69.442722628696657</v>
          </cell>
          <cell r="Z155">
            <v>68.735297953042334</v>
          </cell>
        </row>
        <row r="156">
          <cell r="A156">
            <v>149</v>
          </cell>
          <cell r="C156" t="str">
            <v xml:space="preserve"> RECUPERO DEUDA  por morosidad ventas</v>
          </cell>
          <cell r="F156" t="str">
            <v/>
          </cell>
          <cell r="G156" t="str">
            <v/>
          </cell>
        </row>
        <row r="157">
          <cell r="A157">
            <v>150</v>
          </cell>
          <cell r="B157" t="str">
            <v xml:space="preserve"> % ACCOUNTS RECEIVABLE</v>
          </cell>
          <cell r="C157" t="str">
            <v xml:space="preserve"> % CUENTAS A COBRAR  </v>
          </cell>
          <cell r="D157" t="str">
            <v/>
          </cell>
          <cell r="E157">
            <v>0.32416622421951574</v>
          </cell>
          <cell r="F157">
            <v>0.24657534246575341</v>
          </cell>
          <cell r="G157">
            <v>0.24657534246575341</v>
          </cell>
          <cell r="H157">
            <v>0.21917808219178081</v>
          </cell>
          <cell r="I157">
            <v>0.20547945205479451</v>
          </cell>
          <cell r="J157">
            <v>0.16438356164383561</v>
          </cell>
          <cell r="K157">
            <v>0.16438356164383561</v>
          </cell>
          <cell r="L157">
            <v>0.16438356164383561</v>
          </cell>
          <cell r="M157">
            <v>0.16438356164383561</v>
          </cell>
          <cell r="N157">
            <v>0.16438356164383561</v>
          </cell>
          <cell r="O157">
            <v>0.16438356164383561</v>
          </cell>
          <cell r="P157">
            <v>0.16438356164383561</v>
          </cell>
          <cell r="Q157">
            <v>0.16438356164383561</v>
          </cell>
          <cell r="R157">
            <v>0.16438356164383561</v>
          </cell>
          <cell r="Z157">
            <v>1</v>
          </cell>
        </row>
        <row r="158">
          <cell r="A158">
            <v>151</v>
          </cell>
          <cell r="B158" t="str">
            <v xml:space="preserve"> % INVENTORIES</v>
          </cell>
          <cell r="C158" t="str">
            <v xml:space="preserve"> % INVENTARIOS</v>
          </cell>
          <cell r="D158" t="str">
            <v/>
          </cell>
          <cell r="E158">
            <v>0.28767123287671231</v>
          </cell>
          <cell r="F158">
            <v>0.24657534246575341</v>
          </cell>
          <cell r="G158">
            <v>0.24657534246575341</v>
          </cell>
          <cell r="H158">
            <v>0.24657534246575341</v>
          </cell>
          <cell r="I158">
            <v>0.24657534246575341</v>
          </cell>
          <cell r="J158">
            <v>0.24657534246575341</v>
          </cell>
          <cell r="K158">
            <v>0.24657534246575341</v>
          </cell>
          <cell r="L158">
            <v>0.24657534246575341</v>
          </cell>
          <cell r="M158">
            <v>0.24657534246575341</v>
          </cell>
          <cell r="N158">
            <v>0.24657534246575341</v>
          </cell>
          <cell r="O158">
            <v>0.24657534246575341</v>
          </cell>
          <cell r="P158">
            <v>0.24657534246575341</v>
          </cell>
          <cell r="Q158">
            <v>0.24657534246575341</v>
          </cell>
          <cell r="R158">
            <v>0.24657534246575341</v>
          </cell>
          <cell r="Z158">
            <v>1</v>
          </cell>
        </row>
        <row r="159">
          <cell r="A159">
            <v>152</v>
          </cell>
          <cell r="B159" t="str">
            <v xml:space="preserve"> % LEGAL RESERVE</v>
          </cell>
          <cell r="C159" t="str">
            <v xml:space="preserve"> % RESERVA LEGAL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Z159">
            <v>1</v>
          </cell>
        </row>
        <row r="160">
          <cell r="A160">
            <v>153</v>
          </cell>
          <cell r="B160" t="str">
            <v xml:space="preserve"> % ACTS.PAYABLE (Invent.)</v>
          </cell>
          <cell r="C160" t="str">
            <v xml:space="preserve"> % CUENTAS PAGAR (Invent.)</v>
          </cell>
          <cell r="D160" t="str">
            <v/>
          </cell>
          <cell r="E160">
            <v>7.8082191780821916E-2</v>
          </cell>
          <cell r="F160">
            <v>8.2191780821917804E-2</v>
          </cell>
          <cell r="G160">
            <v>8.2191780821917804E-2</v>
          </cell>
          <cell r="H160">
            <v>8.2191780821917804E-2</v>
          </cell>
          <cell r="I160">
            <v>8.2191780821917804E-2</v>
          </cell>
          <cell r="J160">
            <v>8.2191780821917804E-2</v>
          </cell>
          <cell r="K160">
            <v>8.2191780821917804E-2</v>
          </cell>
          <cell r="L160">
            <v>8.2191780821917804E-2</v>
          </cell>
          <cell r="M160">
            <v>8.2191780821917804E-2</v>
          </cell>
          <cell r="N160">
            <v>8.2191780821917804E-2</v>
          </cell>
          <cell r="O160">
            <v>8.2191780821917804E-2</v>
          </cell>
          <cell r="P160">
            <v>8.2191780821917804E-2</v>
          </cell>
          <cell r="Q160">
            <v>8.2191780821917804E-2</v>
          </cell>
          <cell r="R160">
            <v>8.2191780821917804E-2</v>
          </cell>
          <cell r="Z160">
            <v>1</v>
          </cell>
        </row>
        <row r="161">
          <cell r="A161">
            <v>154</v>
          </cell>
          <cell r="B161" t="str">
            <v xml:space="preserve"> % ACTS.PAY.(L185'88'90'91)</v>
          </cell>
          <cell r="C161" t="str">
            <v xml:space="preserve"> % CTAS.PAG(L 185'88'90'91)</v>
          </cell>
          <cell r="D161">
            <v>6.5154516576237109E-2</v>
          </cell>
          <cell r="E161">
            <v>0.42700123498372067</v>
          </cell>
          <cell r="F161">
            <v>0.16438356164383561</v>
          </cell>
          <cell r="G161">
            <v>0.16438356164383561</v>
          </cell>
          <cell r="H161">
            <v>0.16438356164383561</v>
          </cell>
          <cell r="I161">
            <v>0.16438356164383561</v>
          </cell>
          <cell r="J161">
            <v>0.16438356164383561</v>
          </cell>
          <cell r="K161">
            <v>0.16438356164383561</v>
          </cell>
          <cell r="L161">
            <v>0.16438356164383561</v>
          </cell>
          <cell r="M161">
            <v>0.16438356164383561</v>
          </cell>
          <cell r="N161">
            <v>0.16438356164383561</v>
          </cell>
          <cell r="O161">
            <v>0.16438356164383561</v>
          </cell>
          <cell r="P161">
            <v>0.16438356164383561</v>
          </cell>
          <cell r="Q161">
            <v>0.16438356164383561</v>
          </cell>
          <cell r="R161">
            <v>0.16438356164383561</v>
          </cell>
          <cell r="Z161">
            <v>1</v>
          </cell>
        </row>
        <row r="162">
          <cell r="A162">
            <v>155</v>
          </cell>
          <cell r="B162" t="str">
            <v xml:space="preserve"> % DIVIDENDS DECLARED</v>
          </cell>
          <cell r="C162" t="str">
            <v xml:space="preserve"> % DIVIDEN.S/UTILIDAD NETA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Z162">
            <v>1</v>
          </cell>
        </row>
        <row r="163">
          <cell r="A163">
            <v>156</v>
          </cell>
          <cell r="B163" t="str">
            <v xml:space="preserve"> % STOCK DIVIDENDS</v>
          </cell>
          <cell r="C163" t="str">
            <v xml:space="preserve"> % DIVIDENDOS REINVERTIDOS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Z163">
            <v>1</v>
          </cell>
        </row>
        <row r="164">
          <cell r="A164">
            <v>157</v>
          </cell>
          <cell r="B164" t="str">
            <v xml:space="preserve"> % UNPAID DIVIDENDS    </v>
          </cell>
          <cell r="C164" t="str">
            <v xml:space="preserve"> % DIVIDENDOS A PAGAR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Z164">
            <v>1</v>
          </cell>
        </row>
        <row r="165">
          <cell r="A165">
            <v>158</v>
          </cell>
          <cell r="B165" t="str">
            <v xml:space="preserve"> % REQUIRED RATE RETURN</v>
          </cell>
          <cell r="C165" t="str">
            <v xml:space="preserve"> % RENTABILIDAD REQUERIDA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Z165">
            <v>1</v>
          </cell>
        </row>
        <row r="166">
          <cell r="A166">
            <v>159</v>
          </cell>
          <cell r="B166" t="str">
            <v xml:space="preserve"> MONTHS BILLING RATE BASE </v>
          </cell>
          <cell r="C166" t="str">
            <v xml:space="preserve"> MESES FACTUR.INVERS.INMOV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Z166">
            <v>1</v>
          </cell>
        </row>
        <row r="167">
          <cell r="A167">
            <v>160</v>
          </cell>
          <cell r="B167" t="str">
            <v xml:space="preserve"> TIMES DEBT SERV.COVERAGE</v>
          </cell>
          <cell r="C167" t="str">
            <v xml:space="preserve"> VECES COB.SERVICIO DEUDA    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Z167">
            <v>1</v>
          </cell>
        </row>
        <row r="168">
          <cell r="A168">
            <v>161</v>
          </cell>
          <cell r="B168" t="str">
            <v xml:space="preserve"> % REQ.INTL.GEN/CONSTRUCT.</v>
          </cell>
          <cell r="C168" t="str">
            <v xml:space="preserve"> % REQ.GEN.INT./CONSTRUC.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Z168">
            <v>1</v>
          </cell>
        </row>
        <row r="169">
          <cell r="A169">
            <v>162</v>
          </cell>
          <cell r="B169" t="str">
            <v xml:space="preserve"> CHANGE MODEL LOGIC ?  YES</v>
          </cell>
          <cell r="C169" t="str">
            <v xml:space="preserve"> CAMBIO LOGICA MODELO ? SI</v>
          </cell>
          <cell r="D169" t="str">
            <v xml:space="preserve">=1/NO=0  </v>
          </cell>
          <cell r="E169">
            <v>0</v>
          </cell>
          <cell r="F169" t="str">
            <v/>
          </cell>
        </row>
        <row r="171">
          <cell r="B171" t="str">
            <v xml:space="preserve"> =INTERNAL CALCULATIONS=</v>
          </cell>
          <cell r="C171" t="str">
            <v xml:space="preserve"> =CALCULOS INTERNOS=      </v>
          </cell>
          <cell r="D171" t="str">
            <v/>
          </cell>
        </row>
        <row r="173">
          <cell r="D173" t="str">
            <v/>
          </cell>
          <cell r="E173" t="str">
            <v/>
          </cell>
        </row>
        <row r="174">
          <cell r="B174" t="str">
            <v xml:space="preserve"> SURP(DEFIC)EXCL.264 &amp; 293</v>
          </cell>
          <cell r="C174" t="str">
            <v xml:space="preserve"> SOBR.(DEF.)SIN 264 NI 293</v>
          </cell>
          <cell r="D174">
            <v>0</v>
          </cell>
          <cell r="E174">
            <v>-1327.6896829999987</v>
          </cell>
          <cell r="F174">
            <v>-668.72174618469546</v>
          </cell>
          <cell r="G174">
            <v>5484.8941134159577</v>
          </cell>
          <cell r="H174">
            <v>7805.9347021500034</v>
          </cell>
          <cell r="I174">
            <v>9421.1175037196717</v>
          </cell>
          <cell r="J174">
            <v>11017.086597083802</v>
          </cell>
          <cell r="K174">
            <v>11732.153218831947</v>
          </cell>
          <cell r="L174">
            <v>12886.883965210225</v>
          </cell>
          <cell r="M174">
            <v>14066.021072166313</v>
          </cell>
          <cell r="N174">
            <v>15366.293868009963</v>
          </cell>
          <cell r="O174">
            <v>16493.738050373238</v>
          </cell>
          <cell r="P174">
            <v>17516.930752069089</v>
          </cell>
          <cell r="Q174">
            <v>18567.555552105641</v>
          </cell>
          <cell r="R174">
            <v>0</v>
          </cell>
        </row>
        <row r="175">
          <cell r="B175" t="str">
            <v xml:space="preserve"> BALANCE OWING</v>
          </cell>
          <cell r="C175" t="str">
            <v xml:space="preserve"> SALDO ADEUDADO</v>
          </cell>
          <cell r="D175">
            <v>63.045000000000002</v>
          </cell>
          <cell r="E175">
            <v>1390.7346829999988</v>
          </cell>
          <cell r="F175">
            <v>2059.4564291846941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B176" t="str">
            <v xml:space="preserve"> AVAILABLE FUNDS</v>
          </cell>
          <cell r="C176" t="str">
            <v xml:space="preserve"> FONDOS DISPONIBLES</v>
          </cell>
          <cell r="D176">
            <v>0</v>
          </cell>
          <cell r="E176">
            <v>0</v>
          </cell>
          <cell r="F176">
            <v>0</v>
          </cell>
          <cell r="G176">
            <v>3425.4376842312636</v>
          </cell>
          <cell r="H176">
            <v>11231.372386381267</v>
          </cell>
          <cell r="I176">
            <v>20652.489890100936</v>
          </cell>
          <cell r="J176">
            <v>31669.576487184739</v>
          </cell>
          <cell r="K176">
            <v>43401.729706016689</v>
          </cell>
          <cell r="L176">
            <v>56288.613671226914</v>
          </cell>
          <cell r="M176">
            <v>70354.634743393224</v>
          </cell>
          <cell r="N176">
            <v>85720.928611403186</v>
          </cell>
          <cell r="O176">
            <v>102214.66666177643</v>
          </cell>
          <cell r="P176">
            <v>119731.59741384552</v>
          </cell>
          <cell r="Q176">
            <v>138299.15296595116</v>
          </cell>
          <cell r="R176">
            <v>138299.15296595116</v>
          </cell>
        </row>
        <row r="177">
          <cell r="B177" t="str">
            <v xml:space="preserve"> SHORT-TERM LOAN INT.EXP.</v>
          </cell>
          <cell r="C177" t="str">
            <v xml:space="preserve"> GTS.FINANCIEROS(CTO.PLZO)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Y177" t="str">
            <v/>
          </cell>
        </row>
        <row r="178">
          <cell r="B178" t="str">
            <v xml:space="preserve"> FIXED EXPENSES</v>
          </cell>
          <cell r="C178" t="str">
            <v xml:space="preserve"> GASTOS FIJOS </v>
          </cell>
          <cell r="D178" t="str">
            <v/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</row>
        <row r="179">
          <cell r="B179" t="str">
            <v xml:space="preserve"> 1-%VARIBLES EXPS.f(Sales)</v>
          </cell>
          <cell r="C179" t="str">
            <v xml:space="preserve"> 1-% GASTOS VAR. f(Ventas)</v>
          </cell>
          <cell r="D179" t="str">
            <v/>
          </cell>
          <cell r="E179">
            <v>1</v>
          </cell>
          <cell r="F179">
            <v>0.97</v>
          </cell>
          <cell r="G179">
            <v>0.97</v>
          </cell>
          <cell r="H179">
            <v>0.97</v>
          </cell>
          <cell r="I179">
            <v>0.97</v>
          </cell>
          <cell r="J179">
            <v>0.97</v>
          </cell>
          <cell r="K179">
            <v>0.97</v>
          </cell>
          <cell r="L179">
            <v>0.97</v>
          </cell>
          <cell r="M179">
            <v>0.97</v>
          </cell>
          <cell r="N179">
            <v>0.97</v>
          </cell>
          <cell r="O179">
            <v>0.97</v>
          </cell>
          <cell r="P179">
            <v>0.97</v>
          </cell>
          <cell r="Q179">
            <v>0.97</v>
          </cell>
          <cell r="R179">
            <v>0.97</v>
          </cell>
        </row>
        <row r="180">
          <cell r="B180" t="str">
            <v xml:space="preserve"> SALES W/O SENSIT. ANALIS.</v>
          </cell>
          <cell r="C180" t="str">
            <v xml:space="preserve"> VENTAS SIN SENSIBILIDAD</v>
          </cell>
          <cell r="D180" t="str">
            <v/>
          </cell>
          <cell r="E180">
            <v>4486.7670184999997</v>
          </cell>
          <cell r="F180">
            <v>4804.1872279825975</v>
          </cell>
          <cell r="G180">
            <v>4715.2501463541084</v>
          </cell>
          <cell r="H180">
            <v>5383.7389437003822</v>
          </cell>
          <cell r="I180">
            <v>5694.882328509887</v>
          </cell>
          <cell r="J180">
            <v>6062.5112571263526</v>
          </cell>
          <cell r="K180">
            <v>6445.3109299759853</v>
          </cell>
          <cell r="L180">
            <v>6855.8819503805898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</row>
        <row r="181">
          <cell r="B181" t="str">
            <v xml:space="preserve"> FACTOR FOR TYPE ENTITY</v>
          </cell>
          <cell r="C181" t="str">
            <v xml:space="preserve"> FACTOR PARA TIPO ENTIDAD</v>
          </cell>
          <cell r="D181" t="str">
            <v/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B182" t="str">
            <v xml:space="preserve"> FIXED SALES f(L100.L102)</v>
          </cell>
          <cell r="C182" t="str">
            <v xml:space="preserve"> VENTAS FIJAS f(L100.L102)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B183" t="str">
            <v xml:space="preserve"> FACTOR TO USE IN L99=2</v>
          </cell>
          <cell r="C183" t="str">
            <v xml:space="preserve"> FACTOR PARA USAR EN L99=2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B184" t="str">
            <v xml:space="preserve"> Z FOR L99=1 OR L99=11</v>
          </cell>
          <cell r="C184" t="str">
            <v xml:space="preserve"> Z PARA L99=1 O L99=11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B185" t="str">
            <v xml:space="preserve"> Z FOR L99=2 OR L99=12</v>
          </cell>
          <cell r="C185" t="str">
            <v xml:space="preserve"> Z PARA L99=2 O L99=12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B186" t="str">
            <v xml:space="preserve"> Z FOR L99=3 OR L99=13</v>
          </cell>
          <cell r="C186" t="str">
            <v xml:space="preserve"> Z PARA L99=3 O L99=13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B187" t="str">
            <v xml:space="preserve"> Z FOR L99=4 OR L99=14</v>
          </cell>
          <cell r="C187" t="str">
            <v xml:space="preserve"> Z PARA L99=4 O L99=14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 t="str">
            <v xml:space="preserve"> Z FOR L99=5 OR L99=15</v>
          </cell>
          <cell r="C188" t="str">
            <v xml:space="preserve"> Z PARA L99=5 O L99=15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B189" t="str">
            <v xml:space="preserve"> Z FOR L99=6 OR L99=16</v>
          </cell>
          <cell r="C189" t="str">
            <v xml:space="preserve"> Z PARA L99=6 O L99=16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B190" t="str">
            <v xml:space="preserve"> Z TO BE USED IN SENT.ANAL</v>
          </cell>
          <cell r="C190" t="str">
            <v xml:space="preserve"> Z PARA ANALISIS SENSIBIL.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 xml:space="preserve"> SENSITIVITY OPTION</v>
          </cell>
          <cell r="C191" t="str">
            <v xml:space="preserve"> OPCION SENSIBILIDAD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B192" t="str">
            <v xml:space="preserve"> VAR.PR./UNIT#2 YES=0/NO=1</v>
          </cell>
          <cell r="C192" t="str">
            <v xml:space="preserve"> VAR.PREC/UNID#2 SI=0/NO=1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B193" t="str">
            <v xml:space="preserve"> VAR.PR./UNIT#3 YES=0/NO=1</v>
          </cell>
          <cell r="C193" t="str">
            <v xml:space="preserve"> VAR.PREC/UNID#3 SI=0/NO=1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B194" t="str">
            <v xml:space="preserve"> VAR.PR./UNIT#4 YES=0/NO=1</v>
          </cell>
          <cell r="C194" t="str">
            <v xml:space="preserve"> VAR.PREC/UNID#4 SI=0/NO=1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B195" t="str">
            <v xml:space="preserve">  TOTAL LOAN #1</v>
          </cell>
          <cell r="C195" t="str">
            <v xml:space="preserve">  TOTAL PRESTAMO #1</v>
          </cell>
          <cell r="D195">
            <v>0</v>
          </cell>
        </row>
        <row r="196">
          <cell r="B196" t="str">
            <v xml:space="preserve"> IDB LOAN #1CALCS(Counter)</v>
          </cell>
          <cell r="C196" t="str">
            <v xml:space="preserve"> PTMO.BID#1-CALC(Contador)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</row>
        <row r="197">
          <cell r="B197" t="str">
            <v xml:space="preserve"> AMORT.1st.SEMESTER</v>
          </cell>
          <cell r="C197" t="str">
            <v xml:space="preserve"> AMORTIZAZION 1er.SEMESTRE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</row>
        <row r="198">
          <cell r="B198" t="str">
            <v xml:space="preserve"> AMORT.2nd.SEMESTER</v>
          </cell>
          <cell r="C198" t="str">
            <v xml:space="preserve"> AMORTIZACION 2do.SEMESTRE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#REF!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</row>
        <row r="199">
          <cell r="B199" t="str">
            <v xml:space="preserve"> VALUE FOR INTEREST</v>
          </cell>
          <cell r="C199" t="str">
            <v xml:space="preserve"> VALOR PARA INTERES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</row>
        <row r="200">
          <cell r="B200" t="str">
            <v xml:space="preserve"> FIV COUNTER </v>
          </cell>
          <cell r="C200" t="str">
            <v xml:space="preserve"> CONTADOR FIV</v>
          </cell>
          <cell r="D200" t="e">
            <v>#REF!</v>
          </cell>
        </row>
        <row r="201">
          <cell r="B201" t="str">
            <v xml:space="preserve"> INTEREST (Construction)</v>
          </cell>
          <cell r="C201" t="str">
            <v xml:space="preserve"> INTERESES (Construccion)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</row>
        <row r="202">
          <cell r="B202" t="str">
            <v xml:space="preserve"> COMMITMENT FEE</v>
          </cell>
          <cell r="C202" t="str">
            <v xml:space="preserve"> COMISION CREDITO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</row>
        <row r="203">
          <cell r="B203" t="str">
            <v xml:space="preserve"> FIV  </v>
          </cell>
          <cell r="C203" t="str">
            <v xml:space="preserve"> FIV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</row>
        <row r="204">
          <cell r="B204" t="str">
            <v xml:space="preserve"> INTEREST (Operations)</v>
          </cell>
          <cell r="C204" t="str">
            <v xml:space="preserve"> INTERESES (Operaciones)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</row>
        <row r="205">
          <cell r="B205" t="str">
            <v xml:space="preserve"> TOTAL LOAN AMORTIZ.#1</v>
          </cell>
          <cell r="C205" t="str">
            <v xml:space="preserve"> TOTAL AMORTIZ.PTMO.BID #1</v>
          </cell>
          <cell r="D205">
            <v>0</v>
          </cell>
          <cell r="E205">
            <v>0</v>
          </cell>
          <cell r="F205">
            <v>0</v>
          </cell>
          <cell r="K205">
            <v>0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</row>
        <row r="206">
          <cell r="B206" t="str">
            <v xml:space="preserve">  TOTAL LOAN #2</v>
          </cell>
          <cell r="C206" t="str">
            <v xml:space="preserve">  TOTAL PRESTAMO #2</v>
          </cell>
          <cell r="D206">
            <v>0</v>
          </cell>
        </row>
        <row r="207">
          <cell r="B207" t="str">
            <v xml:space="preserve"> LOAN BID #2CALCS(Counter)</v>
          </cell>
          <cell r="C207" t="str">
            <v xml:space="preserve"> PTMO.BID#2-CALC(Contador)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</row>
        <row r="208">
          <cell r="B208" t="str">
            <v xml:space="preserve"> AMORT.1st.SEMESTER</v>
          </cell>
          <cell r="C208" t="str">
            <v xml:space="preserve"> AMORTIZAZION 1er.SEMESTRE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</row>
        <row r="209">
          <cell r="B209" t="str">
            <v xml:space="preserve"> AMORT.2nd.SEMESTER</v>
          </cell>
          <cell r="C209" t="str">
            <v xml:space="preserve"> AMORTIZACION 2do.SEMESTRE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</row>
        <row r="210">
          <cell r="B210" t="str">
            <v xml:space="preserve"> VALUE FOR INTEREST</v>
          </cell>
          <cell r="C210" t="str">
            <v xml:space="preserve"> VALOR PARA INTERES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</row>
        <row r="211">
          <cell r="B211" t="str">
            <v xml:space="preserve"> FIV COUNTER </v>
          </cell>
          <cell r="C211" t="str">
            <v xml:space="preserve"> CONTADOR FIV</v>
          </cell>
          <cell r="D211" t="e">
            <v>#REF!</v>
          </cell>
        </row>
        <row r="212">
          <cell r="B212" t="str">
            <v xml:space="preserve"> INTEREST (Construction)</v>
          </cell>
          <cell r="C212" t="str">
            <v xml:space="preserve"> INTERESES (Construccion)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#REF!</v>
          </cell>
          <cell r="M212" t="e">
            <v>#REF!</v>
          </cell>
          <cell r="N212" t="e">
            <v>#REF!</v>
          </cell>
          <cell r="O212" t="e">
            <v>#REF!</v>
          </cell>
          <cell r="P212" t="e">
            <v>#REF!</v>
          </cell>
          <cell r="Q212" t="e">
            <v>#REF!</v>
          </cell>
          <cell r="R212" t="e">
            <v>#REF!</v>
          </cell>
        </row>
        <row r="213">
          <cell r="B213" t="str">
            <v xml:space="preserve"> COMMITMENT FEE</v>
          </cell>
          <cell r="C213" t="str">
            <v xml:space="preserve"> COMISION CREDITO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#REF!</v>
          </cell>
          <cell r="M213" t="e">
            <v>#REF!</v>
          </cell>
          <cell r="N213" t="e">
            <v>#REF!</v>
          </cell>
          <cell r="O213" t="e">
            <v>#REF!</v>
          </cell>
          <cell r="P213" t="e">
            <v>#REF!</v>
          </cell>
          <cell r="Q213" t="e">
            <v>#REF!</v>
          </cell>
          <cell r="R213" t="e">
            <v>#REF!</v>
          </cell>
        </row>
        <row r="214">
          <cell r="B214" t="str">
            <v xml:space="preserve"> FIV</v>
          </cell>
          <cell r="C214" t="str">
            <v xml:space="preserve"> FIV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 t="e">
            <v>#REF!</v>
          </cell>
          <cell r="Q214" t="e">
            <v>#REF!</v>
          </cell>
          <cell r="R214" t="e">
            <v>#REF!</v>
          </cell>
        </row>
        <row r="215">
          <cell r="B215" t="str">
            <v xml:space="preserve"> INTEREST (Operations)</v>
          </cell>
          <cell r="C215" t="str">
            <v xml:space="preserve"> INTERESES (Operaciones)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  <cell r="Q215" t="e">
            <v>#REF!</v>
          </cell>
          <cell r="R215" t="e">
            <v>#REF!</v>
          </cell>
        </row>
        <row r="216">
          <cell r="B216" t="str">
            <v xml:space="preserve"> TOTAL LOAN AMORTIZ.#2</v>
          </cell>
          <cell r="C216" t="str">
            <v xml:space="preserve"> TOTAL AMORTIZ.PTMO.#2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  <cell r="Q216" t="e">
            <v>#REF!</v>
          </cell>
          <cell r="R216" t="e">
            <v>#REF!</v>
          </cell>
        </row>
        <row r="217">
          <cell r="B217" t="str">
            <v xml:space="preserve">  TOTAL LOAN #3</v>
          </cell>
          <cell r="C217" t="str">
            <v xml:space="preserve">  TOTAL PRESTAMO #3</v>
          </cell>
          <cell r="D217">
            <v>0</v>
          </cell>
        </row>
        <row r="218">
          <cell r="B218" t="str">
            <v xml:space="preserve"> OTHERLOAN#3CALCS(Counter)</v>
          </cell>
          <cell r="C218" t="str">
            <v xml:space="preserve"> OTRO PTMO#3CALC(Contador)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  <cell r="Q218" t="e">
            <v>#REF!</v>
          </cell>
          <cell r="R218" t="e">
            <v>#REF!</v>
          </cell>
        </row>
        <row r="219">
          <cell r="B219" t="str">
            <v xml:space="preserve"> AMORT.1st.SEMESTER</v>
          </cell>
          <cell r="C219" t="str">
            <v xml:space="preserve"> AMORTIZAZION 1er.SEMESTRE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  <cell r="Q219" t="e">
            <v>#REF!</v>
          </cell>
          <cell r="R219" t="e">
            <v>#REF!</v>
          </cell>
        </row>
        <row r="220">
          <cell r="B220" t="str">
            <v xml:space="preserve"> AMORT.2nd.SEMESTER</v>
          </cell>
          <cell r="C220" t="str">
            <v xml:space="preserve"> AMORTIZACION 2do.SEMESTRE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 t="e">
            <v>#REF!</v>
          </cell>
          <cell r="Q220" t="e">
            <v>#REF!</v>
          </cell>
          <cell r="R220" t="e">
            <v>#REF!</v>
          </cell>
        </row>
        <row r="221">
          <cell r="B221" t="str">
            <v xml:space="preserve"> VALUE FOR INTEREST</v>
          </cell>
          <cell r="C221" t="str">
            <v xml:space="preserve"> VALOR PARA INTERES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 t="e">
            <v>#REF!</v>
          </cell>
          <cell r="Q221" t="e">
            <v>#REF!</v>
          </cell>
          <cell r="R221" t="e">
            <v>#REF!</v>
          </cell>
        </row>
        <row r="222">
          <cell r="B222" t="str">
            <v xml:space="preserve"> INTEREST (Construction)</v>
          </cell>
          <cell r="C222" t="str">
            <v xml:space="preserve"> INTERESES (Construccion)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  <cell r="Q222" t="e">
            <v>#REF!</v>
          </cell>
          <cell r="R222" t="e">
            <v>#REF!</v>
          </cell>
        </row>
        <row r="223">
          <cell r="B223" t="str">
            <v xml:space="preserve"> COMMITMENT FEE</v>
          </cell>
          <cell r="C223" t="str">
            <v xml:space="preserve"> COMISION CREDITO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  <cell r="Q223" t="e">
            <v>#REF!</v>
          </cell>
          <cell r="R223" t="e">
            <v>#REF!</v>
          </cell>
        </row>
        <row r="224">
          <cell r="B224" t="str">
            <v xml:space="preserve"> INTEREST (Operations)</v>
          </cell>
          <cell r="C224" t="str">
            <v xml:space="preserve"> INTERESES (Operaciones)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B225" t="str">
            <v xml:space="preserve"> TOTAL LOAN AMORTIZ.#3</v>
          </cell>
          <cell r="C225" t="str">
            <v xml:space="preserve"> TOTAL AMORTIZ.PTMO.#3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  <cell r="Q225" t="e">
            <v>#REF!</v>
          </cell>
          <cell r="R225" t="e">
            <v>#REF!</v>
          </cell>
        </row>
        <row r="226">
          <cell r="B226" t="str">
            <v/>
          </cell>
          <cell r="C226" t="str">
            <v xml:space="preserve"> TITULO</v>
          </cell>
          <cell r="D226" t="str">
            <v>D</v>
          </cell>
          <cell r="E226" t="str">
            <v>E</v>
          </cell>
          <cell r="F226" t="str">
            <v>F</v>
          </cell>
          <cell r="G226" t="str">
            <v>G</v>
          </cell>
          <cell r="H226" t="str">
            <v>H</v>
          </cell>
          <cell r="I226" t="str">
            <v>I</v>
          </cell>
          <cell r="J226" t="str">
            <v>J</v>
          </cell>
          <cell r="K226" t="str">
            <v>K</v>
          </cell>
          <cell r="L226" t="str">
            <v>L</v>
          </cell>
          <cell r="M226" t="str">
            <v>L</v>
          </cell>
          <cell r="N226" t="str">
            <v>L</v>
          </cell>
          <cell r="O226" t="str">
            <v>L</v>
          </cell>
          <cell r="P226" t="str">
            <v>L</v>
          </cell>
          <cell r="Q226" t="str">
            <v>L</v>
          </cell>
          <cell r="R226" t="str">
            <v>L</v>
          </cell>
          <cell r="Y226" t="str">
            <v>flag</v>
          </cell>
          <cell r="Z226" t="str">
            <v>flag 2</v>
          </cell>
        </row>
        <row r="228">
          <cell r="C228" t="str">
            <v xml:space="preserve">HONDURAS </v>
          </cell>
          <cell r="Y228">
            <v>1</v>
          </cell>
          <cell r="Z228">
            <v>2</v>
          </cell>
        </row>
        <row r="229">
          <cell r="C229" t="str">
            <v>EMPRESA NACIONAL DE ENERGIA ELECTRICA (ENEE)</v>
          </cell>
          <cell r="Y229">
            <v>1</v>
          </cell>
        </row>
        <row r="230">
          <cell r="C230" t="str">
            <v>PROYECCION ESTADO DE RESULTADOS  - DATOS FISICOS</v>
          </cell>
          <cell r="Y230">
            <v>1</v>
          </cell>
          <cell r="Z230">
            <v>2</v>
          </cell>
        </row>
        <row r="231">
          <cell r="C231" t="str">
            <v xml:space="preserve">  (expresado en millones de Lps. corrientes)</v>
          </cell>
          <cell r="Y231">
            <v>1</v>
          </cell>
        </row>
        <row r="232">
          <cell r="D232" t="str">
            <v>Real  2002</v>
          </cell>
          <cell r="E232" t="str">
            <v>Real 2003</v>
          </cell>
          <cell r="F232">
            <v>2004</v>
          </cell>
          <cell r="G232">
            <v>2005</v>
          </cell>
          <cell r="H232">
            <v>2006</v>
          </cell>
          <cell r="I232">
            <v>2007</v>
          </cell>
          <cell r="J232">
            <v>2008</v>
          </cell>
          <cell r="K232">
            <v>2009</v>
          </cell>
          <cell r="L232">
            <v>2010</v>
          </cell>
          <cell r="M232">
            <v>2011</v>
          </cell>
          <cell r="N232">
            <v>2012</v>
          </cell>
          <cell r="O232">
            <v>2013</v>
          </cell>
          <cell r="P232">
            <v>2014</v>
          </cell>
          <cell r="Q232">
            <v>2015</v>
          </cell>
          <cell r="R232">
            <v>2016</v>
          </cell>
          <cell r="Y232">
            <v>1</v>
          </cell>
          <cell r="Z232">
            <v>2</v>
          </cell>
        </row>
        <row r="233">
          <cell r="C233" t="str">
            <v>Tipo de Cambio a fin año 1 u$s = a Lps.</v>
          </cell>
          <cell r="D233">
            <v>16.920000000000002</v>
          </cell>
          <cell r="E233">
            <v>17.75</v>
          </cell>
          <cell r="F233">
            <v>18.591684799999999</v>
          </cell>
          <cell r="G233">
            <v>19.302749999999996</v>
          </cell>
          <cell r="H233">
            <v>19.693462499999999</v>
          </cell>
          <cell r="I233">
            <v>19.978875000000002</v>
          </cell>
          <cell r="J233">
            <v>19.978875000000002</v>
          </cell>
          <cell r="K233">
            <v>19.978875000000002</v>
          </cell>
          <cell r="L233">
            <v>19.978875000000002</v>
          </cell>
          <cell r="M233">
            <v>19.978875000000002</v>
          </cell>
          <cell r="N233">
            <v>19.978875000000002</v>
          </cell>
          <cell r="O233">
            <v>19.978875000000002</v>
          </cell>
          <cell r="P233">
            <v>19.978875000000002</v>
          </cell>
          <cell r="Q233">
            <v>19.978875000000002</v>
          </cell>
          <cell r="R233">
            <v>19.978875000000002</v>
          </cell>
        </row>
        <row r="234">
          <cell r="C234" t="str">
            <v>Tipo de Cambio promedio año 1 u$s = a Lps.</v>
          </cell>
          <cell r="D234">
            <v>16.43</v>
          </cell>
          <cell r="E234">
            <v>17.3</v>
          </cell>
          <cell r="F234">
            <v>18.100000000000001</v>
          </cell>
          <cell r="G234">
            <v>18.649999999999999</v>
          </cell>
          <cell r="H234">
            <v>19.0275</v>
          </cell>
          <cell r="I234">
            <v>19.0275</v>
          </cell>
          <cell r="J234">
            <v>19.0275</v>
          </cell>
          <cell r="K234">
            <v>19.0275</v>
          </cell>
          <cell r="L234">
            <v>19.0275</v>
          </cell>
          <cell r="M234">
            <v>19.0275</v>
          </cell>
          <cell r="N234">
            <v>19.0275</v>
          </cell>
          <cell r="O234">
            <v>19.0275</v>
          </cell>
          <cell r="P234">
            <v>19.0275</v>
          </cell>
          <cell r="Q234">
            <v>19.0275</v>
          </cell>
          <cell r="R234">
            <v>19.0275</v>
          </cell>
        </row>
        <row r="235">
          <cell r="C235" t="str">
            <v xml:space="preserve">  % de Inflación anual </v>
          </cell>
          <cell r="D235">
            <v>8.1000000000000003E-2</v>
          </cell>
          <cell r="E235">
            <v>6.8000000000000005E-2</v>
          </cell>
          <cell r="F235">
            <v>7.0000000000000007E-2</v>
          </cell>
          <cell r="G235">
            <v>8.8000000000000009E-2</v>
          </cell>
          <cell r="H235">
            <v>7.400000000000001E-2</v>
          </cell>
          <cell r="I235">
            <v>6.0999999999999999E-2</v>
          </cell>
          <cell r="J235">
            <v>4.5999999999999999E-2</v>
          </cell>
          <cell r="K235">
            <v>0.04</v>
          </cell>
          <cell r="L235">
            <v>0.04</v>
          </cell>
          <cell r="M235">
            <v>0.04</v>
          </cell>
          <cell r="N235">
            <v>0.04</v>
          </cell>
          <cell r="O235">
            <v>0.04</v>
          </cell>
          <cell r="P235">
            <v>0.04</v>
          </cell>
          <cell r="Q235">
            <v>0.04</v>
          </cell>
          <cell r="R235">
            <v>0.04</v>
          </cell>
        </row>
        <row r="237">
          <cell r="B237" t="str">
            <v xml:space="preserve">     OPERATING DATA</v>
          </cell>
          <cell r="C237" t="str">
            <v xml:space="preserve"> DATOS DE OPERACION</v>
          </cell>
          <cell r="D237" t="str">
            <v/>
          </cell>
          <cell r="E237" t="str">
            <v/>
          </cell>
          <cell r="Y237" t="e">
            <v>#REF!</v>
          </cell>
          <cell r="Z237">
            <v>2</v>
          </cell>
        </row>
        <row r="238">
          <cell r="B238" t="str">
            <v xml:space="preserve"> # EMPLOYEES</v>
          </cell>
          <cell r="C238" t="str">
            <v>Cantidad de Empleados</v>
          </cell>
          <cell r="D238">
            <v>2743</v>
          </cell>
          <cell r="E238">
            <v>2792</v>
          </cell>
          <cell r="F238">
            <v>2792</v>
          </cell>
          <cell r="G238">
            <v>2792</v>
          </cell>
          <cell r="H238">
            <v>2792</v>
          </cell>
          <cell r="I238">
            <v>2792</v>
          </cell>
          <cell r="J238">
            <v>2792</v>
          </cell>
          <cell r="K238">
            <v>2792</v>
          </cell>
          <cell r="L238">
            <v>2792</v>
          </cell>
          <cell r="M238">
            <v>2792</v>
          </cell>
          <cell r="N238">
            <v>2792</v>
          </cell>
          <cell r="O238">
            <v>2792</v>
          </cell>
          <cell r="P238">
            <v>2792</v>
          </cell>
          <cell r="Q238">
            <v>2792</v>
          </cell>
          <cell r="R238">
            <v>2792</v>
          </cell>
          <cell r="Y238">
            <v>25079</v>
          </cell>
          <cell r="Z238">
            <v>1</v>
          </cell>
        </row>
        <row r="239">
          <cell r="E239" t="str">
            <v/>
          </cell>
        </row>
        <row r="240">
          <cell r="C240" t="str">
            <v xml:space="preserve">Índice de Cobertura Eléctrica  </v>
          </cell>
          <cell r="D240">
            <v>0.60129999999999995</v>
          </cell>
          <cell r="E240">
            <v>0.62090000000000001</v>
          </cell>
          <cell r="F240">
            <v>0.64570000000000005</v>
          </cell>
          <cell r="G240">
            <v>0.66500000000000004</v>
          </cell>
          <cell r="H240">
            <v>0.69599999999999995</v>
          </cell>
          <cell r="I240">
            <v>0.72099999999999997</v>
          </cell>
          <cell r="J240">
            <v>0.73</v>
          </cell>
          <cell r="K240">
            <v>0.75</v>
          </cell>
          <cell r="L240">
            <v>0.77</v>
          </cell>
          <cell r="M240">
            <v>0.77</v>
          </cell>
          <cell r="N240">
            <v>0.77</v>
          </cell>
          <cell r="O240">
            <v>0.77</v>
          </cell>
          <cell r="P240">
            <v>0.77</v>
          </cell>
          <cell r="Q240">
            <v>0.77</v>
          </cell>
          <cell r="R240">
            <v>0.77</v>
          </cell>
          <cell r="Y240">
            <v>25079</v>
          </cell>
        </row>
        <row r="241">
          <cell r="C241" t="str">
            <v>Demanda Máxima                       MW</v>
          </cell>
          <cell r="D241">
            <v>798</v>
          </cell>
          <cell r="E241">
            <v>856.5</v>
          </cell>
          <cell r="F241">
            <v>920.5</v>
          </cell>
          <cell r="G241">
            <v>1032.6268338384564</v>
          </cell>
          <cell r="H241">
            <v>1118.4807749678571</v>
          </cell>
          <cell r="I241">
            <v>1162.9603752243279</v>
          </cell>
          <cell r="J241">
            <v>1220.2509907777935</v>
          </cell>
          <cell r="K241">
            <v>1281.392571783309</v>
          </cell>
          <cell r="L241">
            <v>1346.6725921000261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</row>
        <row r="242">
          <cell r="B242" t="str">
            <v xml:space="preserve"> GWH HIDRO GENERATION</v>
          </cell>
          <cell r="C242" t="str">
            <v>Generación ENEE .- Hidro          GWh</v>
          </cell>
          <cell r="D242">
            <v>1609.8</v>
          </cell>
          <cell r="E242">
            <v>1741.5</v>
          </cell>
          <cell r="F242">
            <v>1355.3796199999999</v>
          </cell>
          <cell r="G242">
            <v>1765.3115999999998</v>
          </cell>
          <cell r="H242">
            <v>2151.1577000000002</v>
          </cell>
          <cell r="I242">
            <v>2146.1307999999999</v>
          </cell>
          <cell r="J242">
            <v>2162.9526000000001</v>
          </cell>
          <cell r="K242">
            <v>2304.9215999999997</v>
          </cell>
          <cell r="L242">
            <v>2428.3215000000005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  <cell r="Q242" t="e">
            <v>#REF!</v>
          </cell>
          <cell r="R242" t="e">
            <v>#REF!</v>
          </cell>
          <cell r="Y242" t="e">
            <v>#REF!</v>
          </cell>
          <cell r="Z242">
            <v>1</v>
          </cell>
        </row>
        <row r="243">
          <cell r="C243" t="str">
            <v>Generación Privada.- Hidro         GWh</v>
          </cell>
          <cell r="G243">
            <v>200.99048178932986</v>
          </cell>
          <cell r="H243">
            <v>314.93448371288582</v>
          </cell>
          <cell r="I243">
            <v>366.34491925914085</v>
          </cell>
          <cell r="J243">
            <v>614.49945100000014</v>
          </cell>
          <cell r="K243">
            <v>926.78839100000005</v>
          </cell>
          <cell r="L243">
            <v>1058.1558210000001</v>
          </cell>
          <cell r="M243" t="e">
            <v>#REF!</v>
          </cell>
          <cell r="N243" t="e">
            <v>#REF!</v>
          </cell>
          <cell r="O243" t="e">
            <v>#REF!</v>
          </cell>
          <cell r="P243" t="e">
            <v>#REF!</v>
          </cell>
          <cell r="Q243" t="e">
            <v>#REF!</v>
          </cell>
          <cell r="R243" t="e">
            <v>#REF!</v>
          </cell>
        </row>
        <row r="244">
          <cell r="C244" t="str">
            <v>Nacaome                                     GWh</v>
          </cell>
          <cell r="G244">
            <v>50.227874433443993</v>
          </cell>
          <cell r="H244">
            <v>48.067044433443996</v>
          </cell>
          <cell r="I244">
            <v>46.687404433443994</v>
          </cell>
          <cell r="J244">
            <v>48.577694433443995</v>
          </cell>
          <cell r="K244">
            <v>46.088417433444</v>
          </cell>
          <cell r="L244">
            <v>48.516084433444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  <cell r="Q244" t="e">
            <v>#REF!</v>
          </cell>
          <cell r="R244" t="e">
            <v>#REF!</v>
          </cell>
        </row>
        <row r="245">
          <cell r="C245" t="str">
            <v>Biomasa Privada                         GWh</v>
          </cell>
          <cell r="G245">
            <v>151.35650473999999</v>
          </cell>
          <cell r="H245">
            <v>168.65977400999998</v>
          </cell>
          <cell r="I245">
            <v>168.66012870999998</v>
          </cell>
          <cell r="J245">
            <v>168.66040663000001</v>
          </cell>
          <cell r="K245">
            <v>168.66052715999999</v>
          </cell>
          <cell r="L245">
            <v>168.66042572999999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  <cell r="Q245" t="e">
            <v>#REF!</v>
          </cell>
          <cell r="R245" t="e">
            <v>#REF!</v>
          </cell>
        </row>
        <row r="246">
          <cell r="B246" t="str">
            <v xml:space="preserve"> GWH THERMAL GENERATION</v>
          </cell>
          <cell r="C246" t="str">
            <v>Generación ENEE - Termico      GWh</v>
          </cell>
          <cell r="D246">
            <v>9.8000000000000007</v>
          </cell>
          <cell r="E246">
            <v>31.832000000000001</v>
          </cell>
          <cell r="F246">
            <v>12.703275919999999</v>
          </cell>
          <cell r="G246">
            <v>0.69711099999999993</v>
          </cell>
          <cell r="H246">
            <v>0</v>
          </cell>
          <cell r="I246">
            <v>0.81931969999999998</v>
          </cell>
          <cell r="J246">
            <v>0</v>
          </cell>
          <cell r="K246">
            <v>0</v>
          </cell>
          <cell r="L246">
            <v>0.34659229999999996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Y246" t="e">
            <v>#REF!</v>
          </cell>
          <cell r="Z246">
            <v>1</v>
          </cell>
        </row>
        <row r="247">
          <cell r="C247" t="str">
            <v>Termica Privada                          GWh</v>
          </cell>
          <cell r="G247">
            <v>3936.6640449999995</v>
          </cell>
          <cell r="H247">
            <v>3687.8640640000003</v>
          </cell>
          <cell r="I247">
            <v>3962.8555699999997</v>
          </cell>
          <cell r="J247">
            <v>4039.6169973000001</v>
          </cell>
          <cell r="K247">
            <v>3932.1471199999996</v>
          </cell>
          <cell r="L247">
            <v>3958.4515499999998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</row>
        <row r="248">
          <cell r="C248" t="str">
            <v xml:space="preserve">Arrendamientos                           GWh </v>
          </cell>
          <cell r="D248">
            <v>507.5</v>
          </cell>
          <cell r="E248">
            <v>707.8</v>
          </cell>
          <cell r="F248">
            <v>570.20582012</v>
          </cell>
          <cell r="G248">
            <v>42.391199999999998</v>
          </cell>
          <cell r="H248">
            <v>0</v>
          </cell>
          <cell r="I248">
            <v>0</v>
          </cell>
          <cell r="J248">
            <v>17.629424</v>
          </cell>
          <cell r="K248">
            <v>27.197929999999999</v>
          </cell>
          <cell r="L248">
            <v>92.827500000000001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</row>
        <row r="249">
          <cell r="C249" t="str">
            <v>Interconexion                               GWh</v>
          </cell>
          <cell r="G249">
            <v>172.58500000000001</v>
          </cell>
          <cell r="H249">
            <v>168.023</v>
          </cell>
          <cell r="I249">
            <v>170.39400000000001</v>
          </cell>
          <cell r="J249">
            <v>168.886</v>
          </cell>
          <cell r="K249">
            <v>169.11599999999999</v>
          </cell>
          <cell r="L249">
            <v>168.98699999999999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</row>
        <row r="250">
          <cell r="B250" t="str">
            <v xml:space="preserve"> GWH PURCHASED</v>
          </cell>
          <cell r="C250" t="str">
            <v>Generacion Total Disponible       GWh</v>
          </cell>
          <cell r="D250">
            <v>2367.8000000000002</v>
          </cell>
          <cell r="E250">
            <v>2470.3000000000002</v>
          </cell>
          <cell r="F250">
            <v>3283.9456605500004</v>
          </cell>
          <cell r="G250">
            <v>6320.2238169627735</v>
          </cell>
          <cell r="H250">
            <v>6538.706066156331</v>
          </cell>
          <cell r="I250">
            <v>6861.8921421025843</v>
          </cell>
          <cell r="J250">
            <v>7220.8225733634445</v>
          </cell>
          <cell r="K250">
            <v>7574.9199855934439</v>
          </cell>
          <cell r="L250">
            <v>7924.2664734634445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Y250" t="e">
            <v>#REF!</v>
          </cell>
          <cell r="Z250">
            <v>1</v>
          </cell>
        </row>
        <row r="252">
          <cell r="C252" t="str">
            <v>Consumo Propio ENEE             GWh</v>
          </cell>
          <cell r="D252">
            <v>9.4689999999999994</v>
          </cell>
          <cell r="E252">
            <v>12</v>
          </cell>
          <cell r="F252">
            <v>9.4689999999999994</v>
          </cell>
          <cell r="G252">
            <v>9.9879999999999995</v>
          </cell>
          <cell r="H252">
            <v>9.9879999999999995</v>
          </cell>
          <cell r="I252">
            <v>9.9879999999999995</v>
          </cell>
          <cell r="J252">
            <v>9.9879999999999995</v>
          </cell>
          <cell r="K252">
            <v>9.9879999999999995</v>
          </cell>
          <cell r="L252">
            <v>9.9879999999999995</v>
          </cell>
          <cell r="M252">
            <v>9.9879999999999995</v>
          </cell>
          <cell r="N252">
            <v>9.9879999999999995</v>
          </cell>
          <cell r="O252">
            <v>9.9879999999999995</v>
          </cell>
          <cell r="P252">
            <v>9.9879999999999995</v>
          </cell>
          <cell r="Q252">
            <v>9.9879999999999995</v>
          </cell>
          <cell r="R252">
            <v>9.9879999999999995</v>
          </cell>
        </row>
        <row r="253">
          <cell r="C253" t="str">
            <v>Consumo HECO Y ELCATEX   GWh</v>
          </cell>
          <cell r="D253" t="str">
            <v/>
          </cell>
          <cell r="E253" t="str">
            <v/>
          </cell>
          <cell r="F253" t="str">
            <v/>
          </cell>
          <cell r="G253">
            <v>164.3167265321951</v>
          </cell>
          <cell r="H253">
            <v>178.45550746970397</v>
          </cell>
          <cell r="I253">
            <v>191.16287118625215</v>
          </cell>
          <cell r="J253">
            <v>197.23110261594042</v>
          </cell>
          <cell r="K253">
            <v>199.20341364209983</v>
          </cell>
          <cell r="L253">
            <v>201.19544777852082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</row>
        <row r="254">
          <cell r="B254" t="str">
            <v xml:space="preserve"> TOT.GENERAT.&amp; PURCHASES</v>
          </cell>
          <cell r="C254" t="str">
            <v>Generacion Disponible ENEE    GWh</v>
          </cell>
          <cell r="D254">
            <v>4494.8999999999996</v>
          </cell>
          <cell r="E254">
            <v>4951.4320000000007</v>
          </cell>
          <cell r="F254">
            <v>5222.2343765900005</v>
          </cell>
          <cell r="G254">
            <v>6155.9070904305781</v>
          </cell>
          <cell r="H254">
            <v>6360.2505586866273</v>
          </cell>
          <cell r="I254">
            <v>6670.7292709163321</v>
          </cell>
          <cell r="J254">
            <v>7023.591470747504</v>
          </cell>
          <cell r="K254">
            <v>7375.7165719513441</v>
          </cell>
          <cell r="L254">
            <v>7723.0710256849234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Y254" t="e">
            <v>#REF!</v>
          </cell>
        </row>
        <row r="256">
          <cell r="B256" t="str">
            <v xml:space="preserve"> GWH DEMAND</v>
          </cell>
          <cell r="C256" t="str">
            <v>% DE PERDIDAS</v>
          </cell>
          <cell r="D256">
            <v>0.21065763420765748</v>
          </cell>
          <cell r="E256">
            <v>0.22724336016772784</v>
          </cell>
          <cell r="F256">
            <v>0.23337950725030021</v>
          </cell>
          <cell r="G256">
            <v>0.32416636672971599</v>
          </cell>
          <cell r="H256">
            <v>0.30495975854875024</v>
          </cell>
          <cell r="I256">
            <v>0.2636405795909243</v>
          </cell>
          <cell r="J256">
            <v>0.22734802501566151</v>
          </cell>
          <cell r="K256">
            <v>0.19275987844723397</v>
          </cell>
          <cell r="L256">
            <v>0.15623504520776144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Y256" t="e">
            <v>#REF!</v>
          </cell>
          <cell r="Z256">
            <v>1</v>
          </cell>
        </row>
        <row r="258">
          <cell r="B258" t="str">
            <v xml:space="preserve"> ANUAL AVER.# CONSUMERS</v>
          </cell>
          <cell r="C258" t="str">
            <v>Cantidad de Usuarios a fin del año</v>
          </cell>
          <cell r="D258">
            <v>744707</v>
          </cell>
          <cell r="E258">
            <v>807612</v>
          </cell>
          <cell r="F258">
            <v>835345</v>
          </cell>
          <cell r="G258">
            <v>885465.70000000007</v>
          </cell>
          <cell r="H258">
            <v>938593.64200000011</v>
          </cell>
          <cell r="I258">
            <v>994909.26052000013</v>
          </cell>
          <cell r="J258">
            <v>1054603.8161512001</v>
          </cell>
          <cell r="K258">
            <v>1117880.0451202721</v>
          </cell>
          <cell r="L258">
            <v>1184952.8478274886</v>
          </cell>
          <cell r="M258">
            <v>1256050.0186971379</v>
          </cell>
          <cell r="N258">
            <v>1331413.0198189663</v>
          </cell>
          <cell r="O258">
            <v>1411297.8010081043</v>
          </cell>
          <cell r="P258">
            <v>1495975.6690685907</v>
          </cell>
          <cell r="Q258">
            <v>1585734.2092127062</v>
          </cell>
          <cell r="R258">
            <v>1680878.2617654686</v>
          </cell>
          <cell r="Y258" t="str">
            <v/>
          </cell>
          <cell r="Z258">
            <v>1</v>
          </cell>
        </row>
        <row r="259">
          <cell r="E259" t="str">
            <v/>
          </cell>
          <cell r="F259" t="str">
            <v/>
          </cell>
          <cell r="H259" t="str">
            <v>REAL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B260" t="str">
            <v xml:space="preserve">       REVENUES</v>
          </cell>
          <cell r="C260" t="str">
            <v>GWh  VENDIDOS</v>
          </cell>
          <cell r="D260" t="str">
            <v/>
          </cell>
          <cell r="H260">
            <v>2006</v>
          </cell>
          <cell r="I260">
            <v>2007</v>
          </cell>
          <cell r="J260">
            <v>2008</v>
          </cell>
          <cell r="K260">
            <v>2009</v>
          </cell>
          <cell r="L260">
            <v>2010</v>
          </cell>
          <cell r="M260">
            <v>2011</v>
          </cell>
          <cell r="N260">
            <v>2012</v>
          </cell>
          <cell r="O260">
            <v>2013</v>
          </cell>
          <cell r="P260">
            <v>2014</v>
          </cell>
          <cell r="Q260">
            <v>2015</v>
          </cell>
          <cell r="Y260">
            <v>1</v>
          </cell>
          <cell r="Z260">
            <v>2</v>
          </cell>
        </row>
        <row r="261">
          <cell r="B261" t="str">
            <v xml:space="preserve"> GWH #1 SOLD</v>
          </cell>
          <cell r="C261" t="str">
            <v>Residencial</v>
          </cell>
          <cell r="D261">
            <v>1497.558</v>
          </cell>
          <cell r="E261">
            <v>1539.5538750000001</v>
          </cell>
          <cell r="F261">
            <v>1583.7527250000001</v>
          </cell>
          <cell r="G261">
            <v>1678.1753590000001</v>
          </cell>
          <cell r="H261">
            <v>1807.143065</v>
          </cell>
          <cell r="I261">
            <v>1953.3301628959873</v>
          </cell>
          <cell r="J261">
            <v>2121.8904304551329</v>
          </cell>
          <cell r="K261">
            <v>2304.7503012491102</v>
          </cell>
          <cell r="L261">
            <v>2497.3791535054065</v>
          </cell>
          <cell r="M261">
            <v>2699.0542057276903</v>
          </cell>
          <cell r="N261">
            <v>2910.7560572745892</v>
          </cell>
          <cell r="O261">
            <v>3107.4375288780625</v>
          </cell>
          <cell r="P261">
            <v>3298.6212753124387</v>
          </cell>
          <cell r="Q261">
            <v>3496.6962182421394</v>
          </cell>
          <cell r="R261">
            <v>0</v>
          </cell>
          <cell r="Y261" t="e">
            <v>#REF!</v>
          </cell>
          <cell r="Z261">
            <v>3</v>
          </cell>
        </row>
        <row r="262">
          <cell r="B262" t="str">
            <v xml:space="preserve"> GWH #2 SOLD</v>
          </cell>
          <cell r="C262" t="str">
            <v>Comercial</v>
          </cell>
          <cell r="D262">
            <v>795.48900000000003</v>
          </cell>
          <cell r="E262">
            <v>887.62699999999995</v>
          </cell>
          <cell r="F262">
            <v>891.37751500000013</v>
          </cell>
          <cell r="G262">
            <v>945.69763499999999</v>
          </cell>
          <cell r="H262">
            <v>1052.09827</v>
          </cell>
          <cell r="I262">
            <v>1140.26508697329</v>
          </cell>
          <cell r="J262">
            <v>1239.4810269235199</v>
          </cell>
          <cell r="K262">
            <v>1350.9482922498205</v>
          </cell>
          <cell r="L262">
            <v>1471.3202958653528</v>
          </cell>
          <cell r="M262">
            <v>1598.8233081252217</v>
          </cell>
          <cell r="N262">
            <v>1733.5883400725904</v>
          </cell>
          <cell r="O262">
            <v>1850.475623240538</v>
          </cell>
          <cell r="P262">
            <v>1958.9070468892767</v>
          </cell>
          <cell r="Q262">
            <v>2071.1639908942566</v>
          </cell>
          <cell r="R262">
            <v>0</v>
          </cell>
          <cell r="Y262" t="e">
            <v>#REF!</v>
          </cell>
          <cell r="Z262">
            <v>3</v>
          </cell>
        </row>
        <row r="263">
          <cell r="B263" t="str">
            <v xml:space="preserve"> GWH #3 SOLD</v>
          </cell>
          <cell r="C263" t="str">
            <v xml:space="preserve">Industrial </v>
          </cell>
          <cell r="D263">
            <v>614.89800000000002</v>
          </cell>
          <cell r="E263">
            <v>627.88199999999995</v>
          </cell>
          <cell r="F263">
            <v>639.27476899999999</v>
          </cell>
          <cell r="G263">
            <v>610.87733967999998</v>
          </cell>
          <cell r="H263">
            <v>610.58023100000003</v>
          </cell>
          <cell r="I263">
            <v>671.18238177036289</v>
          </cell>
          <cell r="J263">
            <v>739.86118903365798</v>
          </cell>
          <cell r="K263">
            <v>823.40930222822067</v>
          </cell>
          <cell r="L263">
            <v>910.12670594311919</v>
          </cell>
          <cell r="M263">
            <v>1002.8545697531372</v>
          </cell>
          <cell r="N263">
            <v>1101.7269962011233</v>
          </cell>
          <cell r="O263">
            <v>1181.6599854322565</v>
          </cell>
          <cell r="P263">
            <v>1252.1307212415454</v>
          </cell>
          <cell r="Q263">
            <v>1325.4752222970901</v>
          </cell>
          <cell r="R263">
            <v>0</v>
          </cell>
          <cell r="Y263" t="e">
            <v>#REF!</v>
          </cell>
          <cell r="Z263">
            <v>3</v>
          </cell>
        </row>
        <row r="264">
          <cell r="C264" t="str">
            <v>Altos Consumidores</v>
          </cell>
          <cell r="D264">
            <v>368.55799999999999</v>
          </cell>
          <cell r="E264">
            <v>456.81099999999998</v>
          </cell>
          <cell r="F264">
            <v>549.31042100000013</v>
          </cell>
          <cell r="G264">
            <v>597.94573732000003</v>
          </cell>
          <cell r="H264">
            <v>601.05351299999995</v>
          </cell>
          <cell r="I264">
            <v>756.44019171663626</v>
          </cell>
          <cell r="J264">
            <v>893.62152018835047</v>
          </cell>
          <cell r="K264">
            <v>992.45720839861588</v>
          </cell>
          <cell r="L264">
            <v>1098.7040855064008</v>
          </cell>
          <cell r="M264">
            <v>1211.0549877850963</v>
          </cell>
          <cell r="N264">
            <v>1332.2505190575405</v>
          </cell>
          <cell r="O264">
            <v>1435.4394016600243</v>
          </cell>
          <cell r="P264">
            <v>1529.9860728383967</v>
          </cell>
          <cell r="Q264">
            <v>1628.0882623398127</v>
          </cell>
          <cell r="R264">
            <v>0</v>
          </cell>
          <cell r="Y264" t="e">
            <v>#REF!</v>
          </cell>
        </row>
        <row r="265">
          <cell r="B265" t="str">
            <v xml:space="preserve"> GWH #4 SOLD</v>
          </cell>
          <cell r="C265" t="str">
            <v xml:space="preserve">Sector Gobierno </v>
          </cell>
          <cell r="D265">
            <v>271.512</v>
          </cell>
          <cell r="E265">
            <v>305.10499999999996</v>
          </cell>
          <cell r="F265">
            <v>332.49733158999982</v>
          </cell>
          <cell r="G265">
            <v>337.66098399999998</v>
          </cell>
          <cell r="H265">
            <v>359.74300499999998</v>
          </cell>
          <cell r="I265">
            <v>400.82451628153024</v>
          </cell>
          <cell r="J265">
            <v>441.92565475555199</v>
          </cell>
          <cell r="K265">
            <v>492.39723795498657</v>
          </cell>
          <cell r="L265">
            <v>548.9144340240083</v>
          </cell>
          <cell r="M265">
            <v>609.74120586346498</v>
          </cell>
          <cell r="N265">
            <v>675.05743669653054</v>
          </cell>
          <cell r="O265">
            <v>719.78151038162162</v>
          </cell>
          <cell r="P265">
            <v>753.40211315859005</v>
          </cell>
          <cell r="Q265">
            <v>788.27599897860705</v>
          </cell>
          <cell r="R265">
            <v>0</v>
          </cell>
          <cell r="Y265" t="e">
            <v>#REF!</v>
          </cell>
          <cell r="Z265">
            <v>3</v>
          </cell>
        </row>
        <row r="266">
          <cell r="B266" t="str">
            <v xml:space="preserve"> TOT.UNITS SOLD</v>
          </cell>
          <cell r="C266" t="str">
            <v>TOTAL VENTAS (GWh)</v>
          </cell>
          <cell r="D266">
            <v>3548.0150000000003</v>
          </cell>
          <cell r="E266">
            <v>3816.9788750000002</v>
          </cell>
          <cell r="F266">
            <v>3996.2127615900004</v>
          </cell>
          <cell r="G266">
            <v>4170.3570550000004</v>
          </cell>
          <cell r="H266">
            <v>4430.6180839999997</v>
          </cell>
          <cell r="I266">
            <v>4922.0423396378064</v>
          </cell>
          <cell r="J266">
            <v>5436.7798213562137</v>
          </cell>
          <cell r="K266">
            <v>5963.9623420807538</v>
          </cell>
          <cell r="L266">
            <v>6526.444674844287</v>
          </cell>
          <cell r="M266">
            <v>7121.5282772546107</v>
          </cell>
          <cell r="N266">
            <v>7753.3793493023732</v>
          </cell>
          <cell r="O266">
            <v>8294.7940495925031</v>
          </cell>
          <cell r="P266">
            <v>8793.0472294402462</v>
          </cell>
          <cell r="Q266">
            <v>9309.6996927519049</v>
          </cell>
          <cell r="R266">
            <v>0</v>
          </cell>
          <cell r="Y266" t="e">
            <v>#REF!</v>
          </cell>
        </row>
        <row r="267">
          <cell r="C267" t="str">
            <v xml:space="preserve">Crecimiento anual </v>
          </cell>
          <cell r="G267">
            <v>4.3577332789636491E-2</v>
          </cell>
          <cell r="H267">
            <v>6.2407373173949843E-2</v>
          </cell>
          <cell r="I267">
            <v>0.11091550802188399</v>
          </cell>
          <cell r="J267">
            <v>0.1045780280216535</v>
          </cell>
          <cell r="K267">
            <v>9.6965950074658913E-2</v>
          </cell>
          <cell r="L267">
            <v>9.4313528573906069E-2</v>
          </cell>
          <cell r="M267">
            <v>9.1180364204117348E-2</v>
          </cell>
          <cell r="N267">
            <v>8.8724083855122204E-2</v>
          </cell>
          <cell r="O267">
            <v>6.982951251299796E-2</v>
          </cell>
          <cell r="P267">
            <v>6.006817973644818E-2</v>
          </cell>
          <cell r="Q267">
            <v>5.8756930314423972E-2</v>
          </cell>
          <cell r="R267">
            <v>-1</v>
          </cell>
        </row>
        <row r="268">
          <cell r="C268" t="str">
            <v>TARIFAS MEDIAS (Lps/KWh)</v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Y268">
            <v>1</v>
          </cell>
        </row>
        <row r="269">
          <cell r="B269" t="str">
            <v xml:space="preserve"> AVER.RATE #1</v>
          </cell>
          <cell r="C269" t="str">
            <v>Residencial</v>
          </cell>
          <cell r="D269">
            <v>1.05</v>
          </cell>
          <cell r="E269">
            <v>1.06</v>
          </cell>
          <cell r="F269">
            <v>1.06</v>
          </cell>
          <cell r="G269">
            <v>1.0528564750234237</v>
          </cell>
          <cell r="H269">
            <v>1.0489145975556695</v>
          </cell>
          <cell r="I269">
            <v>1.0489145975556695</v>
          </cell>
          <cell r="J269">
            <v>1.0489145975556695</v>
          </cell>
          <cell r="K269">
            <v>1.0489145975556695</v>
          </cell>
          <cell r="L269">
            <v>1.0489145975556695</v>
          </cell>
          <cell r="M269">
            <v>1.0489145975556695</v>
          </cell>
          <cell r="N269">
            <v>1.0489145975556695</v>
          </cell>
          <cell r="O269">
            <v>1.0489145975556695</v>
          </cell>
          <cell r="P269">
            <v>1.0489145975556695</v>
          </cell>
          <cell r="Q269">
            <v>1.0489145975556695</v>
          </cell>
          <cell r="R269">
            <v>1.0489145975556695</v>
          </cell>
          <cell r="Y269">
            <v>9.4674294628017712</v>
          </cell>
          <cell r="Z269">
            <v>3</v>
          </cell>
        </row>
        <row r="270">
          <cell r="B270" t="str">
            <v xml:space="preserve"> AVER.RATE #2</v>
          </cell>
          <cell r="C270" t="str">
            <v>Comercial</v>
          </cell>
          <cell r="D270">
            <v>1.6183756155019116</v>
          </cell>
          <cell r="E270">
            <v>1.62</v>
          </cell>
          <cell r="F270">
            <v>1.62</v>
          </cell>
          <cell r="G270">
            <v>1.6168741489573568</v>
          </cell>
          <cell r="H270">
            <v>1.6071615879356487</v>
          </cell>
          <cell r="I270">
            <v>1.6071615879356487</v>
          </cell>
          <cell r="J270">
            <v>1.6071615879356487</v>
          </cell>
          <cell r="K270">
            <v>1.6071615879356487</v>
          </cell>
          <cell r="L270">
            <v>1.6071615879356487</v>
          </cell>
          <cell r="M270">
            <v>1.6071615879356487</v>
          </cell>
          <cell r="N270">
            <v>1.6071615879356487</v>
          </cell>
          <cell r="O270">
            <v>1.6071615879356487</v>
          </cell>
          <cell r="P270">
            <v>1.6071615879356487</v>
          </cell>
          <cell r="Q270">
            <v>1.6071615879356487</v>
          </cell>
          <cell r="R270">
            <v>1.6071615879356487</v>
          </cell>
          <cell r="Y270">
            <v>14.51105770413751</v>
          </cell>
          <cell r="Z270">
            <v>3</v>
          </cell>
        </row>
        <row r="271">
          <cell r="B271" t="str">
            <v xml:space="preserve"> AVER.RATE #3</v>
          </cell>
          <cell r="C271" t="str">
            <v>Industrial</v>
          </cell>
          <cell r="D271">
            <v>1.3839693737823182</v>
          </cell>
          <cell r="E271">
            <v>1.48</v>
          </cell>
          <cell r="F271">
            <v>1.49</v>
          </cell>
          <cell r="G271">
            <v>1.4746956609309136</v>
          </cell>
          <cell r="H271">
            <v>1.4983737225075493</v>
          </cell>
          <cell r="I271">
            <v>1.4983737225075493</v>
          </cell>
          <cell r="J271">
            <v>1.4983737225075493</v>
          </cell>
          <cell r="K271">
            <v>1.4983737225075493</v>
          </cell>
          <cell r="L271">
            <v>1.4983737225075493</v>
          </cell>
          <cell r="M271">
            <v>1.4983737225075493</v>
          </cell>
          <cell r="N271">
            <v>1.4983737225075493</v>
          </cell>
          <cell r="O271">
            <v>1.4983737225075493</v>
          </cell>
          <cell r="P271">
            <v>1.4983737225075493</v>
          </cell>
          <cell r="Q271">
            <v>1.4983737225075493</v>
          </cell>
          <cell r="R271">
            <v>1.4983737225075493</v>
          </cell>
          <cell r="Y271">
            <v>13.320533647250981</v>
          </cell>
          <cell r="Z271">
            <v>3</v>
          </cell>
        </row>
        <row r="272">
          <cell r="C272" t="str">
            <v>Altos Consumos</v>
          </cell>
          <cell r="D272">
            <v>1.2</v>
          </cell>
          <cell r="E272">
            <v>1.1599999999999999</v>
          </cell>
          <cell r="F272">
            <v>1.1599999999999999</v>
          </cell>
          <cell r="G272">
            <v>1.1707917727642712</v>
          </cell>
          <cell r="H272">
            <v>1.1592284111193649</v>
          </cell>
          <cell r="I272">
            <v>1.1592284111193649</v>
          </cell>
          <cell r="J272">
            <v>1.1592284111193649</v>
          </cell>
          <cell r="K272">
            <v>1.1592284111193649</v>
          </cell>
          <cell r="L272">
            <v>1.1592284111193649</v>
          </cell>
          <cell r="M272">
            <v>1.1592284111193649</v>
          </cell>
          <cell r="N272">
            <v>1.1592284111193649</v>
          </cell>
          <cell r="O272">
            <v>1.1592284111193649</v>
          </cell>
          <cell r="P272">
            <v>1.1592284111193649</v>
          </cell>
          <cell r="Q272">
            <v>1.1592284111193649</v>
          </cell>
          <cell r="R272">
            <v>1.1592284111193649</v>
          </cell>
        </row>
        <row r="273">
          <cell r="B273" t="str">
            <v xml:space="preserve"> AVER.RATE #4</v>
          </cell>
          <cell r="C273" t="str">
            <v>Sector Gobierno ( Gob. Al.Pub.,E.Au.,Mun.)</v>
          </cell>
          <cell r="D273">
            <v>1.6</v>
          </cell>
          <cell r="E273">
            <v>1.5982000000000001</v>
          </cell>
          <cell r="F273">
            <v>1.6</v>
          </cell>
          <cell r="G273">
            <v>1.5353865475244652</v>
          </cell>
          <cell r="H273">
            <v>1.5299217850347779</v>
          </cell>
          <cell r="I273">
            <v>1.5299217850347779</v>
          </cell>
          <cell r="J273">
            <v>1.5299217850347779</v>
          </cell>
          <cell r="K273">
            <v>1.5299217850347779</v>
          </cell>
          <cell r="L273">
            <v>1.5299217850347779</v>
          </cell>
          <cell r="M273">
            <v>1.5299217850347779</v>
          </cell>
          <cell r="N273">
            <v>1.5299217850347779</v>
          </cell>
          <cell r="O273">
            <v>1.5299217850347779</v>
          </cell>
          <cell r="P273">
            <v>1.5299217850347779</v>
          </cell>
          <cell r="Q273">
            <v>1.5299217850347779</v>
          </cell>
          <cell r="R273">
            <v>1.5299217850347779</v>
          </cell>
          <cell r="Y273">
            <v>13.983195472698357</v>
          </cell>
          <cell r="Z273">
            <v>3</v>
          </cell>
        </row>
        <row r="274">
          <cell r="C274" t="str">
            <v xml:space="preserve">TARIFA MEDIA PROMEDIO </v>
          </cell>
          <cell r="D274">
            <v>1.3058537802123158</v>
          </cell>
          <cell r="E274">
            <v>1.3169569873503688</v>
          </cell>
          <cell r="F274">
            <v>1.2910341134958128</v>
          </cell>
          <cell r="G274">
            <v>1.2943556277820916</v>
          </cell>
          <cell r="H274">
            <v>1.2974363623521494</v>
          </cell>
          <cell r="I274">
            <v>1.2974363623521494</v>
          </cell>
          <cell r="J274">
            <v>1.2974363623521494</v>
          </cell>
          <cell r="K274">
            <v>1.2974363623521494</v>
          </cell>
          <cell r="L274">
            <v>1.2974363623521494</v>
          </cell>
          <cell r="M274">
            <v>1.2974363623521494</v>
          </cell>
          <cell r="N274">
            <v>1.2974363623521494</v>
          </cell>
          <cell r="O274">
            <v>1.2974363623521494</v>
          </cell>
          <cell r="P274">
            <v>1.2974363623521494</v>
          </cell>
          <cell r="Q274">
            <v>1.2974363623521494</v>
          </cell>
          <cell r="R274">
            <v>1.2974363623521494</v>
          </cell>
        </row>
        <row r="275">
          <cell r="B275" t="str">
            <v xml:space="preserve"> AVERAGE RATE ALL PRODUCTS</v>
          </cell>
          <cell r="C275" t="str">
            <v xml:space="preserve"> Tarifa Media Promedio c/ajuste combust.</v>
          </cell>
          <cell r="D275">
            <v>1.4253000057778786</v>
          </cell>
          <cell r="E275">
            <v>1.5883952200285627</v>
          </cell>
          <cell r="F275">
            <v>1.760809401249275</v>
          </cell>
          <cell r="G275">
            <v>1.872323885226657</v>
          </cell>
          <cell r="H275">
            <v>1.9966896024387739</v>
          </cell>
          <cell r="I275">
            <v>1.9823512693194114</v>
          </cell>
          <cell r="J275">
            <v>1.9807055501786628</v>
          </cell>
          <cell r="K275">
            <v>1.9821031833402638</v>
          </cell>
          <cell r="L275">
            <v>1.9835996315990172</v>
          </cell>
          <cell r="M275">
            <v>1.9851445915723507</v>
          </cell>
          <cell r="N275">
            <v>1.9866052547700279</v>
          </cell>
          <cell r="O275">
            <v>1.9864171930984678</v>
          </cell>
          <cell r="P275">
            <v>1.985467806861853</v>
          </cell>
          <cell r="Q275">
            <v>1.9845964407719319</v>
          </cell>
          <cell r="R275" t="e">
            <v>#DIV/0!</v>
          </cell>
          <cell r="Y275">
            <v>16.572277749158502</v>
          </cell>
        </row>
        <row r="276">
          <cell r="C276" t="str">
            <v xml:space="preserve"> Tarifa Media Promedio c/ajuste comb.en u$s</v>
          </cell>
          <cell r="D276">
            <v>8.6749848190984705E-2</v>
          </cell>
          <cell r="E276">
            <v>9.1814752602807095E-2</v>
          </cell>
          <cell r="F276">
            <v>9.7282287361838388E-2</v>
          </cell>
          <cell r="G276">
            <v>0.10039270162073229</v>
          </cell>
          <cell r="H276">
            <v>0.10493704388063455</v>
          </cell>
          <cell r="I276">
            <v>0.10418348544577119</v>
          </cell>
          <cell r="J276">
            <v>0.10409699383411708</v>
          </cell>
          <cell r="K276">
            <v>0.10417044716017679</v>
          </cell>
          <cell r="L276">
            <v>0.10424909376423688</v>
          </cell>
          <cell r="M276">
            <v>0.10433028992628304</v>
          </cell>
          <cell r="N276">
            <v>0.10440705582814494</v>
          </cell>
          <cell r="O276">
            <v>0.10439717215075379</v>
          </cell>
          <cell r="P276">
            <v>0.10434727667123127</v>
          </cell>
          <cell r="Q276">
            <v>0.10430148158044578</v>
          </cell>
          <cell r="R276" t="e">
            <v>#DIV/0!</v>
          </cell>
        </row>
        <row r="277"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C278" t="str">
            <v>Precio del bunker</v>
          </cell>
        </row>
        <row r="279">
          <cell r="C279" t="str">
            <v>Precio del carbon</v>
          </cell>
        </row>
        <row r="280">
          <cell r="C280" t="str">
            <v>Precio de diesel</v>
          </cell>
        </row>
        <row r="282">
          <cell r="C282" t="str">
            <v>Generacion hidro ENEE</v>
          </cell>
        </row>
        <row r="283">
          <cell r="C283" t="str">
            <v>Generacion termica ENEE</v>
          </cell>
        </row>
        <row r="284">
          <cell r="C284" t="str">
            <v>Arrendamiento</v>
          </cell>
        </row>
        <row r="285">
          <cell r="C285" t="str">
            <v>Compra de energia:</v>
          </cell>
        </row>
        <row r="286">
          <cell r="C286" t="str">
            <v/>
          </cell>
        </row>
        <row r="298">
          <cell r="C298" t="str">
            <v xml:space="preserve">ESCENARIO BASE  CON PERDIDAS DE 2.4% ANUAL (Incluye rec. Mora y Ren. Cont) </v>
          </cell>
        </row>
        <row r="300">
          <cell r="C300" t="str">
            <v>EMPRESA NACIONAL DE ENERGIA ELECTRICA (ENEE)</v>
          </cell>
        </row>
        <row r="301">
          <cell r="C301" t="str">
            <v>PROYECCION ESTADO DE RESULTADOS</v>
          </cell>
        </row>
        <row r="302">
          <cell r="C302" t="str">
            <v xml:space="preserve">  (expresado en millones de Lps. corrientes)</v>
          </cell>
        </row>
        <row r="303">
          <cell r="D303" t="str">
            <v>Real  2002</v>
          </cell>
          <cell r="E303">
            <v>2003</v>
          </cell>
          <cell r="F303">
            <v>2004</v>
          </cell>
          <cell r="G303">
            <v>2005</v>
          </cell>
          <cell r="H303">
            <v>2006</v>
          </cell>
          <cell r="I303">
            <v>2007</v>
          </cell>
          <cell r="J303">
            <v>2008</v>
          </cell>
          <cell r="K303">
            <v>2009</v>
          </cell>
          <cell r="L303">
            <v>2010</v>
          </cell>
          <cell r="M303">
            <v>2011</v>
          </cell>
          <cell r="N303">
            <v>2012</v>
          </cell>
          <cell r="O303">
            <v>2013</v>
          </cell>
          <cell r="P303">
            <v>2014</v>
          </cell>
          <cell r="Q303">
            <v>2015</v>
          </cell>
          <cell r="Y303">
            <v>2011</v>
          </cell>
          <cell r="Z303">
            <v>2012</v>
          </cell>
        </row>
        <row r="305">
          <cell r="C305" t="str">
            <v xml:space="preserve">FACTURACION DE ENERGÍA </v>
          </cell>
          <cell r="D305" t="str">
            <v/>
          </cell>
          <cell r="E305" t="str">
            <v/>
          </cell>
          <cell r="F305" t="str">
            <v/>
          </cell>
        </row>
        <row r="306">
          <cell r="B306" t="str">
            <v xml:space="preserve"> REVENUES #1</v>
          </cell>
          <cell r="C306" t="str">
            <v>Residencial</v>
          </cell>
          <cell r="D306">
            <v>1628.8</v>
          </cell>
          <cell r="E306">
            <v>1629.383</v>
          </cell>
          <cell r="F306">
            <v>1671.4776300995775</v>
          </cell>
          <cell r="G306">
            <v>1759.7184669620185</v>
          </cell>
          <cell r="H306">
            <v>1895.5387407499943</v>
          </cell>
          <cell r="I306">
            <v>2048.8765217073951</v>
          </cell>
          <cell r="J306">
            <v>2225.6818469180721</v>
          </cell>
          <cell r="K306">
            <v>2417.4862347010185</v>
          </cell>
          <cell r="L306">
            <v>2619.5374497430421</v>
          </cell>
          <cell r="M306">
            <v>2831.0773559817976</v>
          </cell>
          <cell r="N306">
            <v>3053.1345183989033</v>
          </cell>
          <cell r="O306">
            <v>3259.4365850325171</v>
          </cell>
          <cell r="P306">
            <v>3459.9720074829161</v>
          </cell>
          <cell r="Q306">
            <v>3667.7357065318852</v>
          </cell>
          <cell r="Y306">
            <v>2595.1917483218472</v>
          </cell>
          <cell r="Z306">
            <v>2748.308061472836</v>
          </cell>
        </row>
        <row r="307">
          <cell r="B307" t="str">
            <v xml:space="preserve"> REVENUES #2</v>
          </cell>
          <cell r="C307" t="str">
            <v>Comercial</v>
          </cell>
          <cell r="D307">
            <v>1287.4000000000001</v>
          </cell>
          <cell r="E307">
            <v>1439.5830000000001</v>
          </cell>
          <cell r="F307">
            <v>1454.3002455277574</v>
          </cell>
          <cell r="G307">
            <v>1521.6065491222016</v>
          </cell>
          <cell r="H307">
            <v>1690.8919262775487</v>
          </cell>
          <cell r="I307">
            <v>1832.5902478475732</v>
          </cell>
          <cell r="J307">
            <v>1992.0462954465129</v>
          </cell>
          <cell r="K307">
            <v>2171.1922025911745</v>
          </cell>
          <cell r="L307">
            <v>2364.649463064909</v>
          </cell>
          <cell r="M307">
            <v>2569.567406715058</v>
          </cell>
          <cell r="N307">
            <v>2786.1565894577898</v>
          </cell>
          <cell r="O307">
            <v>2974.0133410834724</v>
          </cell>
          <cell r="P307">
            <v>3148.2801600969019</v>
          </cell>
          <cell r="Q307">
            <v>3328.695208480749</v>
          </cell>
          <cell r="Y307">
            <v>2244.0298460308481</v>
          </cell>
          <cell r="Z307">
            <v>2376.4276069466682</v>
          </cell>
        </row>
        <row r="308">
          <cell r="B308" t="str">
            <v xml:space="preserve"> REVENUES #3</v>
          </cell>
          <cell r="C308" t="str">
            <v xml:space="preserve">Industrial </v>
          </cell>
          <cell r="D308">
            <v>851</v>
          </cell>
          <cell r="E308">
            <v>939.62099999999998</v>
          </cell>
          <cell r="F308">
            <v>948.28574932510628</v>
          </cell>
          <cell r="G308">
            <v>904.66063479205013</v>
          </cell>
          <cell r="H308">
            <v>914.87737361298935</v>
          </cell>
          <cell r="I308">
            <v>1005.6820438547418</v>
          </cell>
          <cell r="J308">
            <v>1108.5885639512237</v>
          </cell>
          <cell r="K308">
            <v>1233.7748613270428</v>
          </cell>
          <cell r="L308">
            <v>1363.7099403375253</v>
          </cell>
          <cell r="M308">
            <v>1502.6509348147149</v>
          </cell>
          <cell r="N308">
            <v>1650.7987804849377</v>
          </cell>
          <cell r="O308">
            <v>1770.5682711103466</v>
          </cell>
          <cell r="P308">
            <v>1876.1597698527569</v>
          </cell>
          <cell r="Q308">
            <v>1986.0572429248123</v>
          </cell>
          <cell r="Y308">
            <v>1334.17240230315</v>
          </cell>
          <cell r="Z308">
            <v>1412.8885740390358</v>
          </cell>
        </row>
        <row r="309">
          <cell r="C309" t="str">
            <v>Altos Consumos</v>
          </cell>
          <cell r="D309">
            <v>431.56959999999998</v>
          </cell>
          <cell r="E309">
            <v>529.33600000000001</v>
          </cell>
          <cell r="F309">
            <v>630.96559784243937</v>
          </cell>
          <cell r="G309">
            <v>686.4710669958215</v>
          </cell>
          <cell r="H309">
            <v>696.75830887270263</v>
          </cell>
          <cell r="I309">
            <v>876.886961550504</v>
          </cell>
          <cell r="J309">
            <v>1035.911454990013</v>
          </cell>
          <cell r="K309">
            <v>1150.4845927958879</v>
          </cell>
          <cell r="L309">
            <v>1273.6489913319399</v>
          </cell>
          <cell r="M309">
            <v>1403.8893492682992</v>
          </cell>
          <cell r="N309">
            <v>1544.3826524200219</v>
          </cell>
          <cell r="O309">
            <v>1664.0021368444818</v>
          </cell>
          <cell r="P309">
            <v>1773.6033242512115</v>
          </cell>
          <cell r="Q309">
            <v>1887.3261695142687</v>
          </cell>
          <cell r="Y309">
            <v>1012.3915171526706</v>
          </cell>
          <cell r="Z309">
            <v>1072.1226166646782</v>
          </cell>
        </row>
        <row r="310">
          <cell r="B310" t="str">
            <v xml:space="preserve"> REVENUES #4</v>
          </cell>
          <cell r="C310" t="str">
            <v>Sector Gobierno ( Gob. Al.Pub.,E.Au.,Mun.)</v>
          </cell>
          <cell r="D310">
            <v>434.41920000000005</v>
          </cell>
          <cell r="E310">
            <v>488.42800000000005</v>
          </cell>
          <cell r="F310">
            <v>513.17985217356932</v>
          </cell>
          <cell r="G310">
            <v>512.729622602277</v>
          </cell>
          <cell r="H310">
            <v>550.37866036337505</v>
          </cell>
          <cell r="I310">
            <v>613.23015943514019</v>
          </cell>
          <cell r="J310">
            <v>676.11168657627707</v>
          </cell>
          <cell r="K310">
            <v>753.32926123828736</v>
          </cell>
          <cell r="L310">
            <v>839.79615073336561</v>
          </cell>
          <cell r="M310">
            <v>932.85635408389032</v>
          </cell>
          <cell r="N310">
            <v>1032.7850785517576</v>
          </cell>
          <cell r="O310">
            <v>1101.2094131980791</v>
          </cell>
          <cell r="P310">
            <v>1152.6463058125639</v>
          </cell>
          <cell r="Q310">
            <v>1206.0006234574232</v>
          </cell>
          <cell r="Y310">
            <v>756.16168761063761</v>
          </cell>
          <cell r="Z310">
            <v>800.77522717966531</v>
          </cell>
        </row>
        <row r="311">
          <cell r="C311" t="str">
            <v>Venta al exterior</v>
          </cell>
          <cell r="H311">
            <v>53.70841484000001</v>
          </cell>
        </row>
        <row r="312">
          <cell r="C312" t="str">
            <v xml:space="preserve">Subtotal Facturación Energía </v>
          </cell>
          <cell r="D312">
            <v>4633.1887999999999</v>
          </cell>
          <cell r="E312">
            <v>5026.7970000000005</v>
          </cell>
          <cell r="F312">
            <v>5159.2470000000003</v>
          </cell>
          <cell r="G312">
            <v>5397.9251240000003</v>
          </cell>
          <cell r="H312">
            <v>5802.1534247166101</v>
          </cell>
          <cell r="I312">
            <v>6377.2659343953537</v>
          </cell>
          <cell r="J312">
            <v>7038.3398478820991</v>
          </cell>
          <cell r="K312">
            <v>7726.2671526534104</v>
          </cell>
          <cell r="L312">
            <v>8461.3419952107815</v>
          </cell>
          <cell r="M312">
            <v>9240.0414008637581</v>
          </cell>
          <cell r="N312">
            <v>10067.257619313408</v>
          </cell>
          <cell r="O312">
            <v>10769.229747268897</v>
          </cell>
          <cell r="P312">
            <v>11410.66156749635</v>
          </cell>
          <cell r="Q312">
            <v>12075.814950909136</v>
          </cell>
          <cell r="Y312">
            <v>9240.0414008637581</v>
          </cell>
          <cell r="Z312">
            <v>10067.257619313408</v>
          </cell>
        </row>
        <row r="313">
          <cell r="C313" t="str">
            <v xml:space="preserve">    Monto por Ajuste Generación Termica</v>
          </cell>
          <cell r="D313">
            <v>423.79700000000003</v>
          </cell>
          <cell r="E313">
            <v>1036.0740000000001</v>
          </cell>
          <cell r="F313">
            <v>1877.3219999999999</v>
          </cell>
          <cell r="G313">
            <v>2410.3339999999998</v>
          </cell>
          <cell r="H313">
            <v>3098.1240508233914</v>
          </cell>
          <cell r="I313">
            <v>3379.9509452295379</v>
          </cell>
          <cell r="J313">
            <v>3730.3201193775126</v>
          </cell>
          <cell r="K313">
            <v>4094.9215909063078</v>
          </cell>
          <cell r="L313">
            <v>4484.5112574617142</v>
          </cell>
          <cell r="M313">
            <v>4897.2219424577925</v>
          </cell>
          <cell r="N313">
            <v>5335.6465382361066</v>
          </cell>
          <cell r="O313">
            <v>5707.691766052516</v>
          </cell>
          <cell r="P313">
            <v>6047.650630773066</v>
          </cell>
          <cell r="Q313">
            <v>6400.1819239818424</v>
          </cell>
          <cell r="Y313">
            <v>4897.2219424577916</v>
          </cell>
          <cell r="Z313">
            <v>5335.6465382361066</v>
          </cell>
        </row>
        <row r="314">
          <cell r="B314" t="str">
            <v xml:space="preserve"> TOTAL SALES REVENUE</v>
          </cell>
          <cell r="C314" t="str">
            <v xml:space="preserve"> TOTAL VENTAS  ENERGÍA</v>
          </cell>
          <cell r="D314">
            <v>5056.9858000000004</v>
          </cell>
          <cell r="E314">
            <v>6062.871000000001</v>
          </cell>
          <cell r="F314">
            <v>7036.5690000000004</v>
          </cell>
          <cell r="G314">
            <v>7808.2591240000002</v>
          </cell>
          <cell r="H314">
            <v>8846.5690607000015</v>
          </cell>
          <cell r="I314">
            <v>9757.2168796248916</v>
          </cell>
          <cell r="J314">
            <v>10768.659967259611</v>
          </cell>
          <cell r="K314">
            <v>11821.188743559718</v>
          </cell>
          <cell r="L314">
            <v>12945.853252672496</v>
          </cell>
          <cell r="M314">
            <v>14137.263343321551</v>
          </cell>
          <cell r="N314">
            <v>15402.904157549514</v>
          </cell>
          <cell r="O314">
            <v>16476.921513321413</v>
          </cell>
          <cell r="P314">
            <v>17458.312198269417</v>
          </cell>
          <cell r="Q314">
            <v>18475.996874890978</v>
          </cell>
          <cell r="Y314">
            <v>14137.263343321549</v>
          </cell>
          <cell r="Z314">
            <v>15402.904157549514</v>
          </cell>
        </row>
        <row r="315">
          <cell r="B315" t="str">
            <v xml:space="preserve"> OTHER OPERATING REVENUE</v>
          </cell>
          <cell r="C315" t="str">
            <v xml:space="preserve">Otros Ingresos de explotación </v>
          </cell>
          <cell r="D315">
            <v>263.30200000000002</v>
          </cell>
          <cell r="E315">
            <v>124.99300000000001</v>
          </cell>
          <cell r="F315">
            <v>166.285</v>
          </cell>
          <cell r="G315">
            <v>199.608</v>
          </cell>
          <cell r="H315">
            <v>286.26476107000008</v>
          </cell>
          <cell r="I315">
            <v>195.14433759249783</v>
          </cell>
          <cell r="J315">
            <v>215.37319934519223</v>
          </cell>
          <cell r="K315">
            <v>236.42377487119438</v>
          </cell>
          <cell r="L315">
            <v>258.9170650534499</v>
          </cell>
          <cell r="M315">
            <v>282.745266866431</v>
          </cell>
          <cell r="N315">
            <v>308.05808315099029</v>
          </cell>
          <cell r="O315">
            <v>329.53843026642829</v>
          </cell>
          <cell r="P315">
            <v>349.16624396538833</v>
          </cell>
          <cell r="Q315">
            <v>369.51993749781957</v>
          </cell>
          <cell r="Y315">
            <v>282.745266866431</v>
          </cell>
          <cell r="Z315">
            <v>308.05808315099029</v>
          </cell>
        </row>
        <row r="316">
          <cell r="B316" t="str">
            <v xml:space="preserve"> TOTAL OPERATING  REVENUE</v>
          </cell>
          <cell r="C316" t="str">
            <v xml:space="preserve"> TOTAL  INGRESOS EXPLOTACION</v>
          </cell>
          <cell r="D316">
            <v>5320.2878000000001</v>
          </cell>
          <cell r="E316">
            <v>6187.8640000000014</v>
          </cell>
          <cell r="F316">
            <v>7202.8540000000003</v>
          </cell>
          <cell r="G316">
            <v>8007.8671240000003</v>
          </cell>
          <cell r="H316">
            <v>9132.833821770002</v>
          </cell>
          <cell r="I316">
            <v>9952.3612172173889</v>
          </cell>
          <cell r="J316">
            <v>10984.033166604804</v>
          </cell>
          <cell r="K316">
            <v>12057.612518430913</v>
          </cell>
          <cell r="L316">
            <v>13204.770317725946</v>
          </cell>
          <cell r="M316">
            <v>14420.008610187982</v>
          </cell>
          <cell r="N316">
            <v>15710.962240700504</v>
          </cell>
          <cell r="O316">
            <v>16806.459943587841</v>
          </cell>
          <cell r="P316">
            <v>17807.478442234806</v>
          </cell>
          <cell r="Q316">
            <v>18845.516812388796</v>
          </cell>
          <cell r="Y316">
            <v>14420.008610187981</v>
          </cell>
          <cell r="Z316">
            <v>15710.962240700504</v>
          </cell>
        </row>
        <row r="317">
          <cell r="D317" t="str">
            <v/>
          </cell>
          <cell r="E317" t="str">
            <v/>
          </cell>
          <cell r="F317" t="str">
            <v/>
          </cell>
        </row>
        <row r="318">
          <cell r="B318" t="str">
            <v xml:space="preserve"> OPERATING EXPENSE</v>
          </cell>
          <cell r="C318" t="str">
            <v>COSTOS Y  GASTOS DE EXPLOTACION</v>
          </cell>
          <cell r="D318" t="str">
            <v/>
          </cell>
          <cell r="E318" t="str">
            <v/>
          </cell>
        </row>
        <row r="319">
          <cell r="B319" t="str">
            <v xml:space="preserve"> GENERATION</v>
          </cell>
          <cell r="C319" t="str">
            <v xml:space="preserve">Combustible para generación </v>
          </cell>
          <cell r="D319">
            <v>660.14631899999995</v>
          </cell>
          <cell r="E319">
            <v>1004.149</v>
          </cell>
          <cell r="F319">
            <v>940.91399999999999</v>
          </cell>
          <cell r="G319">
            <v>150.584</v>
          </cell>
          <cell r="H319">
            <v>100.72369266999999</v>
          </cell>
          <cell r="I319">
            <v>520.42520154228987</v>
          </cell>
          <cell r="J319">
            <v>573.49333141513307</v>
          </cell>
          <cell r="K319">
            <v>792.26674283547391</v>
          </cell>
          <cell r="L319">
            <v>245.58725401867102</v>
          </cell>
          <cell r="M319">
            <v>0.88574534700000007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Y319">
            <v>0</v>
          </cell>
          <cell r="Z319">
            <v>0</v>
          </cell>
        </row>
        <row r="320">
          <cell r="B320" t="str">
            <v xml:space="preserve"> DISTRIBUTION</v>
          </cell>
          <cell r="C320" t="str">
            <v xml:space="preserve">Compra de Energía </v>
          </cell>
          <cell r="D320">
            <v>3472.9769999999999</v>
          </cell>
          <cell r="E320">
            <v>3978.3449999999998</v>
          </cell>
          <cell r="F320">
            <v>5006.5290000000005</v>
          </cell>
          <cell r="G320">
            <v>6576.7627759999996</v>
          </cell>
          <cell r="H320">
            <v>7862.2766507799988</v>
          </cell>
          <cell r="I320">
            <v>8313.7841175954563</v>
          </cell>
          <cell r="J320">
            <v>8976.3515180864906</v>
          </cell>
          <cell r="K320">
            <v>9198.5558127557524</v>
          </cell>
          <cell r="L320">
            <v>9485.9860434525999</v>
          </cell>
          <cell r="M320">
            <v>12415.778941069051</v>
          </cell>
          <cell r="N320">
            <v>13013.585565629106</v>
          </cell>
          <cell r="O320">
            <v>14048.508284783888</v>
          </cell>
          <cell r="P320">
            <v>14770.866376243719</v>
          </cell>
          <cell r="Q320">
            <v>15741.470025843289</v>
          </cell>
          <cell r="Y320">
            <v>11686.243153658712</v>
          </cell>
          <cell r="Z320">
            <v>12079.69176436877</v>
          </cell>
        </row>
        <row r="321">
          <cell r="B321" t="str">
            <v xml:space="preserve"> TRANSMISSION</v>
          </cell>
          <cell r="C321" t="str">
            <v xml:space="preserve">Arrendamientos </v>
          </cell>
          <cell r="D321">
            <v>353.02800000000002</v>
          </cell>
          <cell r="E321">
            <v>427.76900000000001</v>
          </cell>
          <cell r="F321">
            <v>464.55200000000002</v>
          </cell>
          <cell r="G321">
            <v>75.497</v>
          </cell>
          <cell r="H321">
            <v>22.44198403</v>
          </cell>
          <cell r="I321">
            <v>194.74537211788626</v>
          </cell>
          <cell r="J321">
            <v>515.64623650316923</v>
          </cell>
          <cell r="K321">
            <v>922.70403731701686</v>
          </cell>
          <cell r="L321">
            <v>1682.5006405691208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Y321">
            <v>0</v>
          </cell>
          <cell r="Z321">
            <v>0</v>
          </cell>
        </row>
        <row r="322">
          <cell r="C322" t="str">
            <v xml:space="preserve">    Subtotal Compra de Energía, Comb.y Arr.</v>
          </cell>
          <cell r="D322">
            <v>4486.1513190000005</v>
          </cell>
          <cell r="E322">
            <v>5410.2629999999999</v>
          </cell>
          <cell r="F322">
            <v>6411.9949999999999</v>
          </cell>
          <cell r="G322">
            <v>6802.8437759999997</v>
          </cell>
          <cell r="H322">
            <v>7985.4423274799983</v>
          </cell>
          <cell r="I322">
            <v>9028.9546912556325</v>
          </cell>
          <cell r="J322">
            <v>10065.491086004793</v>
          </cell>
          <cell r="K322">
            <v>10913.526592908243</v>
          </cell>
          <cell r="L322">
            <v>11414.07393804039</v>
          </cell>
          <cell r="M322">
            <v>12416.66468641605</v>
          </cell>
          <cell r="N322">
            <v>13013.585565629106</v>
          </cell>
          <cell r="O322">
            <v>14048.508284783888</v>
          </cell>
          <cell r="P322">
            <v>14770.866376243719</v>
          </cell>
          <cell r="Q322">
            <v>15741.470025843289</v>
          </cell>
          <cell r="Y322">
            <v>11686.243153658712</v>
          </cell>
          <cell r="Z322">
            <v>12079.69176436877</v>
          </cell>
        </row>
        <row r="323">
          <cell r="C323" t="str">
            <v>CONTRIBUCIÓN MARGINAL</v>
          </cell>
          <cell r="D323">
            <v>834.13648099999955</v>
          </cell>
          <cell r="E323">
            <v>777.60100000000148</v>
          </cell>
          <cell r="F323">
            <v>790.85900000000038</v>
          </cell>
          <cell r="G323">
            <v>1205.0233480000006</v>
          </cell>
          <cell r="H323">
            <v>1147.3914942900037</v>
          </cell>
          <cell r="I323">
            <v>923.40652596175642</v>
          </cell>
          <cell r="J323">
            <v>918.5420806000111</v>
          </cell>
          <cell r="K323">
            <v>1144.0859255226696</v>
          </cell>
          <cell r="L323">
            <v>1790.6963796855562</v>
          </cell>
          <cell r="M323">
            <v>2003.3439237719322</v>
          </cell>
          <cell r="N323">
            <v>2697.3766750713985</v>
          </cell>
          <cell r="O323">
            <v>2757.9516588039533</v>
          </cell>
          <cell r="P323">
            <v>3036.6120659910866</v>
          </cell>
          <cell r="Q323">
            <v>3104.0467865455066</v>
          </cell>
          <cell r="Y323">
            <v>2733.7654565292687</v>
          </cell>
          <cell r="Z323">
            <v>3631.2704763317342</v>
          </cell>
        </row>
        <row r="324">
          <cell r="B324" t="str">
            <v xml:space="preserve"> OPERATIONS</v>
          </cell>
          <cell r="C324" t="str">
            <v xml:space="preserve">Personal y Contrib.Sociales., Benef.Cto.Col., </v>
          </cell>
          <cell r="D324">
            <v>476.08920800000004</v>
          </cell>
          <cell r="E324">
            <v>502.83678299999997</v>
          </cell>
          <cell r="F324">
            <v>510.077</v>
          </cell>
          <cell r="G324">
            <v>554.74299999999994</v>
          </cell>
          <cell r="H324">
            <v>648.54721643999994</v>
          </cell>
          <cell r="I324">
            <v>726.14721643999997</v>
          </cell>
          <cell r="J324">
            <v>756.62664536399996</v>
          </cell>
          <cell r="K324">
            <v>782.22936566015994</v>
          </cell>
          <cell r="L324">
            <v>808.85619476816635</v>
          </cell>
          <cell r="M324">
            <v>836.54809704049308</v>
          </cell>
          <cell r="N324">
            <v>865.34767540371286</v>
          </cell>
          <cell r="O324">
            <v>895.29923690146143</v>
          </cell>
          <cell r="P324">
            <v>926.44886085911992</v>
          </cell>
          <cell r="Q324">
            <v>958.84446977508469</v>
          </cell>
          <cell r="Y324">
            <v>836.54809704049308</v>
          </cell>
          <cell r="Z324">
            <v>865.34767540371286</v>
          </cell>
        </row>
        <row r="325">
          <cell r="B325" t="str">
            <v xml:space="preserve"> FUEL COSTS</v>
          </cell>
          <cell r="C325" t="str">
            <v>Materiales</v>
          </cell>
          <cell r="D325">
            <v>113.8</v>
          </cell>
          <cell r="E325">
            <v>82.944999999999993</v>
          </cell>
          <cell r="F325">
            <v>77.635000000000005</v>
          </cell>
          <cell r="G325">
            <v>73.900999999999996</v>
          </cell>
          <cell r="H325">
            <v>91.61727814999999</v>
          </cell>
          <cell r="I325">
            <v>97.114314838999988</v>
          </cell>
          <cell r="J325">
            <v>102.94117372933999</v>
          </cell>
          <cell r="K325">
            <v>109.1176441531004</v>
          </cell>
          <cell r="L325">
            <v>115.66470280228643</v>
          </cell>
          <cell r="M325">
            <v>122.60458497042362</v>
          </cell>
          <cell r="N325">
            <v>129.96086006864903</v>
          </cell>
          <cell r="O325">
            <v>137.75851167276798</v>
          </cell>
          <cell r="P325">
            <v>146.02402237313407</v>
          </cell>
          <cell r="Q325">
            <v>154.78546371552213</v>
          </cell>
          <cell r="Y325">
            <v>122.60458497042362</v>
          </cell>
          <cell r="Z325">
            <v>129.96086006864903</v>
          </cell>
        </row>
        <row r="326">
          <cell r="B326" t="str">
            <v xml:space="preserve"> DEPREC.GRAL.FIXED ASSETS</v>
          </cell>
          <cell r="C326" t="str">
            <v>Servicios de Terceros</v>
          </cell>
          <cell r="D326">
            <v>79.469033999999994</v>
          </cell>
          <cell r="E326">
            <v>82.15</v>
          </cell>
          <cell r="F326">
            <v>98.614000000000004</v>
          </cell>
          <cell r="G326">
            <v>64.749000000000024</v>
          </cell>
          <cell r="H326">
            <v>72.112630060000001</v>
          </cell>
          <cell r="I326">
            <v>76.439387863600004</v>
          </cell>
          <cell r="J326">
            <v>81.025751135416002</v>
          </cell>
          <cell r="K326">
            <v>85.88729620354097</v>
          </cell>
          <cell r="L326">
            <v>91.040533975753434</v>
          </cell>
          <cell r="M326">
            <v>96.50296601429865</v>
          </cell>
          <cell r="N326">
            <v>102.29314397515657</v>
          </cell>
          <cell r="O326">
            <v>108.43073261366597</v>
          </cell>
          <cell r="P326">
            <v>114.93657657048593</v>
          </cell>
          <cell r="Q326">
            <v>121.83277116471508</v>
          </cell>
          <cell r="Y326">
            <v>96.50296601429865</v>
          </cell>
          <cell r="Z326">
            <v>102.29314397515657</v>
          </cell>
        </row>
        <row r="327">
          <cell r="C327" t="str">
            <v>Contratos BOT</v>
          </cell>
          <cell r="H327">
            <v>0</v>
          </cell>
          <cell r="I327">
            <v>94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94</v>
          </cell>
          <cell r="Y327">
            <v>0</v>
          </cell>
          <cell r="Z327">
            <v>0</v>
          </cell>
        </row>
        <row r="328">
          <cell r="C328" t="str">
            <v>Comisiones y Gastos por Recaudación</v>
          </cell>
          <cell r="D328">
            <v>0</v>
          </cell>
          <cell r="E328">
            <v>110.62</v>
          </cell>
          <cell r="F328">
            <v>182.31800000000001</v>
          </cell>
          <cell r="G328">
            <v>218.71899999999999</v>
          </cell>
          <cell r="H328">
            <v>227.26715756999999</v>
          </cell>
          <cell r="I328">
            <v>292.71650638874672</v>
          </cell>
          <cell r="J328">
            <v>323.05979901778829</v>
          </cell>
          <cell r="K328">
            <v>354.63566230679157</v>
          </cell>
          <cell r="L328">
            <v>388.37559758017488</v>
          </cell>
          <cell r="M328">
            <v>424.11790029964652</v>
          </cell>
          <cell r="N328">
            <v>462.0871247264854</v>
          </cell>
          <cell r="O328">
            <v>494.30764539964235</v>
          </cell>
          <cell r="P328">
            <v>523.74936594808253</v>
          </cell>
          <cell r="Q328">
            <v>554.27990624672941</v>
          </cell>
          <cell r="S328">
            <v>4.940218105373801</v>
          </cell>
          <cell r="Y328">
            <v>214.4</v>
          </cell>
          <cell r="Z328">
            <v>214.4</v>
          </cell>
        </row>
        <row r="329">
          <cell r="B329" t="str">
            <v xml:space="preserve"> DEPREC.PLANT IN SERVICE</v>
          </cell>
          <cell r="C329" t="str">
            <v>Seguros, alquileres y otros gastos (inc transf.)</v>
          </cell>
          <cell r="D329">
            <v>83.931849</v>
          </cell>
          <cell r="E329">
            <v>83.077999999999989</v>
          </cell>
          <cell r="F329">
            <v>95.322999999999993</v>
          </cell>
          <cell r="G329">
            <v>77.484999999999999</v>
          </cell>
          <cell r="H329">
            <v>77.270860470000002</v>
          </cell>
          <cell r="I329">
            <v>78.905119673400009</v>
          </cell>
          <cell r="J329">
            <v>80.637434429004003</v>
          </cell>
          <cell r="K329">
            <v>82.473688069944245</v>
          </cell>
          <cell r="L329">
            <v>84.420116929340907</v>
          </cell>
          <cell r="M329">
            <v>86.483331520301363</v>
          </cell>
          <cell r="N329">
            <v>88.670338986719457</v>
          </cell>
          <cell r="O329">
            <v>90.988566901122624</v>
          </cell>
          <cell r="P329">
            <v>93.445888490389976</v>
          </cell>
          <cell r="Q329">
            <v>96.050649375013379</v>
          </cell>
          <cell r="Y329">
            <v>0</v>
          </cell>
          <cell r="Z329">
            <v>0</v>
          </cell>
        </row>
        <row r="330">
          <cell r="B330" t="str">
            <v xml:space="preserve"> DOUBTFUL ACCOUNTS</v>
          </cell>
          <cell r="C330" t="str">
            <v>Impuestos y Tasas</v>
          </cell>
          <cell r="D330">
            <v>10.074586999999999</v>
          </cell>
          <cell r="E330">
            <v>5.52</v>
          </cell>
          <cell r="F330">
            <v>9.2140000000000004</v>
          </cell>
          <cell r="G330">
            <v>9.1419999999999995</v>
          </cell>
          <cell r="H330">
            <v>9.3772278900000003</v>
          </cell>
          <cell r="I330">
            <v>9.9398615634000009</v>
          </cell>
          <cell r="J330">
            <v>10.536253257204001</v>
          </cell>
          <cell r="K330">
            <v>11.168428452636242</v>
          </cell>
          <cell r="L330">
            <v>11.838534159794417</v>
          </cell>
          <cell r="M330">
            <v>12.548846209382083</v>
          </cell>
          <cell r="N330">
            <v>13.301776981945007</v>
          </cell>
          <cell r="O330">
            <v>14.099883600861709</v>
          </cell>
          <cell r="P330">
            <v>14.945876616913413</v>
          </cell>
          <cell r="Q330">
            <v>15.842629213928218</v>
          </cell>
          <cell r="Y330">
            <v>12.548846209382083</v>
          </cell>
          <cell r="Z330">
            <v>13.301776981945007</v>
          </cell>
        </row>
        <row r="331">
          <cell r="C331" t="str">
            <v xml:space="preserve">Subtotal costo de operación </v>
          </cell>
          <cell r="H331">
            <v>9111.6346980599992</v>
          </cell>
          <cell r="I331">
            <v>10404.217098023779</v>
          </cell>
          <cell r="J331">
            <v>11420.318142937545</v>
          </cell>
          <cell r="K331">
            <v>12339.038677754417</v>
          </cell>
          <cell r="L331">
            <v>12914.269618255907</v>
          </cell>
          <cell r="M331">
            <v>13995.470412470597</v>
          </cell>
          <cell r="N331">
            <v>14675.246485771775</v>
          </cell>
          <cell r="O331">
            <v>15789.39286187341</v>
          </cell>
          <cell r="P331">
            <v>16590.416967101846</v>
          </cell>
          <cell r="Q331">
            <v>17643.105915334283</v>
          </cell>
        </row>
        <row r="332">
          <cell r="B332" t="str">
            <v xml:space="preserve"> GENERAL &amp; ADMINISTRATION</v>
          </cell>
          <cell r="C332" t="str">
            <v>Provisión por Cuentas Incobrables</v>
          </cell>
          <cell r="D332">
            <v>50.568406000000003</v>
          </cell>
          <cell r="E332">
            <v>60.773000000000003</v>
          </cell>
          <cell r="F332">
            <v>68.510000000000005</v>
          </cell>
          <cell r="G332">
            <v>64.147000000000006</v>
          </cell>
          <cell r="H332">
            <v>88.400599029999981</v>
          </cell>
          <cell r="I332">
            <v>97.572168796248917</v>
          </cell>
          <cell r="J332">
            <v>107.68659967259612</v>
          </cell>
          <cell r="K332">
            <v>118.21188743559718</v>
          </cell>
          <cell r="L332">
            <v>129.45853252672495</v>
          </cell>
          <cell r="M332">
            <v>141.3726334332155</v>
          </cell>
          <cell r="N332">
            <v>154.02904157549514</v>
          </cell>
          <cell r="O332">
            <v>164.76921513321412</v>
          </cell>
          <cell r="P332">
            <v>174.58312198269417</v>
          </cell>
          <cell r="Q332">
            <v>184.75996874890978</v>
          </cell>
          <cell r="Y332">
            <v>0</v>
          </cell>
          <cell r="Z332">
            <v>0</v>
          </cell>
        </row>
        <row r="333">
          <cell r="B333" t="str">
            <v xml:space="preserve"> TAXES (OTHER THAN INC.)</v>
          </cell>
          <cell r="C333" t="str">
            <v>Amortizaciones y Depreciaciones</v>
          </cell>
          <cell r="D333">
            <v>1633.817</v>
          </cell>
          <cell r="E333">
            <v>551.93399999999997</v>
          </cell>
          <cell r="F333">
            <v>867.96199999999999</v>
          </cell>
          <cell r="G333">
            <v>1767.463</v>
          </cell>
          <cell r="H333">
            <v>1774.3917210800003</v>
          </cell>
          <cell r="I333">
            <v>1781.6664969889202</v>
          </cell>
          <cell r="J333">
            <v>1830.9264969889202</v>
          </cell>
          <cell r="K333">
            <v>1876.3664969889201</v>
          </cell>
          <cell r="L333">
            <v>1910.6864969889202</v>
          </cell>
          <cell r="M333">
            <v>1916.3864969889203</v>
          </cell>
          <cell r="N333">
            <v>1922.0864969889203</v>
          </cell>
          <cell r="O333">
            <v>1927.7864969889204</v>
          </cell>
          <cell r="P333">
            <v>1933.4864969889202</v>
          </cell>
          <cell r="Q333">
            <v>1939.1864969889202</v>
          </cell>
          <cell r="Y333">
            <v>1916.3864969889203</v>
          </cell>
          <cell r="Z333">
            <v>1922.0864969889203</v>
          </cell>
        </row>
        <row r="334">
          <cell r="C334" t="str">
            <v>COSTO TOTAL DE OPERACION</v>
          </cell>
          <cell r="E334">
            <v>1479.8567829999997</v>
          </cell>
          <cell r="F334">
            <v>1909.653</v>
          </cell>
          <cell r="G334">
            <v>2830.3490000000002</v>
          </cell>
          <cell r="H334">
            <v>2988.9846906900002</v>
          </cell>
          <cell r="I334">
            <v>3254.5010725533157</v>
          </cell>
          <cell r="J334">
            <v>3293.4401535942688</v>
          </cell>
          <cell r="K334">
            <v>3420.0904692706899</v>
          </cell>
          <cell r="L334">
            <v>3540.3407097311629</v>
          </cell>
          <cell r="M334">
            <v>3636.5648564766816</v>
          </cell>
          <cell r="N334">
            <v>3737.7764587070815</v>
          </cell>
          <cell r="O334">
            <v>3833.4402892116559</v>
          </cell>
          <cell r="P334">
            <v>3927.6202098297399</v>
          </cell>
          <cell r="Q334">
            <v>4025.5823552288239</v>
          </cell>
          <cell r="Y334">
            <v>3198.990991223518</v>
          </cell>
          <cell r="Z334">
            <v>3247.3899534183838</v>
          </cell>
        </row>
        <row r="335">
          <cell r="B335" t="str">
            <v xml:space="preserve"> TOTAL OPERATING EXPENSE</v>
          </cell>
          <cell r="C335" t="str">
            <v xml:space="preserve"> TOTAL COSTOS Y GASTOS EXPLOTACION</v>
          </cell>
          <cell r="D335">
            <v>6933.9014030000008</v>
          </cell>
          <cell r="E335">
            <v>6890.1197830000001</v>
          </cell>
          <cell r="F335">
            <v>8321.6479999999992</v>
          </cell>
          <cell r="G335">
            <v>9633.1927759999999</v>
          </cell>
          <cell r="H335">
            <v>10974.427018169998</v>
          </cell>
          <cell r="I335">
            <v>12283.455763808948</v>
          </cell>
          <cell r="J335">
            <v>13358.931239599062</v>
          </cell>
          <cell r="K335">
            <v>14333.617062178933</v>
          </cell>
          <cell r="L335">
            <v>14954.414647771553</v>
          </cell>
          <cell r="M335">
            <v>16053.229542892732</v>
          </cell>
          <cell r="N335">
            <v>16751.362024336187</v>
          </cell>
          <cell r="O335">
            <v>17881.948573995542</v>
          </cell>
          <cell r="P335">
            <v>18698.486586073457</v>
          </cell>
          <cell r="Q335">
            <v>19767.052381072113</v>
          </cell>
          <cell r="Y335">
            <v>14885.23414488223</v>
          </cell>
          <cell r="Z335">
            <v>15327.081717787154</v>
          </cell>
        </row>
        <row r="336">
          <cell r="B336" t="str">
            <v xml:space="preserve"> NET OPERATING INCOME</v>
          </cell>
          <cell r="C336" t="str">
            <v>RESULTADO OPERATIVO</v>
          </cell>
          <cell r="D336">
            <v>-1613.6136030000007</v>
          </cell>
          <cell r="E336">
            <v>-702.2557829999987</v>
          </cell>
          <cell r="F336">
            <v>-1118.793999999999</v>
          </cell>
          <cell r="G336">
            <v>-1625.3256519999995</v>
          </cell>
          <cell r="H336">
            <v>-1841.5931963999956</v>
          </cell>
          <cell r="I336">
            <v>-2331.0945465915593</v>
          </cell>
          <cell r="J336">
            <v>-2374.8980729942577</v>
          </cell>
          <cell r="K336">
            <v>-2276.0045437480203</v>
          </cell>
          <cell r="L336">
            <v>-1749.6443300456067</v>
          </cell>
          <cell r="M336">
            <v>-1633.2209327047494</v>
          </cell>
          <cell r="N336">
            <v>-1040.399783635683</v>
          </cell>
          <cell r="O336">
            <v>-1075.4886304077008</v>
          </cell>
          <cell r="P336">
            <v>-891.00814383865145</v>
          </cell>
          <cell r="Q336">
            <v>-921.53556868331725</v>
          </cell>
          <cell r="Y336">
            <v>-465.22553469424929</v>
          </cell>
          <cell r="Z336">
            <v>383.88052291335043</v>
          </cell>
        </row>
        <row r="337">
          <cell r="C337" t="str">
            <v>EBITDA</v>
          </cell>
          <cell r="E337">
            <v>-641.48278299999868</v>
          </cell>
          <cell r="F337">
            <v>-1050.283999999999</v>
          </cell>
          <cell r="G337">
            <v>-1561.1786519999996</v>
          </cell>
          <cell r="H337">
            <v>-67.201475319995325</v>
          </cell>
          <cell r="I337">
            <v>-549.42804960263902</v>
          </cell>
          <cell r="J337">
            <v>-543.97157600533751</v>
          </cell>
          <cell r="K337">
            <v>-399.63804675910023</v>
          </cell>
          <cell r="L337">
            <v>161.04216694331353</v>
          </cell>
          <cell r="M337">
            <v>283.16556428417084</v>
          </cell>
          <cell r="N337">
            <v>881.68671335323734</v>
          </cell>
          <cell r="O337">
            <v>852.29786658121952</v>
          </cell>
          <cell r="P337">
            <v>1042.4783531502687</v>
          </cell>
          <cell r="Q337">
            <v>1017.650928305603</v>
          </cell>
          <cell r="Y337">
            <v>1451.160962294671</v>
          </cell>
          <cell r="Z337">
            <v>2305.9670199022707</v>
          </cell>
        </row>
        <row r="338">
          <cell r="B338" t="str">
            <v xml:space="preserve">  NON-OPERATING INC.(EXP.)</v>
          </cell>
          <cell r="C338" t="str">
            <v xml:space="preserve"> INGRESOS (EGRESOS) NO OPERATIVOS</v>
          </cell>
          <cell r="D338" t="str">
            <v/>
          </cell>
        </row>
        <row r="339">
          <cell r="B339" t="str">
            <v xml:space="preserve"> OTHER INCOME</v>
          </cell>
          <cell r="C339" t="str">
            <v>Otros gastos no Operativos</v>
          </cell>
          <cell r="D339">
            <v>-15.903</v>
          </cell>
          <cell r="E339">
            <v>114.23700000000001</v>
          </cell>
          <cell r="F339">
            <v>40.188000000000002</v>
          </cell>
          <cell r="G339">
            <v>36.040999999999997</v>
          </cell>
          <cell r="H339">
            <v>23.330402240000002</v>
          </cell>
          <cell r="I339">
            <v>15</v>
          </cell>
          <cell r="J339">
            <v>15</v>
          </cell>
          <cell r="K339">
            <v>15</v>
          </cell>
          <cell r="L339">
            <v>15</v>
          </cell>
          <cell r="M339">
            <v>15</v>
          </cell>
          <cell r="N339">
            <v>15</v>
          </cell>
          <cell r="O339">
            <v>15</v>
          </cell>
          <cell r="P339">
            <v>15</v>
          </cell>
          <cell r="Q339">
            <v>15</v>
          </cell>
          <cell r="Y339">
            <v>-15</v>
          </cell>
          <cell r="Z339">
            <v>-15</v>
          </cell>
        </row>
        <row r="340">
          <cell r="B340" t="str">
            <v xml:space="preserve"> OTHER EXPENSE</v>
          </cell>
          <cell r="C340" t="str">
            <v>Otros Ingresos  no Operativos</v>
          </cell>
          <cell r="D340">
            <v>-152.98400000000001</v>
          </cell>
          <cell r="E340">
            <v>88.903999999999996</v>
          </cell>
          <cell r="F340">
            <v>37.159999999999997</v>
          </cell>
          <cell r="G340">
            <v>22.555</v>
          </cell>
          <cell r="H340">
            <v>93.928286370000009</v>
          </cell>
          <cell r="I340">
            <v>15</v>
          </cell>
          <cell r="J340">
            <v>15</v>
          </cell>
          <cell r="K340">
            <v>15</v>
          </cell>
          <cell r="L340">
            <v>15</v>
          </cell>
          <cell r="M340">
            <v>15</v>
          </cell>
          <cell r="N340">
            <v>15</v>
          </cell>
          <cell r="O340">
            <v>15</v>
          </cell>
          <cell r="P340">
            <v>15</v>
          </cell>
          <cell r="Q340">
            <v>15</v>
          </cell>
          <cell r="Y340">
            <v>15</v>
          </cell>
          <cell r="Z340">
            <v>15</v>
          </cell>
        </row>
        <row r="341">
          <cell r="B341" t="str">
            <v xml:space="preserve"> TOT.NONOPERATING INC(EXP)</v>
          </cell>
          <cell r="C341" t="str">
            <v xml:space="preserve"> TOT.ING.(EGRS) NO OPERATIVOS</v>
          </cell>
          <cell r="D341">
            <v>-168.887</v>
          </cell>
          <cell r="E341">
            <v>-25.333000000000013</v>
          </cell>
          <cell r="F341">
            <v>-3.0280000000000058</v>
          </cell>
          <cell r="G341">
            <v>-13.485999999999997</v>
          </cell>
          <cell r="H341">
            <v>70.597884130000011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Y341">
            <v>0</v>
          </cell>
          <cell r="Z341">
            <v>0</v>
          </cell>
        </row>
        <row r="342">
          <cell r="B342" t="str">
            <v xml:space="preserve"> PROFIT B/FINANCE CHGS.</v>
          </cell>
          <cell r="C342" t="str">
            <v>RESULTADO  antes  GASTOS FINANCIEROS</v>
          </cell>
          <cell r="D342">
            <v>-1782.5006030000006</v>
          </cell>
          <cell r="E342">
            <v>-727.58878299999867</v>
          </cell>
          <cell r="F342">
            <v>-1121.821999999999</v>
          </cell>
          <cell r="G342">
            <v>-1638.8116519999996</v>
          </cell>
          <cell r="H342">
            <v>-1770.9953122699956</v>
          </cell>
          <cell r="I342">
            <v>-2331.0945465915593</v>
          </cell>
          <cell r="J342">
            <v>-2374.8980729942577</v>
          </cell>
          <cell r="K342">
            <v>-2276.0045437480203</v>
          </cell>
          <cell r="L342">
            <v>-1749.6443300456067</v>
          </cell>
          <cell r="M342">
            <v>-1633.2209327047494</v>
          </cell>
          <cell r="N342">
            <v>-1040.399783635683</v>
          </cell>
          <cell r="O342">
            <v>-1075.4886304077008</v>
          </cell>
          <cell r="P342">
            <v>-891.00814383865145</v>
          </cell>
          <cell r="Q342">
            <v>-921.53556868331725</v>
          </cell>
          <cell r="Y342">
            <v>-465.22553469424929</v>
          </cell>
          <cell r="Z342">
            <v>383.88052291335043</v>
          </cell>
        </row>
        <row r="343">
          <cell r="B343" t="str">
            <v xml:space="preserve">   FINANCIAL CHARGES</v>
          </cell>
          <cell r="C343" t="str">
            <v xml:space="preserve"> GASTOS FINANCIEROS</v>
          </cell>
          <cell r="D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Y343" t="str">
            <v/>
          </cell>
          <cell r="Z343" t="str">
            <v/>
          </cell>
        </row>
        <row r="344">
          <cell r="B344" t="str">
            <v xml:space="preserve"> SHRT-TERM FINANCIAL CHGS.</v>
          </cell>
          <cell r="C344" t="str">
            <v>Intereses Deuda Interna de  Cto. y Lgo.Pzo.(existente)</v>
          </cell>
          <cell r="D344">
            <v>9.3699999999999992</v>
          </cell>
          <cell r="E344">
            <v>75.676999999999992</v>
          </cell>
          <cell r="F344">
            <v>153.82599999999999</v>
          </cell>
          <cell r="G344">
            <v>189.36500000000004</v>
          </cell>
          <cell r="H344">
            <v>218.8592639</v>
          </cell>
          <cell r="I344">
            <v>18.832953199999999</v>
          </cell>
          <cell r="J344">
            <v>3.5621382750000001</v>
          </cell>
          <cell r="K344">
            <v>2.5466406000000004</v>
          </cell>
          <cell r="L344">
            <v>1.4479927500000001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Y344">
            <v>1.6240709999999998E-2</v>
          </cell>
          <cell r="Z344">
            <v>1.6240709999999998E-2</v>
          </cell>
        </row>
        <row r="345">
          <cell r="C345" t="str">
            <v>Intereses Deuda Interna de  L.P generacion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C346" t="str">
            <v>Intereses Deuda Interna de  L.P (Lin, sub. y Dist)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C347" t="str">
            <v>Intereses Deuda Interna de  L.P Control pérdidas</v>
          </cell>
          <cell r="J347">
            <v>46.033590560025004</v>
          </cell>
          <cell r="K347">
            <v>51.362556840150006</v>
          </cell>
          <cell r="L347">
            <v>51.362556840150006</v>
          </cell>
          <cell r="M347">
            <v>50.211717076149384</v>
          </cell>
          <cell r="N347">
            <v>45.475133863143746</v>
          </cell>
          <cell r="O347">
            <v>40.338878179128749</v>
          </cell>
          <cell r="P347">
            <v>35.202622495113751</v>
          </cell>
          <cell r="Q347">
            <v>30.066366811098746</v>
          </cell>
        </row>
        <row r="348">
          <cell r="B348" t="str">
            <v xml:space="preserve"> LNG-TERM FINANCIAL CHGS.</v>
          </cell>
          <cell r="C348" t="str">
            <v>Intereses Deuda Externa Lgo.Pzo (inc BID).</v>
          </cell>
          <cell r="D348">
            <v>246.19200000000001</v>
          </cell>
          <cell r="E348">
            <v>259.47000000000003</v>
          </cell>
          <cell r="F348">
            <v>246.98099999999999</v>
          </cell>
          <cell r="G348">
            <v>136.94</v>
          </cell>
          <cell r="H348">
            <v>263.50301640999999</v>
          </cell>
          <cell r="I348">
            <v>79.255794874088338</v>
          </cell>
          <cell r="J348">
            <v>0</v>
          </cell>
          <cell r="K348">
            <v>7.2444409207499998</v>
          </cell>
          <cell r="L348">
            <v>7.8773773889999994</v>
          </cell>
          <cell r="M348">
            <v>7.8773773889999994</v>
          </cell>
          <cell r="N348">
            <v>7.8773773889999994</v>
          </cell>
          <cell r="O348">
            <v>7.8773773889999994</v>
          </cell>
          <cell r="P348">
            <v>7.8773773889999994</v>
          </cell>
          <cell r="Q348">
            <v>7.8773773889999994</v>
          </cell>
          <cell r="Y348">
            <v>128.56754779480548</v>
          </cell>
          <cell r="Z348">
            <v>120.59016179306742</v>
          </cell>
        </row>
        <row r="349">
          <cell r="C349" t="str">
            <v>Intereses de bonos(inc. gastos banc y com. adva.)</v>
          </cell>
          <cell r="E349">
            <v>0</v>
          </cell>
          <cell r="F349">
            <v>0</v>
          </cell>
          <cell r="G349">
            <v>0</v>
          </cell>
          <cell r="H349">
            <v>47.464335690000006</v>
          </cell>
          <cell r="I349">
            <v>104.65125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Y349">
            <v>0</v>
          </cell>
          <cell r="Z349">
            <v>0</v>
          </cell>
        </row>
        <row r="350">
          <cell r="C350" t="str">
            <v>Intereses consolidacion de la deuda L.P.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Y350">
            <v>533.02234156191173</v>
          </cell>
          <cell r="Z350">
            <v>505.13921048324511</v>
          </cell>
        </row>
        <row r="351">
          <cell r="C351" t="str">
            <v>Diferencia de Cambio</v>
          </cell>
          <cell r="D351">
            <v>941.8</v>
          </cell>
          <cell r="E351">
            <v>939.99199999999996</v>
          </cell>
          <cell r="F351">
            <v>864.19</v>
          </cell>
          <cell r="G351">
            <v>-381.08</v>
          </cell>
          <cell r="H351">
            <v>104.33503473000002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Y351">
            <v>0</v>
          </cell>
          <cell r="Z351">
            <v>0</v>
          </cell>
        </row>
        <row r="352">
          <cell r="B352" t="str">
            <v xml:space="preserve"> TOTAL FINANCIAL CHARGES</v>
          </cell>
          <cell r="C352" t="str">
            <v xml:space="preserve"> TOTAL GASTOS FINANCIEROS</v>
          </cell>
          <cell r="D352">
            <v>1197.3620000000001</v>
          </cell>
          <cell r="E352">
            <v>1275.1390000000001</v>
          </cell>
          <cell r="F352">
            <v>1264.9970000000001</v>
          </cell>
          <cell r="G352">
            <v>-54.77499999999992</v>
          </cell>
          <cell r="H352">
            <v>634.16165073000002</v>
          </cell>
          <cell r="I352">
            <v>202.73999807408833</v>
          </cell>
          <cell r="J352">
            <v>49.595728835025007</v>
          </cell>
          <cell r="K352">
            <v>61.153638360900011</v>
          </cell>
          <cell r="L352">
            <v>60.687926979150006</v>
          </cell>
          <cell r="M352">
            <v>58.089094465149387</v>
          </cell>
          <cell r="N352">
            <v>53.352511252143742</v>
          </cell>
          <cell r="O352">
            <v>48.216255568128744</v>
          </cell>
          <cell r="P352">
            <v>43.079999884113747</v>
          </cell>
          <cell r="Q352">
            <v>37.943744200098749</v>
          </cell>
          <cell r="Y352">
            <v>661.60613006671724</v>
          </cell>
          <cell r="Z352">
            <v>625.74561298631249</v>
          </cell>
        </row>
        <row r="353">
          <cell r="B353" t="str">
            <v xml:space="preserve"> PROFIT BEFORE INCOME TAX</v>
          </cell>
          <cell r="C353" t="str">
            <v>UTILIDAD (PERDIDA) NETA</v>
          </cell>
          <cell r="D353">
            <v>-2979.8626030000005</v>
          </cell>
          <cell r="E353">
            <v>-2002.7277829999989</v>
          </cell>
          <cell r="F353">
            <v>-2386.8189999999991</v>
          </cell>
          <cell r="G353">
            <v>-1584.0366519999998</v>
          </cell>
          <cell r="H353">
            <v>-2405.1569629999958</v>
          </cell>
          <cell r="I353">
            <v>-2533.8345446656476</v>
          </cell>
          <cell r="J353">
            <v>-2424.4938018292828</v>
          </cell>
          <cell r="K353">
            <v>-2337.1581821089203</v>
          </cell>
          <cell r="L353">
            <v>-1810.3322570247567</v>
          </cell>
          <cell r="M353">
            <v>-1691.3100271698988</v>
          </cell>
          <cell r="N353">
            <v>-1093.7522948878268</v>
          </cell>
          <cell r="O353">
            <v>-1123.7048859758295</v>
          </cell>
          <cell r="P353">
            <v>-934.08814372276515</v>
          </cell>
          <cell r="Q353">
            <v>-959.47931288341601</v>
          </cell>
          <cell r="Y353">
            <v>-1126.8316647609665</v>
          </cell>
          <cell r="Z353">
            <v>-241.86509007296206</v>
          </cell>
        </row>
        <row r="354">
          <cell r="Y354">
            <v>-1126.8316647609665</v>
          </cell>
          <cell r="Z354">
            <v>-241.86509007296206</v>
          </cell>
        </row>
        <row r="358">
          <cell r="C358" t="str">
            <v xml:space="preserve">ESCENARIO BASE  CON PERDIDAS DE 2.4% ANUAL (Incluye rec. Mora y Ren. Cont) </v>
          </cell>
        </row>
        <row r="359">
          <cell r="C359" t="str">
            <v>EMPRESA NACIONAL DE ENERGIA ELECTRICA (ENEE)</v>
          </cell>
        </row>
        <row r="360">
          <cell r="C360" t="str">
            <v xml:space="preserve">PROYECCION  DEL FLUJO DE FONDOS </v>
          </cell>
        </row>
        <row r="361">
          <cell r="C361" t="str">
            <v xml:space="preserve">  (expresado en millones de Lps. corrientes)</v>
          </cell>
        </row>
        <row r="362">
          <cell r="D362" t="str">
            <v>Real 2002</v>
          </cell>
          <cell r="E362">
            <v>2003</v>
          </cell>
          <cell r="F362">
            <v>2004</v>
          </cell>
          <cell r="G362">
            <v>2005</v>
          </cell>
          <cell r="H362">
            <v>2006</v>
          </cell>
          <cell r="I362">
            <v>2007</v>
          </cell>
          <cell r="J362">
            <v>2008</v>
          </cell>
          <cell r="K362">
            <v>2009</v>
          </cell>
          <cell r="L362">
            <v>2010</v>
          </cell>
          <cell r="M362">
            <v>2011</v>
          </cell>
          <cell r="N362">
            <v>2012</v>
          </cell>
          <cell r="O362">
            <v>2013</v>
          </cell>
          <cell r="P362">
            <v>2014</v>
          </cell>
          <cell r="Q362">
            <v>2015</v>
          </cell>
          <cell r="Y362">
            <v>2011</v>
          </cell>
          <cell r="Z362">
            <v>2012</v>
          </cell>
        </row>
        <row r="363">
          <cell r="A363" t="str">
            <v/>
          </cell>
          <cell r="B363" t="str">
            <v xml:space="preserve"> SOURCES</v>
          </cell>
          <cell r="C363" t="str">
            <v xml:space="preserve"> FUENTES</v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Y363" t="str">
            <v/>
          </cell>
          <cell r="Z363" t="str">
            <v/>
          </cell>
        </row>
        <row r="364">
          <cell r="A364" t="str">
            <v/>
          </cell>
          <cell r="B364" t="str">
            <v xml:space="preserve"> INTERNAL SOURCES</v>
          </cell>
          <cell r="C364" t="str">
            <v xml:space="preserve"> FUENTES INTERNAS</v>
          </cell>
          <cell r="D364" t="str">
            <v/>
          </cell>
        </row>
        <row r="365">
          <cell r="C365" t="str">
            <v>Ingresos Totales por Ventas de Energia</v>
          </cell>
          <cell r="F365">
            <v>7036.5690000000004</v>
          </cell>
          <cell r="G365">
            <v>7808.2591240000002</v>
          </cell>
          <cell r="H365">
            <v>8846.5690607000015</v>
          </cell>
          <cell r="I365">
            <v>9757.2168796248916</v>
          </cell>
          <cell r="J365">
            <v>10768.659967259611</v>
          </cell>
          <cell r="K365">
            <v>11821.188743559718</v>
          </cell>
          <cell r="L365">
            <v>12945.853252672496</v>
          </cell>
          <cell r="M365">
            <v>14137.263343321551</v>
          </cell>
          <cell r="N365">
            <v>15402.904157549514</v>
          </cell>
          <cell r="O365">
            <v>16476.921513321413</v>
          </cell>
          <cell r="P365">
            <v>17458.312198269417</v>
          </cell>
          <cell r="Q365">
            <v>18475.996874890978</v>
          </cell>
        </row>
        <row r="366">
          <cell r="C366" t="str">
            <v xml:space="preserve">Ingresos Totales por Venta Recaudados </v>
          </cell>
          <cell r="F366">
            <v>5629.2552000000005</v>
          </cell>
          <cell r="G366">
            <v>6246.6072992000009</v>
          </cell>
          <cell r="H366">
            <v>8638.907073360002</v>
          </cell>
          <cell r="I366">
            <v>10062.948159821159</v>
          </cell>
          <cell r="J366">
            <v>11155.376502477384</v>
          </cell>
          <cell r="K366">
            <v>11952.359640800902</v>
          </cell>
          <cell r="L366">
            <v>13114.797156996923</v>
          </cell>
          <cell r="M366">
            <v>14324.695802936056</v>
          </cell>
          <cell r="N366">
            <v>15609.710975562266</v>
          </cell>
          <cell r="O366">
            <v>16720.538555126088</v>
          </cell>
          <cell r="P366">
            <v>17728.967187438964</v>
          </cell>
          <cell r="Q366">
            <v>18764.102038259072</v>
          </cell>
        </row>
        <row r="367">
          <cell r="C367" t="str">
            <v xml:space="preserve">Otros Ingresos de explotación </v>
          </cell>
          <cell r="F367">
            <v>166.285</v>
          </cell>
          <cell r="G367">
            <v>199.608</v>
          </cell>
          <cell r="H367">
            <v>356.86264520000009</v>
          </cell>
          <cell r="I367">
            <v>195.14433759249783</v>
          </cell>
          <cell r="J367">
            <v>215.37319934519223</v>
          </cell>
          <cell r="K367">
            <v>236.42377487119438</v>
          </cell>
          <cell r="L367">
            <v>258.9170650534499</v>
          </cell>
          <cell r="M367">
            <v>282.745266866431</v>
          </cell>
          <cell r="N367">
            <v>308.05808315099029</v>
          </cell>
          <cell r="O367">
            <v>329.53843026642829</v>
          </cell>
          <cell r="P367">
            <v>349.16624396538833</v>
          </cell>
          <cell r="Q367">
            <v>369.51993749781957</v>
          </cell>
        </row>
        <row r="368">
          <cell r="B368" t="str">
            <v xml:space="preserve"> NET OPERATING INCOME</v>
          </cell>
          <cell r="C368" t="str">
            <v xml:space="preserve"> TOTAL  INGRESOS EXPLOTACION</v>
          </cell>
          <cell r="D368">
            <v>-1613.6136030000007</v>
          </cell>
          <cell r="E368">
            <v>-702.2557829999987</v>
          </cell>
          <cell r="F368">
            <v>-1118.793999999999</v>
          </cell>
          <cell r="G368">
            <v>6432.7292992000012</v>
          </cell>
          <cell r="H368">
            <v>8995.7697185600027</v>
          </cell>
          <cell r="I368">
            <v>10258.092497413656</v>
          </cell>
          <cell r="J368">
            <v>11370.749701822577</v>
          </cell>
          <cell r="K368">
            <v>12188.783415672096</v>
          </cell>
          <cell r="L368">
            <v>13373.714222050374</v>
          </cell>
          <cell r="M368">
            <v>14607.441069802488</v>
          </cell>
          <cell r="N368">
            <v>15917.769058713257</v>
          </cell>
          <cell r="O368">
            <v>17050.076985392516</v>
          </cell>
          <cell r="P368">
            <v>18078.133431404352</v>
          </cell>
          <cell r="Q368">
            <v>19133.621975756891</v>
          </cell>
          <cell r="Y368">
            <v>14420.008610187981</v>
          </cell>
          <cell r="Z368">
            <v>15710.962240700504</v>
          </cell>
        </row>
        <row r="369">
          <cell r="C369" t="str">
            <v>Recuperación de la Mora</v>
          </cell>
          <cell r="H369">
            <v>0</v>
          </cell>
          <cell r="I369">
            <v>180</v>
          </cell>
          <cell r="J369">
            <v>80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Prestamo Control de Perdidás</v>
          </cell>
          <cell r="J370">
            <v>460.33590560024999</v>
          </cell>
          <cell r="K370">
            <v>53.289662801250003</v>
          </cell>
        </row>
        <row r="371">
          <cell r="C371" t="str">
            <v>Prestamo Consolidacion de la Deuda</v>
          </cell>
          <cell r="I371">
            <v>0</v>
          </cell>
        </row>
        <row r="372">
          <cell r="B372" t="str">
            <v xml:space="preserve"> TOTAL INTERNAL SOURCES</v>
          </cell>
          <cell r="C372" t="str">
            <v xml:space="preserve"> TOTAL FUENTES INTERNAS</v>
          </cell>
          <cell r="D372">
            <v>-1613.6136030000007</v>
          </cell>
          <cell r="E372">
            <v>-702.2557829999987</v>
          </cell>
          <cell r="F372">
            <v>-1118.793999999999</v>
          </cell>
          <cell r="G372">
            <v>6432.7292992000012</v>
          </cell>
          <cell r="H372">
            <v>8995.7697185600027</v>
          </cell>
          <cell r="I372">
            <v>10438.092497413656</v>
          </cell>
          <cell r="J372">
            <v>11911.085607422827</v>
          </cell>
          <cell r="K372">
            <v>12242.073078473346</v>
          </cell>
          <cell r="L372">
            <v>13373.714222050374</v>
          </cell>
          <cell r="M372">
            <v>14607.441069802488</v>
          </cell>
          <cell r="N372">
            <v>15917.769058713257</v>
          </cell>
          <cell r="O372">
            <v>17050.076985392516</v>
          </cell>
          <cell r="P372">
            <v>18078.133431404352</v>
          </cell>
          <cell r="Q372">
            <v>19133.621975756891</v>
          </cell>
          <cell r="Y372">
            <v>14420.008610187981</v>
          </cell>
          <cell r="Z372">
            <v>15710.962240700504</v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P373" t="str">
            <v/>
          </cell>
          <cell r="Q373" t="str">
            <v/>
          </cell>
          <cell r="Y373" t="str">
            <v/>
          </cell>
          <cell r="Z373" t="str">
            <v/>
          </cell>
        </row>
        <row r="374">
          <cell r="B374" t="str">
            <v xml:space="preserve"> EXTERNAL SOURCES</v>
          </cell>
          <cell r="C374" t="str">
            <v xml:space="preserve"> FUENTES EXTERNAS</v>
          </cell>
          <cell r="D374" t="str">
            <v/>
          </cell>
          <cell r="F374" t="str">
            <v/>
          </cell>
        </row>
        <row r="375">
          <cell r="B375" t="str">
            <v xml:space="preserve"> CAPITAL CONTRIBUTION</v>
          </cell>
          <cell r="C375" t="str">
            <v>Aportes Gobierno por Electrificación Rural</v>
          </cell>
          <cell r="D375">
            <v>162.95599999999999</v>
          </cell>
          <cell r="E375">
            <v>30.97</v>
          </cell>
          <cell r="F375">
            <v>154.4752</v>
          </cell>
          <cell r="G375">
            <v>93.472212765957423</v>
          </cell>
          <cell r="H375">
            <v>25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Y375">
            <v>0</v>
          </cell>
          <cell r="Z375">
            <v>0</v>
          </cell>
        </row>
        <row r="376">
          <cell r="B376" t="str">
            <v xml:space="preserve"> STATE GOV.CONTRIBUTIONS</v>
          </cell>
          <cell r="C376" t="str">
            <v>Nuevo Endeudamiento CT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Y376">
            <v>0</v>
          </cell>
          <cell r="Z376">
            <v>0</v>
          </cell>
        </row>
        <row r="377">
          <cell r="C377" t="str">
            <v>Depósito Abonados</v>
          </cell>
          <cell r="G377">
            <v>0.7</v>
          </cell>
          <cell r="H377">
            <v>0.7</v>
          </cell>
          <cell r="I377">
            <v>0.7</v>
          </cell>
          <cell r="J377">
            <v>0.7</v>
          </cell>
          <cell r="K377">
            <v>0.7</v>
          </cell>
          <cell r="L377">
            <v>0.7</v>
          </cell>
          <cell r="M377">
            <v>0.7</v>
          </cell>
          <cell r="N377">
            <v>0.7</v>
          </cell>
          <cell r="O377">
            <v>0.7</v>
          </cell>
          <cell r="P377">
            <v>0.7</v>
          </cell>
          <cell r="Q377">
            <v>0.7</v>
          </cell>
          <cell r="Y377">
            <v>0.7</v>
          </cell>
          <cell r="Z377">
            <v>0.7</v>
          </cell>
        </row>
        <row r="378">
          <cell r="C378" t="str">
            <v>Suministro de proveedores</v>
          </cell>
        </row>
        <row r="379">
          <cell r="B379" t="str">
            <v xml:space="preserve"> PROPOSED IDB LOAN(S) </v>
          </cell>
          <cell r="C379" t="str">
            <v>Préstamo BID Propuesto y Cofinanc.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331.07849999999996</v>
          </cell>
          <cell r="J379">
            <v>330.07194524999994</v>
          </cell>
          <cell r="K379">
            <v>126.58729364999999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Y379">
            <v>0</v>
          </cell>
          <cell r="Z379">
            <v>0</v>
          </cell>
        </row>
        <row r="380">
          <cell r="B380" t="str">
            <v xml:space="preserve"> OTHER LOANS</v>
          </cell>
          <cell r="C380" t="str">
            <v>Emision de bonos</v>
          </cell>
          <cell r="D380">
            <v>112.786</v>
          </cell>
          <cell r="E380">
            <v>105.145</v>
          </cell>
          <cell r="F380">
            <v>105.145</v>
          </cell>
          <cell r="G380">
            <v>0</v>
          </cell>
          <cell r="H380">
            <v>1889.5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Y380">
            <v>0</v>
          </cell>
          <cell r="Z380">
            <v>0</v>
          </cell>
        </row>
        <row r="381">
          <cell r="B381" t="str">
            <v xml:space="preserve"> TEMPORARY LOAN</v>
          </cell>
          <cell r="C381" t="str">
            <v xml:space="preserve">Préstamo Lineas y Subestaciones, Dist. </v>
          </cell>
          <cell r="D381">
            <v>143.75</v>
          </cell>
          <cell r="E381">
            <v>156.19999999999999</v>
          </cell>
          <cell r="F381">
            <v>156.19999999999999</v>
          </cell>
          <cell r="G381">
            <v>792.5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Y381">
            <v>0</v>
          </cell>
          <cell r="Z381">
            <v>0</v>
          </cell>
        </row>
        <row r="382">
          <cell r="B382" t="str">
            <v xml:space="preserve"> TOTAL EXTERNAL SOURCES</v>
          </cell>
          <cell r="C382" t="str">
            <v>TOTAL FUENTES EXTERNAS</v>
          </cell>
          <cell r="D382">
            <v>419.49199999999996</v>
          </cell>
          <cell r="E382">
            <v>292.315</v>
          </cell>
          <cell r="F382">
            <v>415.8202</v>
          </cell>
          <cell r="G382">
            <v>886.6722127659574</v>
          </cell>
          <cell r="H382">
            <v>1915.2</v>
          </cell>
          <cell r="I382">
            <v>331.77849999999995</v>
          </cell>
          <cell r="J382">
            <v>330.77194524999993</v>
          </cell>
          <cell r="K382">
            <v>127.28729365</v>
          </cell>
          <cell r="L382">
            <v>0.7</v>
          </cell>
          <cell r="M382">
            <v>0.7</v>
          </cell>
          <cell r="N382">
            <v>0.7</v>
          </cell>
          <cell r="O382">
            <v>0.7</v>
          </cell>
          <cell r="P382">
            <v>0.7</v>
          </cell>
          <cell r="Q382">
            <v>0.7</v>
          </cell>
          <cell r="Y382">
            <v>0.7</v>
          </cell>
          <cell r="Z382">
            <v>0.7</v>
          </cell>
        </row>
        <row r="383">
          <cell r="B383" t="str">
            <v xml:space="preserve"> TOTAL SOURCES</v>
          </cell>
          <cell r="C383" t="str">
            <v>TOTAL FUENTES</v>
          </cell>
          <cell r="D383">
            <v>-1194.1216030000007</v>
          </cell>
          <cell r="E383">
            <v>-409.9407829999987</v>
          </cell>
          <cell r="F383">
            <v>-702.97379999999896</v>
          </cell>
          <cell r="G383">
            <v>7319.4015119659589</v>
          </cell>
          <cell r="H383">
            <v>10910.969718560003</v>
          </cell>
          <cell r="I383">
            <v>10769.870997413656</v>
          </cell>
          <cell r="J383">
            <v>12241.857552672827</v>
          </cell>
          <cell r="K383">
            <v>12369.360372123347</v>
          </cell>
          <cell r="L383">
            <v>13374.414222050375</v>
          </cell>
          <cell r="M383">
            <v>14608.141069802488</v>
          </cell>
          <cell r="N383">
            <v>15918.469058713257</v>
          </cell>
          <cell r="O383">
            <v>17050.776985392517</v>
          </cell>
          <cell r="P383">
            <v>18078.833431404353</v>
          </cell>
          <cell r="Q383">
            <v>19134.321975756891</v>
          </cell>
          <cell r="Y383">
            <v>14420.708610187981</v>
          </cell>
          <cell r="Z383">
            <v>15711.662240700505</v>
          </cell>
        </row>
        <row r="384">
          <cell r="D384" t="str">
            <v/>
          </cell>
          <cell r="E384" t="str">
            <v/>
          </cell>
          <cell r="G384" t="str">
            <v/>
          </cell>
          <cell r="H384" t="str">
            <v/>
          </cell>
          <cell r="L384" t="str">
            <v/>
          </cell>
          <cell r="M384" t="str">
            <v/>
          </cell>
          <cell r="P384" t="str">
            <v/>
          </cell>
          <cell r="Q384" t="str">
            <v/>
          </cell>
          <cell r="Y384" t="str">
            <v/>
          </cell>
          <cell r="Z384" t="str">
            <v/>
          </cell>
        </row>
        <row r="385">
          <cell r="A385" t="str">
            <v/>
          </cell>
          <cell r="B385" t="str">
            <v xml:space="preserve"> APPLICATIONS</v>
          </cell>
          <cell r="C385" t="str">
            <v xml:space="preserve"> APLICACIONES</v>
          </cell>
          <cell r="D385" t="str">
            <v/>
          </cell>
          <cell r="E385" t="str">
            <v/>
          </cell>
        </row>
        <row r="386">
          <cell r="C386" t="str">
            <v xml:space="preserve"> TOTAL COSTOS Y GASTOS EXPLOTACION</v>
          </cell>
          <cell r="G386">
            <v>9633.1927759999999</v>
          </cell>
          <cell r="H386">
            <v>9111.6346980599974</v>
          </cell>
          <cell r="I386">
            <v>10404.217098023779</v>
          </cell>
          <cell r="J386">
            <v>11420.318142937545</v>
          </cell>
          <cell r="K386">
            <v>12339.038677754415</v>
          </cell>
          <cell r="L386">
            <v>12914.269618255908</v>
          </cell>
          <cell r="M386">
            <v>13995.470412470597</v>
          </cell>
          <cell r="N386">
            <v>14675.246485771771</v>
          </cell>
          <cell r="O386">
            <v>15789.39286187341</v>
          </cell>
          <cell r="P386">
            <v>16590.416967101846</v>
          </cell>
          <cell r="Q386">
            <v>17643.105915334283</v>
          </cell>
          <cell r="Y386">
            <v>14885.23414488223</v>
          </cell>
          <cell r="Z386">
            <v>15327.081717787154</v>
          </cell>
        </row>
        <row r="387">
          <cell r="C387" t="str">
            <v xml:space="preserve"> Subtotal Compra de Energía, Comb.y Arr.</v>
          </cell>
          <cell r="G387">
            <v>6802.8437759999997</v>
          </cell>
          <cell r="H387">
            <v>7985.4423274799983</v>
          </cell>
          <cell r="I387">
            <v>9028.9546912556325</v>
          </cell>
          <cell r="J387">
            <v>10065.491086004793</v>
          </cell>
          <cell r="K387">
            <v>10913.526592908243</v>
          </cell>
          <cell r="L387">
            <v>11414.07393804039</v>
          </cell>
          <cell r="M387">
            <v>12416.66468641605</v>
          </cell>
          <cell r="N387">
            <v>13013.585565629106</v>
          </cell>
          <cell r="O387">
            <v>14048.508284783888</v>
          </cell>
          <cell r="P387">
            <v>14770.866376243719</v>
          </cell>
          <cell r="Q387">
            <v>15741.470025843289</v>
          </cell>
          <cell r="Y387">
            <v>11686.243153658712</v>
          </cell>
          <cell r="Z387">
            <v>12079.69176436877</v>
          </cell>
        </row>
        <row r="388">
          <cell r="C388" t="str">
            <v>Subtotal Gastos de Explotacion(menos dep. y prev. Cuentas incob.)</v>
          </cell>
          <cell r="G388">
            <v>2830.3490000000002</v>
          </cell>
          <cell r="H388">
            <v>1126.1923705799998</v>
          </cell>
          <cell r="I388">
            <v>1375.2624067681463</v>
          </cell>
          <cell r="J388">
            <v>1354.8270569327526</v>
          </cell>
          <cell r="K388">
            <v>1425.5120848461729</v>
          </cell>
          <cell r="L388">
            <v>1500.1956802155178</v>
          </cell>
          <cell r="M388">
            <v>1578.8057260545459</v>
          </cell>
          <cell r="N388">
            <v>1661.6609201426659</v>
          </cell>
          <cell r="O388">
            <v>1740.8845770895216</v>
          </cell>
          <cell r="P388">
            <v>1819.5505908581256</v>
          </cell>
          <cell r="Q388">
            <v>1901.635889490994</v>
          </cell>
          <cell r="Y388">
            <v>3198.990991223518</v>
          </cell>
          <cell r="Z388">
            <v>3247.3899534183838</v>
          </cell>
        </row>
        <row r="390">
          <cell r="B390" t="str">
            <v xml:space="preserve">    DEBT SERVICE</v>
          </cell>
          <cell r="C390" t="str">
            <v xml:space="preserve"> SERVICIO DE  DEUDAS</v>
          </cell>
          <cell r="D390" t="str">
            <v/>
          </cell>
          <cell r="E390" t="str">
            <v/>
          </cell>
        </row>
        <row r="391">
          <cell r="B391" t="str">
            <v xml:space="preserve"> SHRT-TERM FINANCIAL CHGS.</v>
          </cell>
          <cell r="C391" t="str">
            <v>Intereses Deuda Interna Corto plazo</v>
          </cell>
          <cell r="D391">
            <v>9.3699999999999992</v>
          </cell>
          <cell r="E391">
            <v>40.375999999999998</v>
          </cell>
          <cell r="F391">
            <v>153.82599999999999</v>
          </cell>
          <cell r="G391">
            <v>0</v>
          </cell>
          <cell r="H391">
            <v>218.8592639</v>
          </cell>
          <cell r="I391">
            <v>14.333329999999998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Y391">
            <v>1.6240709999999998E-2</v>
          </cell>
          <cell r="Z391">
            <v>1.6240709999999998E-2</v>
          </cell>
        </row>
        <row r="392">
          <cell r="C392" t="str">
            <v>Intereses en bonos a emitir</v>
          </cell>
          <cell r="G392">
            <v>0</v>
          </cell>
          <cell r="H392">
            <v>47.464335690000006</v>
          </cell>
          <cell r="I392">
            <v>104.65125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Y392">
            <v>0</v>
          </cell>
          <cell r="Z392">
            <v>0</v>
          </cell>
        </row>
        <row r="393">
          <cell r="C393" t="str">
            <v xml:space="preserve">Descuento sobre bonos </v>
          </cell>
          <cell r="H393">
            <v>165.2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 xml:space="preserve"> L/T OTHER FINANCIAL CHGS.</v>
          </cell>
          <cell r="C394" t="str">
            <v>Intereses Deuda Interna largo Plazo(FPS)</v>
          </cell>
          <cell r="D394">
            <v>0</v>
          </cell>
          <cell r="E394">
            <v>0</v>
          </cell>
          <cell r="F394">
            <v>0</v>
          </cell>
          <cell r="G394">
            <v>145.35400000000001</v>
          </cell>
          <cell r="H394">
            <v>0</v>
          </cell>
          <cell r="I394">
            <v>0.23648</v>
          </cell>
          <cell r="J394">
            <v>0.18721000000000002</v>
          </cell>
          <cell r="K394">
            <v>0.13384000000000001</v>
          </cell>
          <cell r="L394">
            <v>7.6100000000000001E-2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Y394">
            <v>0</v>
          </cell>
          <cell r="Z394">
            <v>0</v>
          </cell>
        </row>
        <row r="395">
          <cell r="B395" t="str">
            <v xml:space="preserve"> CONSTRUCT.FIN.CHGS.PAID</v>
          </cell>
          <cell r="C395" t="str">
            <v xml:space="preserve">Intereses Deuda Externa Lgo.Plazo </v>
          </cell>
          <cell r="D395">
            <v>246.2</v>
          </cell>
          <cell r="E395">
            <v>259.47089999999997</v>
          </cell>
          <cell r="F395">
            <v>246.98099999999999</v>
          </cell>
          <cell r="G395">
            <v>99.7</v>
          </cell>
          <cell r="H395">
            <v>263.50301640999999</v>
          </cell>
          <cell r="I395">
            <v>79.255794874088338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Y395">
            <v>128.56754779480548</v>
          </cell>
          <cell r="Z395">
            <v>120.59016179306742</v>
          </cell>
        </row>
        <row r="396">
          <cell r="C396" t="str">
            <v>Intereses prestamo generacion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C397" t="str">
            <v>Intereses prestamo (lineas,subst. y dist)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Y397">
            <v>533.02234156191173</v>
          </cell>
          <cell r="Z397">
            <v>505.13921048324511</v>
          </cell>
        </row>
        <row r="398">
          <cell r="C398" t="str">
            <v>Intereses prestamo control perdidas</v>
          </cell>
          <cell r="J398">
            <v>46.033590560025004</v>
          </cell>
          <cell r="K398">
            <v>51.362556840150006</v>
          </cell>
          <cell r="L398">
            <v>51.362556840150006</v>
          </cell>
          <cell r="M398">
            <v>50.211717076149384</v>
          </cell>
          <cell r="N398">
            <v>45.475133863143746</v>
          </cell>
          <cell r="O398">
            <v>40.338878179128749</v>
          </cell>
          <cell r="P398">
            <v>35.202622495113751</v>
          </cell>
          <cell r="Q398">
            <v>30.066366811098746</v>
          </cell>
        </row>
        <row r="399">
          <cell r="B399" t="str">
            <v xml:space="preserve"> OTHER FINANCIAL EXPENSES</v>
          </cell>
          <cell r="C399" t="str">
            <v>Intereses consolidacion de la deuda L.P.</v>
          </cell>
          <cell r="D399" t="str">
            <v/>
          </cell>
          <cell r="E399">
            <v>0</v>
          </cell>
          <cell r="F399">
            <v>0</v>
          </cell>
          <cell r="G399">
            <v>44.012398550000007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Y399">
            <v>0</v>
          </cell>
          <cell r="Z399">
            <v>0</v>
          </cell>
        </row>
        <row r="400">
          <cell r="B400" t="str">
            <v xml:space="preserve"> AMORT. IDB LOAN(S)</v>
          </cell>
          <cell r="C400" t="str">
            <v xml:space="preserve">Amortización Deuda Interna L.P. (Existente)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1.1873399999999998</v>
          </cell>
          <cell r="J400">
            <v>0.64294000000000007</v>
          </cell>
          <cell r="K400">
            <v>0.69629999999999981</v>
          </cell>
          <cell r="L400">
            <v>0.7541000000000001</v>
          </cell>
          <cell r="M400">
            <v>0.53719000000000006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Y400">
            <v>246.69879299859889</v>
          </cell>
          <cell r="Z400">
            <v>274.58192407726557</v>
          </cell>
        </row>
        <row r="401">
          <cell r="B401" t="str">
            <v xml:space="preserve"> AMORT. OTHER LOANS</v>
          </cell>
          <cell r="C401" t="str">
            <v>Amortización Deuda Externa Lgo.Plazo</v>
          </cell>
          <cell r="D401">
            <v>251.82996</v>
          </cell>
          <cell r="E401">
            <v>294.39999999999998</v>
          </cell>
          <cell r="F401">
            <v>248.10418918469651</v>
          </cell>
          <cell r="G401">
            <v>226.29599999999999</v>
          </cell>
          <cell r="H401">
            <v>106.066</v>
          </cell>
          <cell r="I401">
            <v>263.89170131989681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Y401">
            <v>265.94918785045854</v>
          </cell>
          <cell r="Z401">
            <v>225.94918785045854</v>
          </cell>
        </row>
        <row r="402">
          <cell r="C402" t="str">
            <v>Amortización prestamo generacion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C403" t="str">
            <v>Amortización prestamo linea y suebst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C404" t="str">
            <v>Amortización prestamo control de perdidas</v>
          </cell>
          <cell r="J404">
            <v>0</v>
          </cell>
          <cell r="K404">
            <v>0</v>
          </cell>
          <cell r="L404">
            <v>0</v>
          </cell>
          <cell r="M404">
            <v>46.033590560024997</v>
          </cell>
          <cell r="N404">
            <v>51.362556840149999</v>
          </cell>
          <cell r="O404">
            <v>51.362556840149999</v>
          </cell>
          <cell r="P404">
            <v>51.362556840149999</v>
          </cell>
          <cell r="Q404">
            <v>51.362556840149999</v>
          </cell>
        </row>
        <row r="405">
          <cell r="C405" t="str">
            <v>Amortización Proyecto BID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C406" t="str">
            <v>Amortización consolidacion de la deuda L.P.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 xml:space="preserve"> AMORT. OTHER LOANS</v>
          </cell>
          <cell r="C407" t="str">
            <v>Amortización Deuda Interna Cto.Plazo</v>
          </cell>
          <cell r="D407">
            <v>0</v>
          </cell>
          <cell r="E407">
            <v>0</v>
          </cell>
          <cell r="F407">
            <v>0</v>
          </cell>
          <cell r="G407">
            <v>650.745</v>
          </cell>
          <cell r="H407">
            <v>2016.5619999999999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Y407">
            <v>0</v>
          </cell>
          <cell r="Z407">
            <v>0</v>
          </cell>
        </row>
        <row r="408">
          <cell r="C408" t="str">
            <v>Cancelación bonos+Comision descuento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Y408">
            <v>0</v>
          </cell>
          <cell r="Z408">
            <v>0</v>
          </cell>
        </row>
        <row r="409">
          <cell r="B409" t="str">
            <v xml:space="preserve"> TOTAL DEBT SERVICE</v>
          </cell>
          <cell r="C409" t="str">
            <v>TOTAL SERVICIO DEUDA</v>
          </cell>
          <cell r="D409">
            <v>507.39995999999996</v>
          </cell>
          <cell r="E409">
            <v>594.24689999999987</v>
          </cell>
          <cell r="F409">
            <v>648.91118918469647</v>
          </cell>
          <cell r="G409">
            <v>1166.1073985500002</v>
          </cell>
          <cell r="H409">
            <v>2817.6546159999998</v>
          </cell>
          <cell r="I409">
            <v>463.55589619398518</v>
          </cell>
          <cell r="J409">
            <v>46.863740560025008</v>
          </cell>
          <cell r="K409">
            <v>52.192696840150006</v>
          </cell>
          <cell r="L409">
            <v>52.192756840150004</v>
          </cell>
          <cell r="M409">
            <v>96.782497636174384</v>
          </cell>
          <cell r="N409">
            <v>96.837690703293745</v>
          </cell>
          <cell r="O409">
            <v>91.701435019278748</v>
          </cell>
          <cell r="P409">
            <v>86.56517933526375</v>
          </cell>
          <cell r="Q409">
            <v>81.428923651248738</v>
          </cell>
          <cell r="Y409">
            <v>1174.2541109157746</v>
          </cell>
          <cell r="Z409">
            <v>1126.2767249140365</v>
          </cell>
        </row>
        <row r="410">
          <cell r="E410" t="str">
            <v/>
          </cell>
        </row>
        <row r="411">
          <cell r="B411" t="str">
            <v xml:space="preserve"> CONSTRUCTION COSTS</v>
          </cell>
          <cell r="C411" t="str">
            <v xml:space="preserve">INVERSIONES </v>
          </cell>
          <cell r="D411" t="str">
            <v/>
          </cell>
          <cell r="E411" t="str">
            <v/>
          </cell>
          <cell r="H411" t="str">
            <v/>
          </cell>
          <cell r="Y411" t="str">
            <v/>
          </cell>
          <cell r="Z411" t="str">
            <v/>
          </cell>
        </row>
        <row r="412">
          <cell r="B412" t="str">
            <v xml:space="preserve"> PROPOSED IDB PROJECT</v>
          </cell>
          <cell r="C412" t="str">
            <v>Proyecto BID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331.07849999999996</v>
          </cell>
          <cell r="J412">
            <v>330.07194524999994</v>
          </cell>
          <cell r="K412">
            <v>126.58729364999999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Y412">
            <v>0</v>
          </cell>
          <cell r="Z412">
            <v>0</v>
          </cell>
        </row>
        <row r="413">
          <cell r="B413" t="str">
            <v xml:space="preserve"> FINAN.EXPENS.IDB LOAN </v>
          </cell>
          <cell r="C413" t="str">
            <v>Gastos Financ.Proyecto BID capitalizados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4.9661775000000006</v>
          </cell>
          <cell r="J413">
            <v>8.2618641787500007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Y413">
            <v>0</v>
          </cell>
          <cell r="Z413">
            <v>0</v>
          </cell>
        </row>
        <row r="414">
          <cell r="C414" t="str">
            <v>Proyecto Reduccion de perdidas</v>
          </cell>
          <cell r="H414">
            <v>212.9</v>
          </cell>
          <cell r="I414">
            <v>309.8</v>
          </cell>
          <cell r="J414">
            <v>460.33590560024999</v>
          </cell>
          <cell r="K414">
            <v>53.289662801250003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C415" t="str">
            <v>Subestaciones y Lineas</v>
          </cell>
          <cell r="H415">
            <v>7.1790000000000003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7.1790000000000003</v>
          </cell>
          <cell r="Y415">
            <v>0</v>
          </cell>
          <cell r="Z415">
            <v>0</v>
          </cell>
        </row>
        <row r="416">
          <cell r="C416" t="str">
            <v>Expansion Distribucion</v>
          </cell>
          <cell r="H416">
            <v>97.431000000000012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97.431000000000012</v>
          </cell>
          <cell r="Y416">
            <v>0</v>
          </cell>
          <cell r="Z416">
            <v>0</v>
          </cell>
        </row>
        <row r="417">
          <cell r="B417" t="str">
            <v xml:space="preserve"> OTHER PROJECTS</v>
          </cell>
          <cell r="C417" t="str">
            <v>Inversiones en Obras (incluye generacion)</v>
          </cell>
          <cell r="D417">
            <v>309.44900000000001</v>
          </cell>
          <cell r="E417">
            <v>89.070000000000007</v>
          </cell>
          <cell r="F417">
            <v>331.04125700000003</v>
          </cell>
          <cell r="G417">
            <v>41.5</v>
          </cell>
          <cell r="H417">
            <v>16.404</v>
          </cell>
          <cell r="I417">
            <v>100</v>
          </cell>
          <cell r="J417">
            <v>100</v>
          </cell>
          <cell r="K417">
            <v>100</v>
          </cell>
          <cell r="L417">
            <v>100</v>
          </cell>
          <cell r="M417">
            <v>100</v>
          </cell>
          <cell r="N417">
            <v>100</v>
          </cell>
          <cell r="O417">
            <v>100</v>
          </cell>
          <cell r="P417">
            <v>100</v>
          </cell>
          <cell r="Q417">
            <v>100</v>
          </cell>
          <cell r="S417">
            <v>104.61000000000001</v>
          </cell>
          <cell r="Y417">
            <v>100</v>
          </cell>
          <cell r="Z417">
            <v>100</v>
          </cell>
        </row>
        <row r="418">
          <cell r="C418" t="str">
            <v>Inversiones en Obras de Electrif.Rural</v>
          </cell>
          <cell r="D418">
            <v>0</v>
          </cell>
          <cell r="E418">
            <v>115.812</v>
          </cell>
          <cell r="F418">
            <v>180.22149999999999</v>
          </cell>
          <cell r="G418">
            <v>98.7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5.4978320851399296</v>
          </cell>
          <cell r="Y418">
            <v>0</v>
          </cell>
          <cell r="Z418">
            <v>0</v>
          </cell>
        </row>
        <row r="419">
          <cell r="C419" t="str">
            <v xml:space="preserve">Programa de Mejora de Gestion 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 xml:space="preserve"> OTHER PROJECTS</v>
          </cell>
          <cell r="C420" t="str">
            <v>Otras (Maqu.y equipos)</v>
          </cell>
          <cell r="D420">
            <v>102.59399999999999</v>
          </cell>
          <cell r="E420">
            <v>80</v>
          </cell>
          <cell r="F420">
            <v>77.2</v>
          </cell>
          <cell r="G420">
            <v>78</v>
          </cell>
          <cell r="H420">
            <v>240.99</v>
          </cell>
          <cell r="I420">
            <v>95.137500000000003</v>
          </cell>
          <cell r="J420">
            <v>95.137500000000003</v>
          </cell>
          <cell r="K420">
            <v>95.137500000000003</v>
          </cell>
          <cell r="L420">
            <v>95.137500000000003</v>
          </cell>
          <cell r="M420">
            <v>95.137500000000003</v>
          </cell>
          <cell r="N420">
            <v>95.137500000000003</v>
          </cell>
          <cell r="O420">
            <v>95.137500000000003</v>
          </cell>
          <cell r="P420">
            <v>95.137500000000003</v>
          </cell>
          <cell r="Q420">
            <v>95.137500000000003</v>
          </cell>
          <cell r="Y420">
            <v>95.15</v>
          </cell>
          <cell r="Z420">
            <v>95.15</v>
          </cell>
        </row>
        <row r="421">
          <cell r="B421" t="str">
            <v xml:space="preserve"> TOTAL CONSTRUCTION COSTS</v>
          </cell>
          <cell r="C421" t="str">
            <v xml:space="preserve"> TOTAL INVERSIONES</v>
          </cell>
          <cell r="D421">
            <v>412.04300000000001</v>
          </cell>
          <cell r="E421">
            <v>284.88200000000001</v>
          </cell>
          <cell r="F421">
            <v>588.46275700000001</v>
          </cell>
          <cell r="G421">
            <v>218.2</v>
          </cell>
          <cell r="H421">
            <v>574.904</v>
          </cell>
          <cell r="I421">
            <v>840.98217750000003</v>
          </cell>
          <cell r="J421">
            <v>993.80721502899996</v>
          </cell>
          <cell r="K421">
            <v>375.01445645125</v>
          </cell>
          <cell r="L421">
            <v>195.13749999999999</v>
          </cell>
          <cell r="M421">
            <v>195.13749999999999</v>
          </cell>
          <cell r="N421">
            <v>195.13749999999999</v>
          </cell>
          <cell r="O421">
            <v>195.13749999999999</v>
          </cell>
          <cell r="P421">
            <v>195.13749999999999</v>
          </cell>
          <cell r="Q421">
            <v>195.13749999999999</v>
          </cell>
          <cell r="Y421">
            <v>195.15</v>
          </cell>
          <cell r="Z421">
            <v>195.15</v>
          </cell>
        </row>
        <row r="422">
          <cell r="D422" t="str">
            <v/>
          </cell>
          <cell r="E422" t="str">
            <v/>
          </cell>
          <cell r="G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Y422" t="str">
            <v/>
          </cell>
          <cell r="Z422" t="str">
            <v/>
          </cell>
        </row>
        <row r="423">
          <cell r="B423" t="str">
            <v xml:space="preserve"> OTHER APPLICATIONS</v>
          </cell>
          <cell r="C423" t="str">
            <v xml:space="preserve">    OTRAS APLICACIONES</v>
          </cell>
          <cell r="D423" t="str">
            <v/>
          </cell>
        </row>
        <row r="424">
          <cell r="B424" t="str">
            <v xml:space="preserve"> DEFERRED CHARGES</v>
          </cell>
          <cell r="C424" t="str">
            <v xml:space="preserve">Costos Diferidos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Y424">
            <v>0</v>
          </cell>
          <cell r="Z424">
            <v>0</v>
          </cell>
        </row>
        <row r="425">
          <cell r="B425" t="str">
            <v xml:space="preserve"> INC.(DECREASE)WORK.CAPIT.</v>
          </cell>
          <cell r="C425" t="str">
            <v>Incremento (Disminución) Capital de Trabajo</v>
          </cell>
          <cell r="D425">
            <v>-77.204000000000008</v>
          </cell>
          <cell r="E425">
            <v>-77.204000000000008</v>
          </cell>
          <cell r="F425">
            <v>-1274</v>
          </cell>
          <cell r="G425">
            <v>-342.3</v>
          </cell>
          <cell r="H425">
            <v>144</v>
          </cell>
          <cell r="I425">
            <v>163.19999999999999</v>
          </cell>
          <cell r="J425">
            <v>184.10000000000002</v>
          </cell>
          <cell r="K425">
            <v>210</v>
          </cell>
          <cell r="L425">
            <v>240.20000000000002</v>
          </cell>
          <cell r="M425">
            <v>250.20000000000002</v>
          </cell>
          <cell r="N425">
            <v>260.20000000000005</v>
          </cell>
          <cell r="O425">
            <v>270.20000000000005</v>
          </cell>
          <cell r="P425">
            <v>280.20000000000005</v>
          </cell>
          <cell r="Q425">
            <v>290.20000000000005</v>
          </cell>
          <cell r="Y425">
            <v>240.20000000000002</v>
          </cell>
          <cell r="Z425">
            <v>240.20000000000002</v>
          </cell>
        </row>
        <row r="426">
          <cell r="B426" t="str">
            <v xml:space="preserve"> CONSTRUCT.FIN.CHGS.PAID</v>
          </cell>
          <cell r="C426" t="str">
            <v>Gastos Financ.Construc.no Financiados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Y426">
            <v>0</v>
          </cell>
          <cell r="Z426">
            <v>0</v>
          </cell>
        </row>
        <row r="427">
          <cell r="B427" t="str">
            <v xml:space="preserve"> TOT.OTHER APPLICATIONS</v>
          </cell>
          <cell r="C427" t="str">
            <v xml:space="preserve"> TOT.OTRAS APLICACIONES</v>
          </cell>
          <cell r="D427">
            <v>-77.204000000000008</v>
          </cell>
          <cell r="E427">
            <v>-77.204000000000008</v>
          </cell>
          <cell r="F427">
            <v>-1274</v>
          </cell>
          <cell r="G427">
            <v>-342.3</v>
          </cell>
          <cell r="H427">
            <v>144</v>
          </cell>
          <cell r="I427">
            <v>163.19999999999999</v>
          </cell>
          <cell r="J427">
            <v>184.10000000000002</v>
          </cell>
          <cell r="K427">
            <v>210</v>
          </cell>
          <cell r="L427">
            <v>240.20000000000002</v>
          </cell>
          <cell r="M427">
            <v>250.20000000000002</v>
          </cell>
          <cell r="N427">
            <v>260.20000000000005</v>
          </cell>
          <cell r="O427">
            <v>270.20000000000005</v>
          </cell>
          <cell r="P427">
            <v>280.20000000000005</v>
          </cell>
          <cell r="Q427">
            <v>290.20000000000005</v>
          </cell>
          <cell r="Y427">
            <v>240.20000000000002</v>
          </cell>
          <cell r="Z427">
            <v>240.20000000000002</v>
          </cell>
        </row>
        <row r="428">
          <cell r="B428" t="str">
            <v xml:space="preserve"> TOTAL APPLICATIONS</v>
          </cell>
          <cell r="C428" t="str">
            <v xml:space="preserve"> TOTAL APLICACIONES</v>
          </cell>
          <cell r="D428">
            <v>842.23895999999991</v>
          </cell>
          <cell r="E428">
            <v>801.92489999999998</v>
          </cell>
          <cell r="F428">
            <v>-36.626053815303521</v>
          </cell>
          <cell r="G428">
            <v>1042.0073985500003</v>
          </cell>
          <cell r="H428">
            <v>12648.193314059998</v>
          </cell>
          <cell r="I428">
            <v>11871.955171717764</v>
          </cell>
          <cell r="J428">
            <v>12645.089098526571</v>
          </cell>
          <cell r="K428">
            <v>12976.245831045815</v>
          </cell>
          <cell r="L428">
            <v>13401.799875096058</v>
          </cell>
          <cell r="M428">
            <v>14537.590410106772</v>
          </cell>
          <cell r="N428">
            <v>15227.421676475065</v>
          </cell>
          <cell r="O428">
            <v>16346.431796892688</v>
          </cell>
          <cell r="P428">
            <v>17152.31964643711</v>
          </cell>
          <cell r="Q428">
            <v>18209.872338985533</v>
          </cell>
          <cell r="Y428">
            <v>1609.6041109157748</v>
          </cell>
          <cell r="Z428">
            <v>1561.6267249140367</v>
          </cell>
        </row>
        <row r="430">
          <cell r="B430" t="str">
            <v xml:space="preserve"> ANNUAL SURPLUS(DEFICIT)</v>
          </cell>
          <cell r="C430" t="str">
            <v xml:space="preserve"> SUPERAVIT(DEFICIT)ANUAL</v>
          </cell>
          <cell r="D430">
            <v>-2036.3605630000006</v>
          </cell>
          <cell r="E430">
            <v>-1211.8656829999986</v>
          </cell>
          <cell r="F430">
            <v>-666.34774618469544</v>
          </cell>
          <cell r="G430">
            <v>6277.3941134159586</v>
          </cell>
          <cell r="H430">
            <v>-1737.2235954999942</v>
          </cell>
          <cell r="I430">
            <v>-1102.0841743041074</v>
          </cell>
          <cell r="J430">
            <v>-403.23154585374323</v>
          </cell>
          <cell r="K430">
            <v>-606.88545892246839</v>
          </cell>
          <cell r="L430">
            <v>-27.385653045683284</v>
          </cell>
          <cell r="M430">
            <v>70.550659695716604</v>
          </cell>
          <cell r="N430">
            <v>691.04738223819186</v>
          </cell>
          <cell r="O430">
            <v>704.34518849982851</v>
          </cell>
          <cell r="P430">
            <v>926.51378496724283</v>
          </cell>
          <cell r="Q430">
            <v>924.4496367713582</v>
          </cell>
          <cell r="Y430">
            <v>12811.104499272207</v>
          </cell>
          <cell r="Z430">
            <v>14150.035515786469</v>
          </cell>
        </row>
        <row r="431">
          <cell r="B431" t="str">
            <v xml:space="preserve"> ACCUM. SURPLUS(DEFICIT)</v>
          </cell>
          <cell r="C431" t="str">
            <v xml:space="preserve"> SUPERAVIT(DEFICIT)ACUMULADO</v>
          </cell>
          <cell r="D431">
            <v>0</v>
          </cell>
          <cell r="E431">
            <v>-1211.8656829999986</v>
          </cell>
          <cell r="F431">
            <v>0</v>
          </cell>
          <cell r="G431">
            <v>0</v>
          </cell>
          <cell r="H431">
            <v>-1737.2235954999942</v>
          </cell>
          <cell r="I431">
            <v>-2839.3077698041016</v>
          </cell>
          <cell r="J431">
            <v>-3242.5393156578448</v>
          </cell>
          <cell r="K431">
            <v>-3849.4247745803132</v>
          </cell>
          <cell r="L431">
            <v>-3876.8104276259965</v>
          </cell>
          <cell r="M431">
            <v>-3806.2597679302798</v>
          </cell>
          <cell r="N431">
            <v>-3115.212385692088</v>
          </cell>
          <cell r="O431">
            <v>-2410.8671971922595</v>
          </cell>
          <cell r="P431">
            <v>-1484.3534122250167</v>
          </cell>
          <cell r="Q431">
            <v>-559.90377545365845</v>
          </cell>
          <cell r="Y431">
            <v>8934.2940716462108</v>
          </cell>
          <cell r="Z431">
            <v>23084.32958743268</v>
          </cell>
        </row>
        <row r="432">
          <cell r="A432" t="str">
            <v/>
          </cell>
          <cell r="B432" t="str">
            <v/>
          </cell>
          <cell r="C432" t="str">
            <v xml:space="preserve"> TITULO</v>
          </cell>
          <cell r="D432" t="str">
            <v xml:space="preserve">   D   </v>
          </cell>
          <cell r="E432" t="str">
            <v>E</v>
          </cell>
          <cell r="F432" t="str">
            <v>F</v>
          </cell>
          <cell r="G432" t="str">
            <v>G</v>
          </cell>
          <cell r="K432" t="str">
            <v>K</v>
          </cell>
          <cell r="L432" t="str">
            <v>L</v>
          </cell>
          <cell r="Y432" t="str">
            <v>flag</v>
          </cell>
          <cell r="Z432" t="str">
            <v>flag 2</v>
          </cell>
        </row>
        <row r="854">
          <cell r="C854" t="str">
            <v>SUPUESTOS</v>
          </cell>
        </row>
        <row r="883">
          <cell r="E883" t="str">
            <v/>
          </cell>
          <cell r="F883" t="str">
            <v/>
          </cell>
        </row>
        <row r="884">
          <cell r="C884" t="str">
            <v xml:space="preserve">HONDURAS </v>
          </cell>
          <cell r="F884" t="str">
            <v/>
          </cell>
          <cell r="Y884">
            <v>1</v>
          </cell>
          <cell r="Z884">
            <v>2</v>
          </cell>
        </row>
        <row r="885">
          <cell r="C885" t="str">
            <v xml:space="preserve">EMPRESA NACIONAL DE ENERGIA ELECTRICA (ENEE) </v>
          </cell>
          <cell r="Y885">
            <v>1</v>
          </cell>
        </row>
        <row r="886">
          <cell r="C886" t="str">
            <v xml:space="preserve">PROYECCION-ESTADOS DE SITUACIÓN </v>
          </cell>
          <cell r="G886" t="str">
            <v/>
          </cell>
          <cell r="H886" t="str">
            <v/>
          </cell>
          <cell r="Y886">
            <v>1</v>
          </cell>
          <cell r="Z886">
            <v>2</v>
          </cell>
        </row>
        <row r="887">
          <cell r="C887" t="str">
            <v xml:space="preserve">  (expresado en millones de Lps. corrientes)</v>
          </cell>
          <cell r="Y887">
            <v>1</v>
          </cell>
        </row>
        <row r="888">
          <cell r="D888">
            <v>2002</v>
          </cell>
          <cell r="E888">
            <v>2003</v>
          </cell>
          <cell r="F888">
            <v>2004</v>
          </cell>
          <cell r="G888">
            <v>2005</v>
          </cell>
          <cell r="H888">
            <v>2006</v>
          </cell>
          <cell r="I888">
            <v>2007</v>
          </cell>
          <cell r="J888">
            <v>2008</v>
          </cell>
          <cell r="K888">
            <v>2009</v>
          </cell>
          <cell r="L888">
            <v>2010</v>
          </cell>
          <cell r="M888">
            <v>2011</v>
          </cell>
          <cell r="N888">
            <v>2012</v>
          </cell>
          <cell r="O888">
            <v>2013</v>
          </cell>
          <cell r="P888">
            <v>2014</v>
          </cell>
          <cell r="Q888">
            <v>2015</v>
          </cell>
          <cell r="R888">
            <v>2016</v>
          </cell>
          <cell r="Y888">
            <v>1</v>
          </cell>
          <cell r="Z888">
            <v>2</v>
          </cell>
        </row>
        <row r="889">
          <cell r="B889" t="str">
            <v xml:space="preserve">        ASSETS</v>
          </cell>
          <cell r="C889" t="str">
            <v xml:space="preserve"> ACTIV0</v>
          </cell>
          <cell r="D889" t="str">
            <v/>
          </cell>
          <cell r="Y889">
            <v>1</v>
          </cell>
          <cell r="Z889">
            <v>2</v>
          </cell>
        </row>
        <row r="890">
          <cell r="B890" t="str">
            <v xml:space="preserve">    PLANT &amp; EQUIPMENT </v>
          </cell>
          <cell r="C890" t="str">
            <v xml:space="preserve"> ACTIVO FIJO    </v>
          </cell>
          <cell r="D890" t="str">
            <v/>
          </cell>
          <cell r="E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Y890">
            <v>1</v>
          </cell>
        </row>
        <row r="891">
          <cell r="B891" t="str">
            <v xml:space="preserve"> GRAL.FIXED ASSETS COST</v>
          </cell>
          <cell r="C891" t="str">
            <v>Bienes e Instalac.en Servicio Bruto</v>
          </cell>
          <cell r="D891">
            <v>43134.3</v>
          </cell>
          <cell r="E891">
            <v>46370</v>
          </cell>
          <cell r="F891">
            <v>47183.014234670009</v>
          </cell>
          <cell r="G891">
            <v>38509.608107469991</v>
          </cell>
          <cell r="H891">
            <v>44417.802552340007</v>
          </cell>
          <cell r="I891">
            <v>45027.802552340007</v>
          </cell>
          <cell r="J891">
            <v>45657.802552340007</v>
          </cell>
          <cell r="K891">
            <v>46187.802552340007</v>
          </cell>
          <cell r="L891">
            <v>46337.802552340007</v>
          </cell>
          <cell r="M891">
            <v>46487.802552340007</v>
          </cell>
          <cell r="N891">
            <v>46637.802552340007</v>
          </cell>
          <cell r="O891">
            <v>46787.802552340007</v>
          </cell>
          <cell r="P891">
            <v>46937.802552340007</v>
          </cell>
          <cell r="Q891">
            <v>47087.802552340007</v>
          </cell>
          <cell r="R891">
            <v>47237.802552340007</v>
          </cell>
          <cell r="Y891">
            <v>46487.802552340007</v>
          </cell>
          <cell r="Z891">
            <v>46637.802552340007</v>
          </cell>
        </row>
        <row r="892">
          <cell r="B892" t="str">
            <v xml:space="preserve">  LESS:ACCUM.GRAL.DEPREC.</v>
          </cell>
          <cell r="C892" t="str">
            <v>Menos: Depreciaciones Acumuladas</v>
          </cell>
          <cell r="D892">
            <v>11426</v>
          </cell>
          <cell r="E892">
            <v>13753.579</v>
          </cell>
          <cell r="F892">
            <v>14503.720438599998</v>
          </cell>
          <cell r="G892">
            <v>8106.6551838399992</v>
          </cell>
          <cell r="H892">
            <v>15714.212295419999</v>
          </cell>
          <cell r="I892">
            <v>17495.878792408919</v>
          </cell>
          <cell r="J892">
            <v>19326.805289397838</v>
          </cell>
          <cell r="K892">
            <v>21203.17178638676</v>
          </cell>
          <cell r="L892">
            <v>23113.858283375681</v>
          </cell>
          <cell r="M892">
            <v>25030.244780364603</v>
          </cell>
          <cell r="N892">
            <v>26952.331277353522</v>
          </cell>
          <cell r="O892">
            <v>28880.117774342441</v>
          </cell>
          <cell r="P892">
            <v>30813.604271331362</v>
          </cell>
          <cell r="Q892">
            <v>32752.790768320283</v>
          </cell>
          <cell r="R892">
            <v>32752.790768320283</v>
          </cell>
          <cell r="Y892">
            <v>25030.244780364603</v>
          </cell>
          <cell r="Z892">
            <v>26952.331277353522</v>
          </cell>
        </row>
        <row r="893">
          <cell r="B893" t="str">
            <v xml:space="preserve"> NET GRAL.FIXED ASSETS</v>
          </cell>
          <cell r="C893" t="str">
            <v>ACTIVO FIJO  EN SERVICIO  NETO</v>
          </cell>
          <cell r="D893">
            <v>31708.300000000003</v>
          </cell>
          <cell r="E893">
            <v>32616.421000000002</v>
          </cell>
          <cell r="F893">
            <v>32679.293796070011</v>
          </cell>
          <cell r="G893">
            <v>30402.952923629993</v>
          </cell>
          <cell r="H893">
            <v>28703.590256920008</v>
          </cell>
          <cell r="I893">
            <v>27531.923759931087</v>
          </cell>
          <cell r="J893">
            <v>26330.997262942168</v>
          </cell>
          <cell r="K893">
            <v>24984.630765953247</v>
          </cell>
          <cell r="L893">
            <v>23223.944268964326</v>
          </cell>
          <cell r="M893">
            <v>21457.557771975404</v>
          </cell>
          <cell r="N893">
            <v>19685.471274986485</v>
          </cell>
          <cell r="O893">
            <v>17907.684777997565</v>
          </cell>
          <cell r="P893">
            <v>16124.198281008645</v>
          </cell>
          <cell r="Q893">
            <v>14335.011784019724</v>
          </cell>
          <cell r="R893">
            <v>14485.011784019724</v>
          </cell>
          <cell r="Y893">
            <v>21457.557771975404</v>
          </cell>
          <cell r="Z893">
            <v>19685.471274986485</v>
          </cell>
        </row>
        <row r="894">
          <cell r="B894" t="str">
            <v xml:space="preserve"> PLANT IN CONSTRUCTION</v>
          </cell>
          <cell r="C894" t="str">
            <v xml:space="preserve">Activo en Construcción </v>
          </cell>
          <cell r="D894">
            <v>447.97300000000001</v>
          </cell>
          <cell r="E894">
            <v>401.16399999999999</v>
          </cell>
          <cell r="F894">
            <v>243.45026254999999</v>
          </cell>
          <cell r="G894">
            <v>384.63335839999996</v>
          </cell>
          <cell r="H894">
            <v>823.76152284000011</v>
          </cell>
          <cell r="I894">
            <v>1054.74370034</v>
          </cell>
          <cell r="J894">
            <v>1418.550915369</v>
          </cell>
          <cell r="K894">
            <v>1263.56537182025</v>
          </cell>
          <cell r="L894">
            <v>1308.70287182025</v>
          </cell>
          <cell r="M894">
            <v>1353.8403718202501</v>
          </cell>
          <cell r="N894">
            <v>1398.9778718202501</v>
          </cell>
          <cell r="O894">
            <v>1444.1153718202502</v>
          </cell>
          <cell r="P894">
            <v>1489.2528718202502</v>
          </cell>
          <cell r="Q894">
            <v>1534.3903718202503</v>
          </cell>
          <cell r="R894">
            <v>1384.3903718202503</v>
          </cell>
          <cell r="Y894">
            <v>1353.8528718202501</v>
          </cell>
          <cell r="Z894">
            <v>1399.0028718202502</v>
          </cell>
        </row>
        <row r="895">
          <cell r="C895" t="str">
            <v>Otros Activos</v>
          </cell>
          <cell r="D895">
            <v>5.407</v>
          </cell>
          <cell r="E895">
            <v>38.47</v>
          </cell>
          <cell r="F895">
            <v>6.566284E-2</v>
          </cell>
          <cell r="G895">
            <v>6.566284E-2</v>
          </cell>
          <cell r="H895">
            <v>6.566284E-2</v>
          </cell>
          <cell r="I895">
            <v>6.566284E-2</v>
          </cell>
          <cell r="J895">
            <v>6.566284E-2</v>
          </cell>
          <cell r="K895">
            <v>6.566284E-2</v>
          </cell>
          <cell r="L895">
            <v>6.566284E-2</v>
          </cell>
          <cell r="M895">
            <v>6.566284E-2</v>
          </cell>
          <cell r="N895">
            <v>6.566284E-2</v>
          </cell>
          <cell r="O895">
            <v>6.566284E-2</v>
          </cell>
          <cell r="P895">
            <v>6.566284E-2</v>
          </cell>
          <cell r="Q895">
            <v>6.566284E-2</v>
          </cell>
          <cell r="R895">
            <v>6.566284E-2</v>
          </cell>
          <cell r="Y895">
            <v>6.566284E-2</v>
          </cell>
          <cell r="Z895">
            <v>6.566284E-2</v>
          </cell>
        </row>
        <row r="896">
          <cell r="B896" t="str">
            <v xml:space="preserve"> TOT.NET FIXED ASSETS</v>
          </cell>
          <cell r="C896" t="str">
            <v xml:space="preserve">  TOTAL ACTIVO FIJO EN BIENES E INSTAL.</v>
          </cell>
          <cell r="D896">
            <v>32161.680000000004</v>
          </cell>
          <cell r="E896">
            <v>33056.055</v>
          </cell>
          <cell r="F896">
            <v>32922.809721460013</v>
          </cell>
          <cell r="G896">
            <v>30787.651944869991</v>
          </cell>
          <cell r="H896">
            <v>29527.417442600006</v>
          </cell>
          <cell r="I896">
            <v>28586.733123111087</v>
          </cell>
          <cell r="J896">
            <v>27749.613841151167</v>
          </cell>
          <cell r="K896">
            <v>26248.261800613494</v>
          </cell>
          <cell r="L896">
            <v>24532.712803624574</v>
          </cell>
          <cell r="M896">
            <v>22811.463806635653</v>
          </cell>
          <cell r="N896">
            <v>21084.514809646735</v>
          </cell>
          <cell r="O896">
            <v>19351.865812657816</v>
          </cell>
          <cell r="P896">
            <v>17613.516815668892</v>
          </cell>
          <cell r="Q896">
            <v>15869.467818679974</v>
          </cell>
          <cell r="R896">
            <v>15869.467818679974</v>
          </cell>
          <cell r="Y896">
            <v>22811.476306635654</v>
          </cell>
          <cell r="Z896">
            <v>21084.539809646736</v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Y897" t="str">
            <v/>
          </cell>
          <cell r="Z897" t="str">
            <v/>
          </cell>
        </row>
        <row r="898">
          <cell r="B898" t="str">
            <v xml:space="preserve">    CURRENT ASSETS </v>
          </cell>
          <cell r="C898" t="str">
            <v xml:space="preserve"> ACTIVO CORRIENTE</v>
          </cell>
          <cell r="D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B899" t="str">
            <v xml:space="preserve"> CASH</v>
          </cell>
          <cell r="C899" t="str">
            <v>Efectivo y equivalentes en efectivo</v>
          </cell>
          <cell r="D899">
            <v>878.09699999999998</v>
          </cell>
          <cell r="E899">
            <v>381.25900000000001</v>
          </cell>
          <cell r="F899">
            <v>167.42885541999999</v>
          </cell>
          <cell r="G899">
            <v>60.568149659999996</v>
          </cell>
          <cell r="H899">
            <v>123.55273497000015</v>
          </cell>
          <cell r="I899">
            <v>317.59740943179025</v>
          </cell>
          <cell r="J899">
            <v>350.51988193430037</v>
          </cell>
          <cell r="K899">
            <v>384.7796936028688</v>
          </cell>
          <cell r="L899">
            <v>421.38752337448977</v>
          </cell>
          <cell r="M899">
            <v>460.16792182511648</v>
          </cell>
          <cell r="N899">
            <v>501.3645303282367</v>
          </cell>
          <cell r="O899">
            <v>536.32379525861199</v>
          </cell>
          <cell r="P899">
            <v>568.2680620536695</v>
          </cell>
          <cell r="Q899">
            <v>601.39369827770133</v>
          </cell>
          <cell r="R899">
            <v>0</v>
          </cell>
          <cell r="Y899">
            <v>712.57697776733664</v>
          </cell>
          <cell r="Z899">
            <v>776.37054830781869</v>
          </cell>
        </row>
        <row r="900">
          <cell r="B900" t="str">
            <v xml:space="preserve"> MARKETABLE SECURITIES</v>
          </cell>
          <cell r="C900" t="str">
            <v>Inversiones</v>
          </cell>
          <cell r="D900">
            <v>37.179000000000002</v>
          </cell>
          <cell r="E900">
            <v>29.7</v>
          </cell>
          <cell r="F900">
            <v>0</v>
          </cell>
          <cell r="G900">
            <v>0</v>
          </cell>
          <cell r="H900">
            <v>98.263929830000009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Y900">
            <v>0</v>
          </cell>
          <cell r="Z900">
            <v>0</v>
          </cell>
        </row>
        <row r="901">
          <cell r="B901" t="str">
            <v xml:space="preserve"> ACCOUNTS RECEIV.CONSUMERS</v>
          </cell>
          <cell r="C901" t="str">
            <v xml:space="preserve">Documentos y  Cuentas por Cobrar </v>
          </cell>
          <cell r="D901">
            <v>1740.8409999999999</v>
          </cell>
          <cell r="E901">
            <v>1965.3779999999999</v>
          </cell>
          <cell r="F901">
            <v>2867.3711981500001</v>
          </cell>
          <cell r="G901">
            <v>3375.3489788799998</v>
          </cell>
          <cell r="H901">
            <v>2769.4084718999998</v>
          </cell>
          <cell r="I901">
            <v>2715.1963455187297</v>
          </cell>
          <cell r="J901">
            <v>2656.6971562611393</v>
          </cell>
          <cell r="K901">
            <v>2580.444266068002</v>
          </cell>
          <cell r="L901">
            <v>2491.1030408163515</v>
          </cell>
          <cell r="M901">
            <v>2385.8818927851999</v>
          </cell>
          <cell r="N901">
            <v>2264.4844584772877</v>
          </cell>
          <cell r="O901">
            <v>2076.315036430065</v>
          </cell>
          <cell r="P901">
            <v>1844.3136241708303</v>
          </cell>
          <cell r="Q901">
            <v>1594.4313432613812</v>
          </cell>
          <cell r="R901">
            <v>-2254.7346723409055</v>
          </cell>
          <cell r="Y901">
            <v>2689.6713892578605</v>
          </cell>
          <cell r="Z901">
            <v>2900.6115249625213</v>
          </cell>
        </row>
        <row r="902">
          <cell r="C902" t="str">
            <v xml:space="preserve"> Menos: Provisión de Ctas. Por Cobrar</v>
          </cell>
          <cell r="D902">
            <v>-984.37400000000002</v>
          </cell>
          <cell r="E902">
            <v>-998.22400000000005</v>
          </cell>
          <cell r="F902">
            <v>-1044.87080027</v>
          </cell>
          <cell r="G902">
            <v>-1070.24232912</v>
          </cell>
          <cell r="H902">
            <v>-971.7881806900001</v>
          </cell>
          <cell r="I902">
            <v>-998</v>
          </cell>
          <cell r="J902">
            <v>-998</v>
          </cell>
          <cell r="K902">
            <v>-998</v>
          </cell>
          <cell r="L902">
            <v>-998</v>
          </cell>
          <cell r="M902">
            <v>-998</v>
          </cell>
          <cell r="N902">
            <v>-998</v>
          </cell>
          <cell r="O902">
            <v>-998</v>
          </cell>
          <cell r="P902">
            <v>-998</v>
          </cell>
          <cell r="Q902">
            <v>-998</v>
          </cell>
          <cell r="R902">
            <v>-998</v>
          </cell>
          <cell r="Y902">
            <v>-998</v>
          </cell>
          <cell r="Z902">
            <v>-998</v>
          </cell>
        </row>
        <row r="903">
          <cell r="C903" t="str">
            <v>Total de Doc. Y Cuentas por Cobrar</v>
          </cell>
          <cell r="D903">
            <v>756.46699999999987</v>
          </cell>
          <cell r="E903">
            <v>967.15399999999988</v>
          </cell>
          <cell r="F903">
            <v>1822.50039788</v>
          </cell>
          <cell r="G903">
            <v>2305.1066497599995</v>
          </cell>
          <cell r="H903">
            <v>1797.6202912099998</v>
          </cell>
          <cell r="I903">
            <v>1717.1963455187297</v>
          </cell>
          <cell r="J903">
            <v>1658.6971562611393</v>
          </cell>
          <cell r="K903">
            <v>1582.444266068002</v>
          </cell>
          <cell r="L903">
            <v>1493.1030408163515</v>
          </cell>
          <cell r="M903">
            <v>1387.8818927851999</v>
          </cell>
          <cell r="N903">
            <v>1266.4844584772877</v>
          </cell>
          <cell r="O903">
            <v>1078.315036430065</v>
          </cell>
          <cell r="P903">
            <v>846.31362417083028</v>
          </cell>
          <cell r="Q903">
            <v>596.43134326138124</v>
          </cell>
          <cell r="R903">
            <v>-3252.7346723409055</v>
          </cell>
          <cell r="Y903">
            <v>1691.6713892578605</v>
          </cell>
          <cell r="Z903">
            <v>1902.6115249625213</v>
          </cell>
        </row>
        <row r="904">
          <cell r="B904" t="str">
            <v xml:space="preserve"> INVENTORIES</v>
          </cell>
          <cell r="C904" t="str">
            <v xml:space="preserve">Materiales y Suministros </v>
          </cell>
          <cell r="D904">
            <v>235.179</v>
          </cell>
          <cell r="E904">
            <v>308.969853</v>
          </cell>
          <cell r="F904">
            <v>295.51998463000001</v>
          </cell>
          <cell r="G904">
            <v>281.54126939999998</v>
          </cell>
          <cell r="H904">
            <v>221.77830642000015</v>
          </cell>
          <cell r="I904">
            <v>152.2700177378523</v>
          </cell>
          <cell r="J904">
            <v>166.79206976165088</v>
          </cell>
          <cell r="K904">
            <v>222.25916391499092</v>
          </cell>
          <cell r="L904">
            <v>89.075824969551149</v>
          </cell>
          <cell r="M904">
            <v>30.449670489227739</v>
          </cell>
          <cell r="N904">
            <v>32.045143578570993</v>
          </cell>
          <cell r="O904">
            <v>33.967852193285253</v>
          </cell>
          <cell r="P904">
            <v>36.005923324882374</v>
          </cell>
          <cell r="Q904">
            <v>38.166278724375317</v>
          </cell>
          <cell r="R904">
            <v>0</v>
          </cell>
          <cell r="Y904">
            <v>0</v>
          </cell>
          <cell r="Z904">
            <v>129.96086006864903</v>
          </cell>
        </row>
        <row r="905">
          <cell r="B905" t="str">
            <v xml:space="preserve"> OTHER CURRENT ASSETS</v>
          </cell>
          <cell r="C905" t="str">
            <v>Gastos Pagados por anticipado</v>
          </cell>
          <cell r="D905">
            <v>101.819</v>
          </cell>
          <cell r="E905">
            <v>35.920999999999999</v>
          </cell>
          <cell r="F905">
            <v>44.223314049999999</v>
          </cell>
          <cell r="G905">
            <v>4.6888368099999997</v>
          </cell>
          <cell r="H905">
            <v>23.732130009999999</v>
          </cell>
          <cell r="I905">
            <v>23.732130009999999</v>
          </cell>
          <cell r="J905">
            <v>23.732130009999999</v>
          </cell>
          <cell r="K905">
            <v>23.732130009999999</v>
          </cell>
          <cell r="L905">
            <v>23.732130009999999</v>
          </cell>
          <cell r="M905">
            <v>23.732130009999999</v>
          </cell>
          <cell r="N905">
            <v>23.732130009999999</v>
          </cell>
          <cell r="O905">
            <v>23.732130009999999</v>
          </cell>
          <cell r="P905">
            <v>23.732130009999999</v>
          </cell>
          <cell r="Q905">
            <v>23.732130009999999</v>
          </cell>
          <cell r="R905">
            <v>23.732130009999999</v>
          </cell>
          <cell r="Y905">
            <v>23.732130009999999</v>
          </cell>
          <cell r="Z905">
            <v>23.732130009999999</v>
          </cell>
        </row>
        <row r="906">
          <cell r="B906" t="str">
            <v xml:space="preserve"> OTHER CURRENT ASSETS</v>
          </cell>
          <cell r="C906" t="str">
            <v>Otros Activos Corrientes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Y906">
            <v>0</v>
          </cell>
          <cell r="Z906">
            <v>0</v>
          </cell>
        </row>
        <row r="907">
          <cell r="B907" t="str">
            <v xml:space="preserve"> TOTAL CURRENT ASSETS</v>
          </cell>
          <cell r="C907" t="str">
            <v xml:space="preserve">  TOTAL ACTIVO CORRIENTE</v>
          </cell>
          <cell r="D907">
            <v>2008.741</v>
          </cell>
          <cell r="E907">
            <v>1723.0038529999999</v>
          </cell>
          <cell r="F907">
            <v>2329.6725519800002</v>
          </cell>
          <cell r="G907">
            <v>2651.9049056299996</v>
          </cell>
          <cell r="H907">
            <v>2264.9473924400004</v>
          </cell>
          <cell r="I907">
            <v>2210.7959026983726</v>
          </cell>
          <cell r="J907">
            <v>2199.7412379670909</v>
          </cell>
          <cell r="K907">
            <v>2213.2152535958617</v>
          </cell>
          <cell r="L907">
            <v>2027.2985191703924</v>
          </cell>
          <cell r="M907">
            <v>1902.231615109544</v>
          </cell>
          <cell r="N907">
            <v>1823.6262623940954</v>
          </cell>
          <cell r="O907">
            <v>1672.3388138919622</v>
          </cell>
          <cell r="P907">
            <v>1474.319739559382</v>
          </cell>
          <cell r="Q907">
            <v>1259.723450273458</v>
          </cell>
          <cell r="R907">
            <v>-3229.0025423309053</v>
          </cell>
          <cell r="Y907">
            <v>2427.9804970351975</v>
          </cell>
          <cell r="Z907">
            <v>2832.6750633489892</v>
          </cell>
        </row>
        <row r="908">
          <cell r="D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Y908" t="str">
            <v/>
          </cell>
          <cell r="Z908" t="str">
            <v/>
          </cell>
        </row>
        <row r="909">
          <cell r="B909" t="str">
            <v xml:space="preserve">    OTHER ASSETS </v>
          </cell>
          <cell r="C909" t="str">
            <v xml:space="preserve"> OTROS ACTIVOS</v>
          </cell>
          <cell r="D909" t="str">
            <v/>
          </cell>
          <cell r="E909" t="str">
            <v/>
          </cell>
        </row>
        <row r="910">
          <cell r="B910" t="str">
            <v xml:space="preserve"> OTHER AVAILABILITIES</v>
          </cell>
          <cell r="C910" t="str">
            <v>Otras Disponibilidades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Y910">
            <v>8934.2940716462108</v>
          </cell>
          <cell r="Z910">
            <v>23084.32958743268</v>
          </cell>
        </row>
        <row r="911">
          <cell r="B911" t="str">
            <v xml:space="preserve"> DEFERRED CHARGES</v>
          </cell>
          <cell r="C911" t="str">
            <v>Cargos Diferidos</v>
          </cell>
          <cell r="D911">
            <v>126.00700000000001</v>
          </cell>
          <cell r="E911">
            <v>83</v>
          </cell>
          <cell r="F911">
            <v>87.344666840000002</v>
          </cell>
          <cell r="G911">
            <v>95.086418609999996</v>
          </cell>
          <cell r="H911">
            <v>171.66567731999999</v>
          </cell>
          <cell r="I911">
            <v>171.66567731999999</v>
          </cell>
          <cell r="J911">
            <v>171.66567731999999</v>
          </cell>
          <cell r="K911">
            <v>171.66567731999999</v>
          </cell>
          <cell r="L911">
            <v>171.66567731999999</v>
          </cell>
          <cell r="M911">
            <v>171.66567731999999</v>
          </cell>
          <cell r="N911">
            <v>171.66567731999999</v>
          </cell>
          <cell r="O911">
            <v>171.66567731999999</v>
          </cell>
          <cell r="P911">
            <v>171.66567731999999</v>
          </cell>
          <cell r="Q911">
            <v>171.66567731999999</v>
          </cell>
          <cell r="R911">
            <v>171.66567731999999</v>
          </cell>
          <cell r="Y911">
            <v>171.66567731999999</v>
          </cell>
          <cell r="Z911">
            <v>171.66567731999999</v>
          </cell>
        </row>
        <row r="912">
          <cell r="B912" t="str">
            <v xml:space="preserve"> TOTAL OTHER ASSETS</v>
          </cell>
          <cell r="C912" t="str">
            <v>TOTAL OTROS ACTIVOS</v>
          </cell>
          <cell r="D912">
            <v>126.00700000000001</v>
          </cell>
          <cell r="E912">
            <v>83</v>
          </cell>
          <cell r="F912">
            <v>87.344666840000002</v>
          </cell>
          <cell r="G912">
            <v>95.086418609999996</v>
          </cell>
          <cell r="H912">
            <v>171.66567731999999</v>
          </cell>
          <cell r="I912">
            <v>171.66567731999999</v>
          </cell>
          <cell r="J912">
            <v>171.66567731999999</v>
          </cell>
          <cell r="K912">
            <v>171.66567731999999</v>
          </cell>
          <cell r="L912">
            <v>171.66567731999999</v>
          </cell>
          <cell r="M912">
            <v>171.66567731999999</v>
          </cell>
          <cell r="N912">
            <v>171.66567731999999</v>
          </cell>
          <cell r="O912">
            <v>171.66567731999999</v>
          </cell>
          <cell r="P912">
            <v>171.66567731999999</v>
          </cell>
          <cell r="Q912">
            <v>171.66567731999999</v>
          </cell>
          <cell r="R912">
            <v>171.66567731999999</v>
          </cell>
          <cell r="Y912">
            <v>9105.9597489662101</v>
          </cell>
          <cell r="Z912">
            <v>23255.995264752681</v>
          </cell>
        </row>
        <row r="913">
          <cell r="B913" t="str">
            <v xml:space="preserve"> TOTAL ASSETS</v>
          </cell>
          <cell r="C913" t="str">
            <v>TOTAL ACTIVO</v>
          </cell>
          <cell r="D913">
            <v>34296.428</v>
          </cell>
          <cell r="E913">
            <v>34862.058853000002</v>
          </cell>
          <cell r="F913">
            <v>35339.826940280014</v>
          </cell>
          <cell r="G913">
            <v>33534.643269109991</v>
          </cell>
          <cell r="H913">
            <v>31964.030512360008</v>
          </cell>
          <cell r="I913">
            <v>30969.194703129462</v>
          </cell>
          <cell r="J913">
            <v>30121.020756438258</v>
          </cell>
          <cell r="K913">
            <v>28633.142731529359</v>
          </cell>
          <cell r="L913">
            <v>26731.677000114967</v>
          </cell>
          <cell r="M913">
            <v>24885.361099065198</v>
          </cell>
          <cell r="N913">
            <v>23079.806749360832</v>
          </cell>
          <cell r="O913">
            <v>21195.870303869779</v>
          </cell>
          <cell r="P913">
            <v>19259.502232548275</v>
          </cell>
          <cell r="Q913">
            <v>17300.856946273434</v>
          </cell>
          <cell r="R913">
            <v>12812.130953669068</v>
          </cell>
          <cell r="Y913">
            <v>34345.416552637063</v>
          </cell>
          <cell r="Z913">
            <v>47173.210137748407</v>
          </cell>
        </row>
        <row r="914">
          <cell r="D914" t="str">
            <v/>
          </cell>
          <cell r="E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Y914" t="str">
            <v/>
          </cell>
          <cell r="Z914" t="str">
            <v/>
          </cell>
        </row>
        <row r="915">
          <cell r="B915" t="str">
            <v xml:space="preserve">    LIABILITIES &amp; EQUITY</v>
          </cell>
          <cell r="C915" t="str">
            <v xml:space="preserve"> PATRIMONIO Y PASIVO </v>
          </cell>
          <cell r="D915" t="str">
            <v/>
          </cell>
          <cell r="E915" t="str">
            <v/>
          </cell>
        </row>
        <row r="916">
          <cell r="A916" t="str">
            <v/>
          </cell>
          <cell r="B916" t="str">
            <v/>
          </cell>
          <cell r="C916" t="str">
            <v xml:space="preserve"> PATRIMONIO</v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Y916" t="str">
            <v/>
          </cell>
          <cell r="Z916" t="str">
            <v/>
          </cell>
        </row>
        <row r="917">
          <cell r="B917" t="str">
            <v xml:space="preserve"> CAPITAL</v>
          </cell>
          <cell r="C917" t="str">
            <v>Capital Aportado por el GOH</v>
          </cell>
          <cell r="D917">
            <v>2715.15</v>
          </cell>
          <cell r="E917">
            <v>2886.768</v>
          </cell>
          <cell r="F917">
            <v>3430.5275807600001</v>
          </cell>
          <cell r="G917">
            <v>3557.6148886899996</v>
          </cell>
          <cell r="H917">
            <v>4017.2214818099997</v>
          </cell>
          <cell r="I917">
            <v>4017.2214818099997</v>
          </cell>
          <cell r="J917">
            <v>4017.2214818099997</v>
          </cell>
          <cell r="K917">
            <v>4017.2214818099997</v>
          </cell>
          <cell r="L917">
            <v>4017.2214818099997</v>
          </cell>
          <cell r="M917">
            <v>4017.2214818099997</v>
          </cell>
          <cell r="N917">
            <v>4017.2214818099997</v>
          </cell>
          <cell r="O917">
            <v>4017.2214818099997</v>
          </cell>
          <cell r="P917">
            <v>4017.2214818099997</v>
          </cell>
          <cell r="Q917">
            <v>4017.2214818099997</v>
          </cell>
          <cell r="R917">
            <v>4017.2214818099997</v>
          </cell>
          <cell r="Y917">
            <v>4017.2214818099997</v>
          </cell>
          <cell r="Z917">
            <v>4017.2214818099997</v>
          </cell>
        </row>
        <row r="918">
          <cell r="B918" t="str">
            <v xml:space="preserve"> REVALUATION RESERVE</v>
          </cell>
          <cell r="C918" t="str">
            <v>Reserva de Revaluación Activos Fijos</v>
          </cell>
          <cell r="D918">
            <v>26661.5</v>
          </cell>
          <cell r="E918">
            <v>27498</v>
          </cell>
          <cell r="F918">
            <v>26925.306352990003</v>
          </cell>
          <cell r="G918">
            <v>25718.71243041</v>
          </cell>
          <cell r="H918">
            <v>19140.412479959999</v>
          </cell>
          <cell r="I918">
            <v>19140.412479959999</v>
          </cell>
          <cell r="J918">
            <v>19140.412479959999</v>
          </cell>
          <cell r="K918">
            <v>19140.412479959999</v>
          </cell>
          <cell r="L918">
            <v>19140.412479959999</v>
          </cell>
          <cell r="M918">
            <v>19140.412479959999</v>
          </cell>
          <cell r="N918">
            <v>19140.412479959999</v>
          </cell>
          <cell r="O918">
            <v>19140.412479959999</v>
          </cell>
          <cell r="P918">
            <v>19140.412479959999</v>
          </cell>
          <cell r="Q918">
            <v>19140.412479959999</v>
          </cell>
          <cell r="R918">
            <v>19140.412479959999</v>
          </cell>
          <cell r="Y918">
            <v>19140.412479959999</v>
          </cell>
          <cell r="Z918">
            <v>19140.412479959999</v>
          </cell>
        </row>
        <row r="919">
          <cell r="B919" t="str">
            <v xml:space="preserve"> OTHER (CAPITAL)</v>
          </cell>
          <cell r="C919" t="str">
            <v>Condonación de Deudas</v>
          </cell>
          <cell r="D919">
            <v>730.33500000000004</v>
          </cell>
          <cell r="E919">
            <v>660.05700000000002</v>
          </cell>
          <cell r="F919">
            <v>976.29996853000011</v>
          </cell>
          <cell r="G919">
            <v>1342.39639403</v>
          </cell>
          <cell r="H919">
            <v>1061.99192907</v>
          </cell>
          <cell r="I919">
            <v>1061.99192907</v>
          </cell>
          <cell r="J919">
            <v>1061.99192907</v>
          </cell>
          <cell r="K919">
            <v>1061.99192907</v>
          </cell>
          <cell r="L919">
            <v>1061.99192907</v>
          </cell>
          <cell r="M919">
            <v>1061.99192907</v>
          </cell>
          <cell r="N919">
            <v>1061.99192907</v>
          </cell>
          <cell r="O919">
            <v>1061.99192907</v>
          </cell>
          <cell r="P919">
            <v>1061.99192907</v>
          </cell>
          <cell r="Q919">
            <v>1061.99192907</v>
          </cell>
          <cell r="R919">
            <v>1061.99192907</v>
          </cell>
          <cell r="Y919">
            <v>1061.99192907</v>
          </cell>
          <cell r="Z919">
            <v>1061.99192907</v>
          </cell>
        </row>
        <row r="920">
          <cell r="B920" t="str">
            <v xml:space="preserve"> RETAINED EARNINGS</v>
          </cell>
          <cell r="C920" t="str">
            <v>Utilidad (Pérdidas) Acumulados</v>
          </cell>
          <cell r="D920">
            <v>-6033.77</v>
          </cell>
          <cell r="E920">
            <v>-7810</v>
          </cell>
          <cell r="F920">
            <v>-9484.1493607499997</v>
          </cell>
          <cell r="G920">
            <v>-10741.59924784</v>
          </cell>
          <cell r="H920">
            <v>-6913.3995949900009</v>
          </cell>
          <cell r="I920">
            <v>-9447.2341396556476</v>
          </cell>
          <cell r="J920">
            <v>-11871.727941484931</v>
          </cell>
          <cell r="K920">
            <v>-14208.886123593851</v>
          </cell>
          <cell r="L920">
            <v>-16019.218380618608</v>
          </cell>
          <cell r="M920">
            <v>-17710.528407788508</v>
          </cell>
          <cell r="N920">
            <v>-18804.280702676333</v>
          </cell>
          <cell r="O920">
            <v>-19927.985588652162</v>
          </cell>
          <cell r="P920">
            <v>-20862.073732374927</v>
          </cell>
          <cell r="Q920">
            <v>-21821.553045258344</v>
          </cell>
          <cell r="R920">
            <v>-21821.553045258344</v>
          </cell>
          <cell r="Y920">
            <v>-17146.050045379576</v>
          </cell>
          <cell r="Z920">
            <v>-17387.915135452538</v>
          </cell>
        </row>
        <row r="921">
          <cell r="B921" t="str">
            <v xml:space="preserve"> NET WORTH</v>
          </cell>
          <cell r="C921" t="str">
            <v xml:space="preserve"> TOTAL PATRIMONIO</v>
          </cell>
          <cell r="D921">
            <v>24073.215</v>
          </cell>
          <cell r="E921">
            <v>23234.825000000001</v>
          </cell>
          <cell r="F921">
            <v>21847.984541530001</v>
          </cell>
          <cell r="G921">
            <v>19877.124465289999</v>
          </cell>
          <cell r="H921">
            <v>17306.226295849996</v>
          </cell>
          <cell r="I921">
            <v>14772.39175118435</v>
          </cell>
          <cell r="J921">
            <v>12347.897949355067</v>
          </cell>
          <cell r="K921">
            <v>10010.739767246147</v>
          </cell>
          <cell r="L921">
            <v>8200.4075102213901</v>
          </cell>
          <cell r="M921">
            <v>6509.0974830514897</v>
          </cell>
          <cell r="N921">
            <v>5415.3451881636647</v>
          </cell>
          <cell r="O921">
            <v>4291.6403021878359</v>
          </cell>
          <cell r="P921">
            <v>3357.5521584650705</v>
          </cell>
          <cell r="Q921">
            <v>2398.0728455816534</v>
          </cell>
          <cell r="R921">
            <v>2398.0728455816534</v>
          </cell>
          <cell r="Y921">
            <v>7073.575845460422</v>
          </cell>
          <cell r="Z921">
            <v>6831.7107553874594</v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Y922" t="str">
            <v/>
          </cell>
          <cell r="Z922" t="str">
            <v/>
          </cell>
        </row>
        <row r="923">
          <cell r="B923" t="str">
            <v xml:space="preserve">    LONG-TERM DEBT </v>
          </cell>
          <cell r="C923" t="str">
            <v xml:space="preserve"> PASIVO LARGO PLAZO</v>
          </cell>
          <cell r="D923" t="str">
            <v/>
          </cell>
          <cell r="E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Y923" t="str">
            <v/>
          </cell>
          <cell r="Z923" t="str">
            <v/>
          </cell>
        </row>
        <row r="924">
          <cell r="B924" t="str">
            <v xml:space="preserve"> LONG-TERM LOAN - IDB</v>
          </cell>
          <cell r="C924" t="str">
            <v>Deuda Nuevos Prestamos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Y924">
            <v>0</v>
          </cell>
          <cell r="Z924">
            <v>0</v>
          </cell>
        </row>
        <row r="925">
          <cell r="B925" t="str">
            <v xml:space="preserve"> LONG-TERM LOAN OTHER</v>
          </cell>
          <cell r="C925" t="str">
            <v>Deuda de Largo Plazo Externa</v>
          </cell>
          <cell r="D925">
            <v>6566.9849999999997</v>
          </cell>
          <cell r="E925">
            <v>6910.9</v>
          </cell>
          <cell r="F925">
            <v>7057.8981761699997</v>
          </cell>
          <cell r="G925">
            <v>6694.7178711899996</v>
          </cell>
          <cell r="H925">
            <v>2503.5763632399999</v>
          </cell>
          <cell r="I925">
            <v>2503.5763632399999</v>
          </cell>
          <cell r="J925">
            <v>2503.5763632399999</v>
          </cell>
          <cell r="K925">
            <v>2503.5763632399999</v>
          </cell>
          <cell r="L925">
            <v>2503.5763632399999</v>
          </cell>
          <cell r="M925">
            <v>2503.5763632399999</v>
          </cell>
          <cell r="N925">
            <v>2503.5763632399999</v>
          </cell>
          <cell r="O925">
            <v>2503.5763632399999</v>
          </cell>
          <cell r="P925">
            <v>2503.5763632399999</v>
          </cell>
          <cell r="Q925">
            <v>2503.5763632399999</v>
          </cell>
          <cell r="R925">
            <v>2503.5763632399999</v>
          </cell>
          <cell r="Y925">
            <v>2277.6271753895412</v>
          </cell>
          <cell r="Z925">
            <v>2091.6779875390826</v>
          </cell>
        </row>
        <row r="926">
          <cell r="B926" t="str">
            <v xml:space="preserve"> OTHER LONG-TERM LOANS</v>
          </cell>
          <cell r="C926" t="str">
            <v>Deuda Largo Plazo Interna</v>
          </cell>
          <cell r="D926">
            <v>66</v>
          </cell>
          <cell r="E926">
            <v>54.246000000000002</v>
          </cell>
          <cell r="F926">
            <v>1961.3532518</v>
          </cell>
          <cell r="G926">
            <v>1971.4297444400001</v>
          </cell>
          <cell r="H926">
            <v>8963.1661950199996</v>
          </cell>
          <cell r="I926" t="e">
            <v>#REF!</v>
          </cell>
          <cell r="J926" t="e">
            <v>#REF!</v>
          </cell>
          <cell r="K926" t="e">
            <v>#REF!</v>
          </cell>
          <cell r="L926" t="e">
            <v>#REF!</v>
          </cell>
          <cell r="M926" t="e">
            <v>#REF!</v>
          </cell>
          <cell r="N926" t="e">
            <v>#REF!</v>
          </cell>
          <cell r="O926" t="e">
            <v>#REF!</v>
          </cell>
          <cell r="P926" t="e">
            <v>#REF!</v>
          </cell>
          <cell r="Q926" t="e">
            <v>#REF!</v>
          </cell>
          <cell r="R926" t="e">
            <v>#REF!</v>
          </cell>
          <cell r="Y926" t="e">
            <v>#REF!</v>
          </cell>
          <cell r="Z926" t="e">
            <v>#REF!</v>
          </cell>
        </row>
        <row r="927">
          <cell r="B927" t="str">
            <v xml:space="preserve"> OTHER LONG-TERM LOANS</v>
          </cell>
          <cell r="C927" t="str">
            <v>Préstamos e Intereses GOH</v>
          </cell>
          <cell r="D927">
            <v>1671.5540000000001</v>
          </cell>
          <cell r="E927">
            <v>1952.9277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</row>
        <row r="928">
          <cell r="B928" t="str">
            <v xml:space="preserve"> DEFERRED TAXES</v>
          </cell>
          <cell r="C928" t="str">
            <v>Impuestos diferidos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Y928" t="e">
            <v>#REF!</v>
          </cell>
          <cell r="Z928" t="e">
            <v>#REF!</v>
          </cell>
        </row>
        <row r="929">
          <cell r="B929" t="str">
            <v xml:space="preserve"> TOTAL LONG-TERM DEBT</v>
          </cell>
          <cell r="C929" t="str">
            <v>TOTAL PASIVO LARGO PLAZO</v>
          </cell>
          <cell r="D929">
            <v>8304.5390000000007</v>
          </cell>
          <cell r="E929">
            <v>8918.073699999999</v>
          </cell>
          <cell r="F929">
            <v>9019.251427969999</v>
          </cell>
          <cell r="G929">
            <v>8666.1476156299996</v>
          </cell>
          <cell r="H929">
            <v>11466.742558259999</v>
          </cell>
          <cell r="I929" t="e">
            <v>#REF!</v>
          </cell>
          <cell r="J929" t="e">
            <v>#REF!</v>
          </cell>
          <cell r="K929" t="e">
            <v>#REF!</v>
          </cell>
          <cell r="L929" t="e">
            <v>#REF!</v>
          </cell>
          <cell r="M929" t="e">
            <v>#REF!</v>
          </cell>
          <cell r="N929" t="e">
            <v>#REF!</v>
          </cell>
          <cell r="O929" t="e">
            <v>#REF!</v>
          </cell>
          <cell r="P929" t="e">
            <v>#REF!</v>
          </cell>
          <cell r="Q929" t="e">
            <v>#REF!</v>
          </cell>
          <cell r="R929" t="e">
            <v>#REF!</v>
          </cell>
          <cell r="Y929" t="e">
            <v>#REF!</v>
          </cell>
          <cell r="Z929" t="e">
            <v>#REF!</v>
          </cell>
        </row>
        <row r="930">
          <cell r="D930" t="str">
            <v/>
          </cell>
          <cell r="E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Y930" t="str">
            <v/>
          </cell>
          <cell r="Z930" t="str">
            <v/>
          </cell>
        </row>
        <row r="931">
          <cell r="B931" t="str">
            <v xml:space="preserve">    CURRENT LIABILITIES </v>
          </cell>
          <cell r="C931" t="str">
            <v xml:space="preserve"> PASIVO CORRIENTE</v>
          </cell>
          <cell r="D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Y931" t="str">
            <v/>
          </cell>
          <cell r="Z931" t="str">
            <v/>
          </cell>
        </row>
        <row r="932">
          <cell r="B932" t="str">
            <v xml:space="preserve"> TEMPORARY LOAN</v>
          </cell>
          <cell r="C932" t="str">
            <v xml:space="preserve">  Préstamo Transitorio</v>
          </cell>
          <cell r="D932">
            <v>63.045000000000002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2839.3077698041016</v>
          </cell>
          <cell r="J932">
            <v>3242.5393156578448</v>
          </cell>
          <cell r="K932">
            <v>3849.4247745803132</v>
          </cell>
          <cell r="L932">
            <v>3876.8104276259965</v>
          </cell>
          <cell r="M932">
            <v>3806.2597679302798</v>
          </cell>
          <cell r="N932">
            <v>3115.212385692088</v>
          </cell>
          <cell r="O932">
            <v>2410.8671971922595</v>
          </cell>
          <cell r="P932">
            <v>1484.3534122250167</v>
          </cell>
          <cell r="Q932">
            <v>559.90377545365845</v>
          </cell>
          <cell r="R932">
            <v>0</v>
          </cell>
          <cell r="Y932">
            <v>0</v>
          </cell>
          <cell r="Z932">
            <v>0</v>
          </cell>
        </row>
        <row r="933">
          <cell r="B933" t="str">
            <v xml:space="preserve"> CURRNT.PORT.LNG-TERM DEBT</v>
          </cell>
          <cell r="C933" t="str">
            <v xml:space="preserve">  Porción Cte. de Préstamos L.Pzo. Externos</v>
          </cell>
          <cell r="D933">
            <v>829.54399999999998</v>
          </cell>
          <cell r="E933">
            <v>1246.7149999999999</v>
          </cell>
          <cell r="F933">
            <v>1269.1559572200003</v>
          </cell>
          <cell r="G933">
            <v>885.4</v>
          </cell>
          <cell r="H933">
            <v>531.02630961</v>
          </cell>
          <cell r="I933">
            <v>885.4</v>
          </cell>
          <cell r="J933">
            <v>885.4</v>
          </cell>
          <cell r="K933">
            <v>885.4</v>
          </cell>
          <cell r="L933">
            <v>885.4</v>
          </cell>
          <cell r="M933">
            <v>885.4</v>
          </cell>
          <cell r="N933">
            <v>885.4</v>
          </cell>
          <cell r="O933">
            <v>885.4</v>
          </cell>
          <cell r="P933">
            <v>885.4</v>
          </cell>
          <cell r="Q933">
            <v>885.4</v>
          </cell>
          <cell r="R933">
            <v>885.4</v>
          </cell>
          <cell r="Y933" t="e">
            <v>#REF!</v>
          </cell>
          <cell r="Z933" t="e">
            <v>#REF!</v>
          </cell>
        </row>
        <row r="934">
          <cell r="C934" t="str">
            <v xml:space="preserve">  Préstamos Bancarios de Corto Plazo</v>
          </cell>
          <cell r="D934">
            <v>143.75</v>
          </cell>
          <cell r="E934">
            <v>300.21699999999998</v>
          </cell>
          <cell r="F934">
            <v>671.50615815999993</v>
          </cell>
          <cell r="G934">
            <v>1060.18145596</v>
          </cell>
          <cell r="H934">
            <v>49.562799059999996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Y934">
            <v>0</v>
          </cell>
          <cell r="Z934">
            <v>0</v>
          </cell>
        </row>
        <row r="935">
          <cell r="B935" t="str">
            <v xml:space="preserve"> BANK LOANS</v>
          </cell>
          <cell r="C935" t="str">
            <v xml:space="preserve">  Intereses por Pagar sobre préstamos</v>
          </cell>
          <cell r="D935">
            <v>239.72399999999999</v>
          </cell>
          <cell r="E935">
            <v>355.47899999999998</v>
          </cell>
          <cell r="F935">
            <v>387.79168686999998</v>
          </cell>
          <cell r="G935">
            <v>416.2</v>
          </cell>
          <cell r="H935">
            <v>243.98405663999998</v>
          </cell>
          <cell r="I935">
            <v>75.107290897199988</v>
          </cell>
          <cell r="J935">
            <v>75.107290897199988</v>
          </cell>
          <cell r="K935">
            <v>75.107290897199988</v>
          </cell>
          <cell r="L935">
            <v>75.107290897199988</v>
          </cell>
          <cell r="M935">
            <v>75.107290897199988</v>
          </cell>
          <cell r="N935">
            <v>75.107290897199988</v>
          </cell>
          <cell r="O935">
            <v>75.107290897199988</v>
          </cell>
          <cell r="P935">
            <v>75.107290897199988</v>
          </cell>
          <cell r="Q935">
            <v>75.107290897199988</v>
          </cell>
          <cell r="R935">
            <v>75.107290897199988</v>
          </cell>
          <cell r="Y935">
            <v>71.718053079443109</v>
          </cell>
          <cell r="Z935">
            <v>65.53957744392936</v>
          </cell>
        </row>
        <row r="936">
          <cell r="B936" t="str">
            <v xml:space="preserve"> ACCOUNTS PAYABLE</v>
          </cell>
          <cell r="C936" t="str">
            <v xml:space="preserve">  Cuentas por Pagar Proveedores</v>
          </cell>
          <cell r="D936">
            <v>311.79199999999997</v>
          </cell>
          <cell r="E936">
            <v>496.84500000000003</v>
          </cell>
          <cell r="F936">
            <v>926.37553692000006</v>
          </cell>
          <cell r="G936">
            <v>1375.0714759300001</v>
          </cell>
          <cell r="H936">
            <v>1363.5519570299996</v>
          </cell>
          <cell r="I936">
            <v>863.16076165644051</v>
          </cell>
          <cell r="J936">
            <v>947.50723911864168</v>
          </cell>
          <cell r="K936">
            <v>1023.8836080978093</v>
          </cell>
          <cell r="L936">
            <v>1072.0872452698054</v>
          </cell>
          <cell r="M936">
            <v>1161.9323051427789</v>
          </cell>
          <cell r="N936">
            <v>1218.8445638915562</v>
          </cell>
          <cell r="O936">
            <v>1311.3009926306811</v>
          </cell>
          <cell r="P936">
            <v>1377.9452128014686</v>
          </cell>
          <cell r="Q936">
            <v>1465.3040452671116</v>
          </cell>
          <cell r="R936">
            <v>0</v>
          </cell>
          <cell r="Y936">
            <v>0</v>
          </cell>
          <cell r="Z936">
            <v>13404.995220798233</v>
          </cell>
        </row>
        <row r="937">
          <cell r="B937" t="str">
            <v xml:space="preserve"> MISC. CURRENT LIABILITIES</v>
          </cell>
          <cell r="C937" t="str">
            <v xml:space="preserve">  Cuentas por Pagar Contratistas</v>
          </cell>
          <cell r="D937">
            <v>20.161999999999999</v>
          </cell>
          <cell r="E937">
            <v>38.033000000000001</v>
          </cell>
          <cell r="F937">
            <v>79.938585860000003</v>
          </cell>
          <cell r="G937">
            <v>5.2098368800000001</v>
          </cell>
          <cell r="H937">
            <v>67.942057889999987</v>
          </cell>
          <cell r="I937">
            <v>32.077397260273969</v>
          </cell>
          <cell r="J937">
            <v>32.077397260273969</v>
          </cell>
          <cell r="K937">
            <v>32.077397260273969</v>
          </cell>
          <cell r="L937">
            <v>32.077397260273969</v>
          </cell>
          <cell r="M937">
            <v>32.077397260273969</v>
          </cell>
          <cell r="N937">
            <v>32.077397260273969</v>
          </cell>
          <cell r="O937">
            <v>32.077397260273969</v>
          </cell>
          <cell r="P937">
            <v>32.077397260273969</v>
          </cell>
          <cell r="Q937">
            <v>32.077397260273969</v>
          </cell>
          <cell r="R937">
            <v>0</v>
          </cell>
          <cell r="Y937">
            <v>0</v>
          </cell>
          <cell r="Z937">
            <v>195.15</v>
          </cell>
        </row>
        <row r="938">
          <cell r="B938" t="str">
            <v xml:space="preserve"> OTHER CURRENT LIABILITIES</v>
          </cell>
          <cell r="C938" t="str">
            <v xml:space="preserve">  Cuentas y Gastos Acumul. por pagar</v>
          </cell>
          <cell r="D938">
            <v>310.35500000000002</v>
          </cell>
          <cell r="E938">
            <v>272.20699999999999</v>
          </cell>
          <cell r="F938">
            <v>142.97180746999985</v>
          </cell>
          <cell r="G938">
            <v>106.82403014</v>
          </cell>
          <cell r="H938">
            <v>15.938360250000024</v>
          </cell>
          <cell r="I938">
            <v>15.938360250000024</v>
          </cell>
          <cell r="J938">
            <v>15.938360250000024</v>
          </cell>
          <cell r="K938">
            <v>15.938360250000024</v>
          </cell>
          <cell r="L938">
            <v>15.938360250000024</v>
          </cell>
          <cell r="M938">
            <v>15.938360250000024</v>
          </cell>
          <cell r="N938">
            <v>15.938360250000024</v>
          </cell>
          <cell r="O938">
            <v>15.938360250000024</v>
          </cell>
          <cell r="P938">
            <v>15.938360250000024</v>
          </cell>
          <cell r="Q938">
            <v>15.938360250000024</v>
          </cell>
          <cell r="R938">
            <v>15.938360250000024</v>
          </cell>
          <cell r="Y938">
            <v>15.938360250000024</v>
          </cell>
          <cell r="Z938">
            <v>15.938360250000024</v>
          </cell>
        </row>
        <row r="939">
          <cell r="B939" t="str">
            <v xml:space="preserve"> TOT.CURRENT LIABILITIES</v>
          </cell>
          <cell r="C939" t="str">
            <v xml:space="preserve">  TOTAL PASIVO CORRIENTE  </v>
          </cell>
          <cell r="D939">
            <v>1918.3719999999998</v>
          </cell>
          <cell r="E939">
            <v>2709.4959999999996</v>
          </cell>
          <cell r="F939">
            <v>3477.7397324999997</v>
          </cell>
          <cell r="G939">
            <v>3848.8867989099999</v>
          </cell>
          <cell r="H939">
            <v>2272.0055404799996</v>
          </cell>
          <cell r="I939">
            <v>4710.9915798680158</v>
          </cell>
          <cell r="J939">
            <v>5198.5696031839598</v>
          </cell>
          <cell r="K939">
            <v>5881.8314310855958</v>
          </cell>
          <cell r="L939">
            <v>5957.420721303276</v>
          </cell>
          <cell r="M939">
            <v>5976.7151214805326</v>
          </cell>
          <cell r="N939">
            <v>5342.579997991118</v>
          </cell>
          <cell r="O939">
            <v>4730.6912382304145</v>
          </cell>
          <cell r="P939">
            <v>3870.8216734339594</v>
          </cell>
          <cell r="Q939">
            <v>3033.7308691282442</v>
          </cell>
          <cell r="R939">
            <v>976.44565114720001</v>
          </cell>
          <cell r="Y939" t="e">
            <v>#REF!</v>
          </cell>
          <cell r="Z939" t="e">
            <v>#REF!</v>
          </cell>
        </row>
        <row r="940">
          <cell r="D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Y940" t="str">
            <v/>
          </cell>
          <cell r="Z940" t="str">
            <v/>
          </cell>
        </row>
        <row r="941">
          <cell r="B941" t="str">
            <v xml:space="preserve">    OTHER LIABILITIES </v>
          </cell>
          <cell r="C941" t="str">
            <v xml:space="preserve">  OTROS PASIVOS </v>
          </cell>
          <cell r="D941" t="str">
            <v/>
          </cell>
          <cell r="G941" t="str">
            <v/>
          </cell>
        </row>
        <row r="942">
          <cell r="B942" t="str">
            <v xml:space="preserve"> DEFERRED INCOME</v>
          </cell>
          <cell r="C942" t="str">
            <v>Créditos Diferidos</v>
          </cell>
          <cell r="D942">
            <v>0</v>
          </cell>
          <cell r="E942">
            <v>0</v>
          </cell>
          <cell r="F942">
            <v>866.82626646000006</v>
          </cell>
          <cell r="G942">
            <v>1015.0220424500001</v>
          </cell>
          <cell r="H942">
            <v>633.82612402000018</v>
          </cell>
          <cell r="I942">
            <v>1015.0220424500001</v>
          </cell>
          <cell r="J942">
            <v>1015.0220424500001</v>
          </cell>
          <cell r="K942">
            <v>1015.0220424500001</v>
          </cell>
          <cell r="L942">
            <v>1015.0220424500001</v>
          </cell>
          <cell r="M942">
            <v>1015.0220424500001</v>
          </cell>
          <cell r="N942">
            <v>1015.0220424500001</v>
          </cell>
          <cell r="O942">
            <v>1015.0220424500001</v>
          </cell>
          <cell r="P942">
            <v>1015.0220424500001</v>
          </cell>
          <cell r="Q942">
            <v>1015.0220424500001</v>
          </cell>
          <cell r="R942">
            <v>1015.0220424500001</v>
          </cell>
          <cell r="Y942" t="e">
            <v>#REF!</v>
          </cell>
          <cell r="Z942" t="e">
            <v>#REF!</v>
          </cell>
        </row>
        <row r="943">
          <cell r="B943" t="str">
            <v xml:space="preserve"> CONSUMER DEPOSITS</v>
          </cell>
          <cell r="C943" t="str">
            <v>Depositos de abonados</v>
          </cell>
          <cell r="D943">
            <v>0</v>
          </cell>
          <cell r="E943">
            <v>0</v>
          </cell>
          <cell r="F943">
            <v>128.02497181999999</v>
          </cell>
          <cell r="G943">
            <v>127.44342979</v>
          </cell>
          <cell r="H943">
            <v>286.35324636000001</v>
          </cell>
          <cell r="I943">
            <v>287.05324636</v>
          </cell>
          <cell r="J943">
            <v>287.75324635999999</v>
          </cell>
          <cell r="K943">
            <v>288.45324635999998</v>
          </cell>
          <cell r="L943">
            <v>289.15324635999997</v>
          </cell>
          <cell r="M943">
            <v>289.85324635999996</v>
          </cell>
          <cell r="N943">
            <v>290.55324635999995</v>
          </cell>
          <cell r="O943">
            <v>291.25324635999993</v>
          </cell>
          <cell r="P943">
            <v>291.95324635999992</v>
          </cell>
          <cell r="Q943">
            <v>292.65324635999991</v>
          </cell>
          <cell r="R943">
            <v>292.65324635999991</v>
          </cell>
          <cell r="Y943">
            <v>289.85324635999996</v>
          </cell>
          <cell r="Z943">
            <v>290.55324635999995</v>
          </cell>
        </row>
        <row r="944">
          <cell r="B944" t="str">
            <v xml:space="preserve"> TOT.OTHER LIABILITIES</v>
          </cell>
          <cell r="C944" t="str">
            <v xml:space="preserve"> TOTAL OTROS PASIVOS   </v>
          </cell>
          <cell r="D944">
            <v>0</v>
          </cell>
          <cell r="E944">
            <v>0</v>
          </cell>
          <cell r="F944">
            <v>994.85123828000008</v>
          </cell>
          <cell r="G944">
            <v>1142.4654722400001</v>
          </cell>
          <cell r="H944">
            <v>920.17937038000014</v>
          </cell>
          <cell r="I944">
            <v>1302.0752888100001</v>
          </cell>
          <cell r="J944">
            <v>1302.7752888100001</v>
          </cell>
          <cell r="K944">
            <v>1303.4752888100002</v>
          </cell>
          <cell r="L944">
            <v>1304.17528881</v>
          </cell>
          <cell r="M944">
            <v>1304.87528881</v>
          </cell>
          <cell r="N944">
            <v>1305.5752888100001</v>
          </cell>
          <cell r="O944">
            <v>1306.2752888099999</v>
          </cell>
          <cell r="P944">
            <v>1306.9752888099999</v>
          </cell>
          <cell r="Q944">
            <v>1307.67528881</v>
          </cell>
          <cell r="R944">
            <v>1307.67528881</v>
          </cell>
          <cell r="Y944" t="e">
            <v>#REF!</v>
          </cell>
          <cell r="Z944" t="e">
            <v>#REF!</v>
          </cell>
        </row>
        <row r="945">
          <cell r="B945" t="str">
            <v xml:space="preserve"> TOTAL LIABILITIES </v>
          </cell>
          <cell r="C945" t="str">
            <v xml:space="preserve"> TOTAL PASIVO    </v>
          </cell>
          <cell r="D945">
            <v>10222.911</v>
          </cell>
          <cell r="E945">
            <v>11627.569699999998</v>
          </cell>
          <cell r="F945">
            <v>13491.842398749999</v>
          </cell>
          <cell r="G945">
            <v>13657.499886779999</v>
          </cell>
          <cell r="H945">
            <v>14658.927469119997</v>
          </cell>
          <cell r="I945" t="e">
            <v>#REF!</v>
          </cell>
          <cell r="J945" t="e">
            <v>#REF!</v>
          </cell>
          <cell r="K945" t="e">
            <v>#REF!</v>
          </cell>
          <cell r="L945" t="e">
            <v>#REF!</v>
          </cell>
          <cell r="M945" t="e">
            <v>#REF!</v>
          </cell>
          <cell r="N945" t="e">
            <v>#REF!</v>
          </cell>
          <cell r="O945" t="e">
            <v>#REF!</v>
          </cell>
          <cell r="P945" t="e">
            <v>#REF!</v>
          </cell>
          <cell r="Q945" t="e">
            <v>#REF!</v>
          </cell>
          <cell r="R945" t="e">
            <v>#REF!</v>
          </cell>
          <cell r="Y945" t="e">
            <v>#REF!</v>
          </cell>
          <cell r="Z945" t="e">
            <v>#REF!</v>
          </cell>
        </row>
        <row r="946">
          <cell r="B946" t="str">
            <v xml:space="preserve"> TOT.LIABILITIES &amp; EQUITY</v>
          </cell>
          <cell r="C946" t="str">
            <v xml:space="preserve"> TOTAL PATRIMONIO Y PASIVO</v>
          </cell>
          <cell r="D946">
            <v>34296.126000000004</v>
          </cell>
          <cell r="E946">
            <v>34862.394699999997</v>
          </cell>
          <cell r="F946">
            <v>35339.82694028</v>
          </cell>
          <cell r="G946">
            <v>33534.624352069994</v>
          </cell>
          <cell r="H946">
            <v>31965.153764969993</v>
          </cell>
          <cell r="I946" t="e">
            <v>#REF!</v>
          </cell>
          <cell r="J946" t="e">
            <v>#REF!</v>
          </cell>
          <cell r="K946" t="e">
            <v>#REF!</v>
          </cell>
          <cell r="L946" t="e">
            <v>#REF!</v>
          </cell>
          <cell r="M946" t="e">
            <v>#REF!</v>
          </cell>
          <cell r="N946" t="e">
            <v>#REF!</v>
          </cell>
          <cell r="O946" t="e">
            <v>#REF!</v>
          </cell>
          <cell r="P946" t="e">
            <v>#REF!</v>
          </cell>
          <cell r="Q946" t="e">
            <v>#REF!</v>
          </cell>
          <cell r="R946" t="e">
            <v>#REF!</v>
          </cell>
          <cell r="Y946" t="e">
            <v>#REF!</v>
          </cell>
          <cell r="Z946" t="e">
            <v>#REF!</v>
          </cell>
        </row>
        <row r="947">
          <cell r="C947">
            <v>-1123252.6099847746</v>
          </cell>
          <cell r="D947" t="str">
            <v/>
          </cell>
          <cell r="E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Y947">
            <v>1</v>
          </cell>
        </row>
        <row r="948">
          <cell r="A948" t="str">
            <v/>
          </cell>
          <cell r="B948" t="str">
            <v/>
          </cell>
          <cell r="C948" t="str">
            <v xml:space="preserve"> TITULO</v>
          </cell>
          <cell r="D948" t="str">
            <v xml:space="preserve">   D   </v>
          </cell>
          <cell r="E948" t="str">
            <v>E</v>
          </cell>
          <cell r="F948" t="str">
            <v>F</v>
          </cell>
          <cell r="G948" t="str">
            <v>G</v>
          </cell>
          <cell r="H948" t="str">
            <v>H</v>
          </cell>
          <cell r="I948" t="str">
            <v>H</v>
          </cell>
          <cell r="J948" t="str">
            <v>H</v>
          </cell>
          <cell r="K948" t="str">
            <v>H</v>
          </cell>
          <cell r="L948" t="str">
            <v>H</v>
          </cell>
          <cell r="M948" t="str">
            <v>H</v>
          </cell>
          <cell r="N948" t="str">
            <v>H</v>
          </cell>
          <cell r="O948" t="str">
            <v>H</v>
          </cell>
          <cell r="P948" t="str">
            <v>H</v>
          </cell>
          <cell r="Q948" t="str">
            <v>H</v>
          </cell>
          <cell r="R948" t="str">
            <v>H</v>
          </cell>
          <cell r="Y948" t="str">
            <v>flag</v>
          </cell>
          <cell r="Z948" t="str">
            <v>flag 2</v>
          </cell>
        </row>
        <row r="949">
          <cell r="D949">
            <v>0.30199999999604188</v>
          </cell>
          <cell r="E949">
            <v>-0.33584699999482837</v>
          </cell>
          <cell r="F949">
            <v>0</v>
          </cell>
          <cell r="G949">
            <v>1.8917039997177199E-2</v>
          </cell>
          <cell r="H949">
            <v>-1.1232526099847746</v>
          </cell>
          <cell r="I949" t="e">
            <v>#REF!</v>
          </cell>
          <cell r="J949" t="e">
            <v>#REF!</v>
          </cell>
          <cell r="K949" t="e">
            <v>#REF!</v>
          </cell>
          <cell r="L949" t="e">
            <v>#REF!</v>
          </cell>
          <cell r="M949" t="e">
            <v>#REF!</v>
          </cell>
          <cell r="N949" t="e">
            <v>#REF!</v>
          </cell>
          <cell r="O949" t="e">
            <v>#REF!</v>
          </cell>
          <cell r="P949" t="e">
            <v>#REF!</v>
          </cell>
          <cell r="Q949" t="e">
            <v>#REF!</v>
          </cell>
          <cell r="R949" t="e">
            <v>#REF!</v>
          </cell>
          <cell r="Y949">
            <v>1</v>
          </cell>
        </row>
        <row r="950">
          <cell r="C950" t="str">
            <v xml:space="preserve">HONDURAS </v>
          </cell>
        </row>
        <row r="951">
          <cell r="C951" t="str">
            <v xml:space="preserve">EMPRESA NACIONAL DE ENERGIA ELECTRICA (ENEE) </v>
          </cell>
        </row>
        <row r="952">
          <cell r="C952" t="str">
            <v>PROYECCION RELACIONES FINANCIERAS</v>
          </cell>
          <cell r="Y952">
            <v>1</v>
          </cell>
        </row>
        <row r="953">
          <cell r="D953">
            <v>2002</v>
          </cell>
          <cell r="E953">
            <v>2003</v>
          </cell>
          <cell r="F953">
            <v>2004</v>
          </cell>
          <cell r="G953">
            <v>2005</v>
          </cell>
          <cell r="H953">
            <v>2006</v>
          </cell>
          <cell r="I953">
            <v>2007</v>
          </cell>
          <cell r="J953">
            <v>2008</v>
          </cell>
          <cell r="K953">
            <v>2009</v>
          </cell>
          <cell r="L953">
            <v>2010</v>
          </cell>
          <cell r="M953">
            <v>2011</v>
          </cell>
          <cell r="N953">
            <v>2012</v>
          </cell>
          <cell r="O953">
            <v>2013</v>
          </cell>
          <cell r="P953">
            <v>2014</v>
          </cell>
          <cell r="Q953">
            <v>2015</v>
          </cell>
          <cell r="R953">
            <v>2016</v>
          </cell>
          <cell r="Y953">
            <v>1</v>
          </cell>
        </row>
        <row r="954"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Y954">
            <v>1</v>
          </cell>
        </row>
        <row r="955">
          <cell r="B955" t="str">
            <v xml:space="preserve"> NET WORKING CAPITAL</v>
          </cell>
          <cell r="C955" t="str">
            <v xml:space="preserve"> CAPITAL TRABAJO NETO</v>
          </cell>
          <cell r="D955">
            <v>1126.7080000000001</v>
          </cell>
          <cell r="E955">
            <v>560.43985299999986</v>
          </cell>
          <cell r="F955">
            <v>792.59493486000019</v>
          </cell>
          <cell r="G955">
            <v>748.59956267999928</v>
          </cell>
          <cell r="H955">
            <v>573.53096063000089</v>
          </cell>
          <cell r="I955">
            <v>1224.512092634458</v>
          </cell>
          <cell r="J955">
            <v>1129.1109504409753</v>
          </cell>
          <cell r="K955">
            <v>1066.2085970905785</v>
          </cell>
          <cell r="L955">
            <v>832.08822549311299</v>
          </cell>
          <cell r="M955">
            <v>617.17626155929111</v>
          </cell>
          <cell r="N955">
            <v>481.65865009506524</v>
          </cell>
          <cell r="O955">
            <v>237.91477285380711</v>
          </cell>
          <cell r="P955">
            <v>-26.748521649560644</v>
          </cell>
          <cell r="Q955">
            <v>-328.70364340112769</v>
          </cell>
          <cell r="R955">
            <v>-3320.0481934781051</v>
          </cell>
          <cell r="Y955">
            <v>8053.7931768291246</v>
          </cell>
        </row>
        <row r="956">
          <cell r="B956" t="str">
            <v xml:space="preserve"> AVERAGE CURRENT ASSETS</v>
          </cell>
          <cell r="C956" t="str">
            <v xml:space="preserve"> PROMEDIO ACTIVO CORRIENTE</v>
          </cell>
          <cell r="D956">
            <v>2008.741</v>
          </cell>
          <cell r="E956">
            <v>1865.8724265000001</v>
          </cell>
          <cell r="F956">
            <v>2026.3382024900002</v>
          </cell>
          <cell r="G956">
            <v>2490.7887288049997</v>
          </cell>
          <cell r="H956">
            <v>2458.426149035</v>
          </cell>
          <cell r="I956">
            <v>2237.8716475691863</v>
          </cell>
          <cell r="J956">
            <v>2205.2685703327315</v>
          </cell>
          <cell r="K956">
            <v>2206.4782457814763</v>
          </cell>
          <cell r="L956">
            <v>2120.256886383127</v>
          </cell>
          <cell r="M956">
            <v>1964.7650671399683</v>
          </cell>
          <cell r="N956">
            <v>1862.9289387518197</v>
          </cell>
          <cell r="O956">
            <v>1747.9825381430287</v>
          </cell>
          <cell r="P956">
            <v>1573.3292767256721</v>
          </cell>
          <cell r="Q956">
            <v>1367.0215949164199</v>
          </cell>
          <cell r="R956">
            <v>-984.63954602872366</v>
          </cell>
          <cell r="Y956">
            <v>19620.041856896518</v>
          </cell>
          <cell r="Z956">
            <v>3</v>
          </cell>
        </row>
        <row r="957">
          <cell r="B957" t="str">
            <v xml:space="preserve"> AVERAGE PLANT IN SERVICE</v>
          </cell>
          <cell r="C957" t="str">
            <v xml:space="preserve"> PROMEDIO ACT.FIJO  BS E INST.SERV.</v>
          </cell>
          <cell r="D957">
            <v>31708.300000000003</v>
          </cell>
          <cell r="E957">
            <v>32162.360500000003</v>
          </cell>
          <cell r="F957">
            <v>32647.857398035005</v>
          </cell>
          <cell r="G957">
            <v>31541.123359850004</v>
          </cell>
          <cell r="H957">
            <v>29553.271590274999</v>
          </cell>
          <cell r="I957">
            <v>28117.757008425549</v>
          </cell>
          <cell r="J957">
            <v>26931.460511436628</v>
          </cell>
          <cell r="K957">
            <v>25657.814014447707</v>
          </cell>
          <cell r="L957">
            <v>24104.287517458786</v>
          </cell>
          <cell r="M957">
            <v>22340.751020469863</v>
          </cell>
          <cell r="N957">
            <v>20571.514523480946</v>
          </cell>
          <cell r="O957">
            <v>18796.578026492025</v>
          </cell>
          <cell r="P957">
            <v>17015.941529503107</v>
          </cell>
          <cell r="Q957">
            <v>15229.605032514184</v>
          </cell>
          <cell r="R957">
            <v>14410.011784019724</v>
          </cell>
          <cell r="Y957">
            <v>262424.23189992865</v>
          </cell>
          <cell r="Z957">
            <v>3</v>
          </cell>
        </row>
        <row r="958">
          <cell r="B958" t="str">
            <v xml:space="preserve"> TOTAL RATE BASE</v>
          </cell>
          <cell r="C958" t="str">
            <v xml:space="preserve"> TOT.INVERSION INMOVILIZ.</v>
          </cell>
          <cell r="D958">
            <v>33717.041000000005</v>
          </cell>
          <cell r="E958">
            <v>34028.232926500001</v>
          </cell>
          <cell r="F958">
            <v>34674.195600525003</v>
          </cell>
          <cell r="G958">
            <v>34031.912088655001</v>
          </cell>
          <cell r="H958">
            <v>32011.697739309999</v>
          </cell>
          <cell r="I958">
            <v>30355.628655994737</v>
          </cell>
          <cell r="J958">
            <v>29136.729081769357</v>
          </cell>
          <cell r="K958">
            <v>27864.292260229184</v>
          </cell>
          <cell r="L958">
            <v>26224.544403841912</v>
          </cell>
          <cell r="M958">
            <v>24305.516087609831</v>
          </cell>
          <cell r="N958">
            <v>22434.443462232764</v>
          </cell>
          <cell r="O958">
            <v>20544.560564635052</v>
          </cell>
          <cell r="P958">
            <v>18589.270806228778</v>
          </cell>
          <cell r="Q958">
            <v>16596.626627430604</v>
          </cell>
          <cell r="R958">
            <v>13425.372237991</v>
          </cell>
          <cell r="Y958">
            <v>282044.27375682519</v>
          </cell>
        </row>
        <row r="1017">
          <cell r="C1017" t="str">
            <v>/wgpe~{home}/xmMAIN~</v>
          </cell>
        </row>
        <row r="1055">
          <cell r="B1055">
            <v>0</v>
          </cell>
        </row>
        <row r="1068">
          <cell r="E1068">
            <v>3</v>
          </cell>
          <cell r="F1068">
            <v>4</v>
          </cell>
          <cell r="G1068">
            <v>5</v>
          </cell>
          <cell r="H1068">
            <v>6</v>
          </cell>
        </row>
        <row r="1103">
          <cell r="E1103" t="str">
            <v>flag</v>
          </cell>
        </row>
        <row r="1104">
          <cell r="E1104" t="b">
            <v>0</v>
          </cell>
        </row>
        <row r="1165">
          <cell r="D1165" t="str">
            <v>_________|_________|_________|_________|_________|_________|_________|_________|_________|_________|.</v>
          </cell>
        </row>
        <row r="1166">
          <cell r="C1166" t="str">
            <v/>
          </cell>
          <cell r="D1166" t="str">
            <v xml:space="preserve">  ANO:1     ANO:2     ANO:3     ANO:4     ANO:5     ANO:6     ANO:7     ANO:8     ANO:9    ANO:10</v>
          </cell>
        </row>
        <row r="1169">
          <cell r="B1169" t="str">
            <v xml:space="preserve"> TITLE</v>
          </cell>
          <cell r="C1169" t="str">
            <v xml:space="preserve"> TITULO</v>
          </cell>
          <cell r="D1169" t="str">
            <v xml:space="preserve">   D   </v>
          </cell>
          <cell r="E1169" t="str">
            <v>E</v>
          </cell>
          <cell r="F1169" t="str">
            <v>F</v>
          </cell>
          <cell r="G1169" t="str">
            <v>G</v>
          </cell>
          <cell r="H1169" t="str">
            <v>H</v>
          </cell>
        </row>
        <row r="1171">
          <cell r="D1171">
            <v>2002</v>
          </cell>
          <cell r="E1171">
            <v>2003</v>
          </cell>
          <cell r="F1171">
            <v>2004</v>
          </cell>
          <cell r="G1171">
            <v>2005</v>
          </cell>
          <cell r="H1171">
            <v>2006</v>
          </cell>
        </row>
        <row r="1173">
          <cell r="C1173" t="str">
            <v xml:space="preserve">Facturación </v>
          </cell>
          <cell r="D1173">
            <v>5056.9858000000004</v>
          </cell>
          <cell r="E1173">
            <v>6062.871000000001</v>
          </cell>
          <cell r="F1173">
            <v>7036.5690000000004</v>
          </cell>
          <cell r="G1173">
            <v>7808.2591240000002</v>
          </cell>
          <cell r="H1173">
            <v>8846.5690607000015</v>
          </cell>
        </row>
        <row r="1175">
          <cell r="C1175" t="str">
            <v xml:space="preserve">  30 dias corrientes</v>
          </cell>
          <cell r="D1175">
            <v>421.41548333333338</v>
          </cell>
          <cell r="E1175">
            <v>505.23925000000008</v>
          </cell>
          <cell r="F1175">
            <v>586.38075000000003</v>
          </cell>
          <cell r="G1175">
            <v>650.68826033333335</v>
          </cell>
          <cell r="H1175">
            <v>737.21408839166679</v>
          </cell>
        </row>
        <row r="1176">
          <cell r="C1176" t="str">
            <v xml:space="preserve">  60 dias corrientes</v>
          </cell>
          <cell r="D1176">
            <v>842.83096666666677</v>
          </cell>
          <cell r="E1176">
            <v>1010.4785000000002</v>
          </cell>
          <cell r="F1176">
            <v>1172.7615000000001</v>
          </cell>
          <cell r="G1176">
            <v>1301.3765206666667</v>
          </cell>
          <cell r="H1176">
            <v>1474.4281767833336</v>
          </cell>
        </row>
        <row r="1177">
          <cell r="C1177" t="str">
            <v xml:space="preserve">  90 dias corrientes</v>
          </cell>
          <cell r="D1177">
            <v>1264.2464500000001</v>
          </cell>
          <cell r="E1177">
            <v>1515.7177500000003</v>
          </cell>
          <cell r="F1177">
            <v>1759.1422500000001</v>
          </cell>
          <cell r="G1177">
            <v>1952.064781</v>
          </cell>
          <cell r="H1177">
            <v>2211.6422651750004</v>
          </cell>
        </row>
        <row r="1179">
          <cell r="F1179" t="str">
            <v/>
          </cell>
          <cell r="G1179" t="str">
            <v/>
          </cell>
          <cell r="H1179" t="str">
            <v/>
          </cell>
        </row>
        <row r="1180">
          <cell r="C1180" t="str">
            <v>Intereses totales</v>
          </cell>
          <cell r="D1180">
            <v>255.56200000000013</v>
          </cell>
          <cell r="E1180">
            <v>335.14700000000016</v>
          </cell>
          <cell r="F1180">
            <v>400.80700000000002</v>
          </cell>
          <cell r="G1180">
            <v>326.30500000000006</v>
          </cell>
          <cell r="H1180">
            <v>529.82661600000006</v>
          </cell>
        </row>
        <row r="1181">
          <cell r="C1181" t="str">
            <v>Intereses totales pagados</v>
          </cell>
          <cell r="D1181">
            <v>255.57</v>
          </cell>
          <cell r="E1181">
            <v>299.84689999999995</v>
          </cell>
          <cell r="F1181">
            <v>400.80700000000002</v>
          </cell>
          <cell r="G1181">
            <v>289.06639855000003</v>
          </cell>
          <cell r="H1181">
            <v>695.02661599999999</v>
          </cell>
        </row>
        <row r="1182">
          <cell r="C1182" t="str">
            <v>Amortizaciones totales</v>
          </cell>
          <cell r="D1182">
            <v>251.82996</v>
          </cell>
          <cell r="E1182">
            <v>294.39999999999998</v>
          </cell>
          <cell r="F1182">
            <v>248.10418918469651</v>
          </cell>
          <cell r="G1182">
            <v>877.04099999999994</v>
          </cell>
          <cell r="H1182">
            <v>2122.6279999999997</v>
          </cell>
        </row>
        <row r="1183">
          <cell r="C1183" t="str">
            <v xml:space="preserve">TOTAL SERVICIO DE DEUDA </v>
          </cell>
          <cell r="D1183">
            <v>507.39995999999996</v>
          </cell>
          <cell r="E1183">
            <v>594.24689999999987</v>
          </cell>
          <cell r="F1183">
            <v>648.91118918469647</v>
          </cell>
          <cell r="G1183">
            <v>1166.10739855</v>
          </cell>
          <cell r="H1183">
            <v>2817.6546159999998</v>
          </cell>
        </row>
        <row r="1187">
          <cell r="C1187" t="str">
            <v>Incremento (Disminución) de Capital de Trabajo</v>
          </cell>
        </row>
        <row r="1188">
          <cell r="F1188">
            <v>2004</v>
          </cell>
          <cell r="G1188">
            <v>2005</v>
          </cell>
          <cell r="H1188">
            <v>2006</v>
          </cell>
        </row>
        <row r="1189">
          <cell r="C1189" t="str">
            <v>Activo Corriente</v>
          </cell>
          <cell r="G1189">
            <v>322.23235364999937</v>
          </cell>
          <cell r="H1189">
            <v>-386.95751318999919</v>
          </cell>
        </row>
        <row r="1190">
          <cell r="C1190" t="str">
            <v>Pasivo Corriente</v>
          </cell>
          <cell r="G1190">
            <v>366.22772583000028</v>
          </cell>
          <cell r="H1190">
            <v>-211.8889111400008</v>
          </cell>
        </row>
        <row r="1191">
          <cell r="C1191" t="str">
            <v>Incremento (Disminución) de Capital de Trabajo</v>
          </cell>
          <cell r="G1191">
            <v>-43.995372180000913</v>
          </cell>
          <cell r="H1191">
            <v>-175.06860204999839</v>
          </cell>
        </row>
        <row r="1247">
          <cell r="C1247" t="str">
            <v>Flujo anual original</v>
          </cell>
          <cell r="H1247">
            <v>5.3E-3</v>
          </cell>
          <cell r="I1247">
            <v>-616.02125054623684</v>
          </cell>
          <cell r="J1247">
            <v>105.9715213790987</v>
          </cell>
          <cell r="K1247">
            <v>200.38486061180993</v>
          </cell>
          <cell r="L1247">
            <v>510.23793374361958</v>
          </cell>
        </row>
        <row r="1248">
          <cell r="C1248" t="str">
            <v>por cada 1% de incremento de ajuste</v>
          </cell>
          <cell r="I1248">
            <v>-793.76575269615569</v>
          </cell>
          <cell r="J1248">
            <v>-79.541483267983494</v>
          </cell>
          <cell r="K1248">
            <v>14.871855964729548</v>
          </cell>
          <cell r="L1248">
            <v>324.72492909653556</v>
          </cell>
        </row>
        <row r="1249">
          <cell r="C1249" t="str">
            <v>incremento por año</v>
          </cell>
          <cell r="I1249">
            <v>177.74450214991884</v>
          </cell>
          <cell r="J1249">
            <v>185.5130046470822</v>
          </cell>
          <cell r="K1249">
            <v>185.51300464708038</v>
          </cell>
          <cell r="L1249">
            <v>185.51300464708402</v>
          </cell>
        </row>
        <row r="1251">
          <cell r="C1251" t="str">
            <v>utilidad  o flujo original (40.00)</v>
          </cell>
          <cell r="I1251">
            <v>-961.22956243443582</v>
          </cell>
          <cell r="J1251">
            <v>825.48558237020234</v>
          </cell>
          <cell r="K1251">
            <v>989.97091074042214</v>
          </cell>
          <cell r="L1251">
            <v>1516.6733209128038</v>
          </cell>
        </row>
        <row r="1252">
          <cell r="C1252" t="str">
            <v>por cada us$ 1 de incremento de 1 BBL (41.00)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 t="str">
            <v>incremento por año</v>
          </cell>
          <cell r="I1253">
            <v>-961.22956243443582</v>
          </cell>
          <cell r="J1253">
            <v>825.48558237020234</v>
          </cell>
          <cell r="K1253">
            <v>989.97091074042214</v>
          </cell>
          <cell r="L1253">
            <v>1516.6733209128038</v>
          </cell>
        </row>
        <row r="1255">
          <cell r="C1255" t="str">
            <v>flujo original (40.00)</v>
          </cell>
          <cell r="I1255">
            <v>-616.02125054623684</v>
          </cell>
          <cell r="J1255">
            <v>105.9715213790987</v>
          </cell>
          <cell r="K1255">
            <v>200.38486061180993</v>
          </cell>
          <cell r="L1255">
            <v>510.23793374361958</v>
          </cell>
        </row>
        <row r="1256">
          <cell r="C1256" t="str">
            <v>por cada 1% de incremento del ajuste</v>
          </cell>
          <cell r="I1256">
            <v>-561.41433780116859</v>
          </cell>
          <cell r="J1256">
            <v>179.21988888469423</v>
          </cell>
          <cell r="K1256">
            <v>279.19907084025363</v>
          </cell>
          <cell r="L1256">
            <v>597.69917632711622</v>
          </cell>
        </row>
        <row r="1257">
          <cell r="C1257" t="str">
            <v>incremento por año</v>
          </cell>
          <cell r="I1257">
            <v>54.606912745068257</v>
          </cell>
          <cell r="J1257">
            <v>73.248367505595525</v>
          </cell>
          <cell r="K1257">
            <v>78.814210228443699</v>
          </cell>
          <cell r="L1257">
            <v>87.461242583496642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  <sheetName val="Macro1"/>
      <sheetName val="CUADRO1"/>
      <sheetName val="TRANS.Y COM."/>
      <sheetName val="resumen"/>
      <sheetName val="WEO 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TERIALES ELECTRICOS "/>
      <sheetName val="REPUESTOS Y REPARACION DE VEHIC"/>
      <sheetName val="ALCALDIAS "/>
      <sheetName val="MATERIAL Y EQUIPO DE OFICINA"/>
      <sheetName val="CLAUSULAS Y VIATICOS "/>
      <sheetName val="PRESTACIONES LABORALES "/>
      <sheetName val="ALQUILER DE VEHICULOS"/>
      <sheetName val="ALQUILER"/>
      <sheetName val="FONDO DE PRESTACIONES ENEE"/>
      <sheetName val="HONDUTEL "/>
      <sheetName val="EMPRESA DE SEGURIDAD"/>
      <sheetName val="INFOP"/>
      <sheetName val="LLANTAS"/>
      <sheetName val="PLAN MEDICO"/>
      <sheetName val="REPARACION DE EDIFICIO"/>
      <sheetName val="COMBUSTIBLE "/>
      <sheetName val="FONDO REINTEGRABLE "/>
      <sheetName val="TIG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C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WEO"/>
      <sheetName val="NA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  <sheetName val="Basic Data"/>
      <sheetName val="Rakia"/>
      <sheetName val="TAB34"/>
      <sheetName val="Balance Sheet"/>
      <sheetName val="Daily-Monitor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ew multi borr (Sce 2)"/>
    </sheetNames>
    <sheetDataSet>
      <sheetData sheetId="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  <sheetName val="ITCER Y GRAFICOS"/>
      <sheetName val="HDR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 3"/>
      <sheetName val="tab 14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AS ESTADISTICAS IED"/>
      <sheetName val="BCH08 ANUAL DÓLARES"/>
      <sheetName val="RENTA IED ACT. ECONOMICA"/>
      <sheetName val="IED ACT. ECONOMICA"/>
      <sheetName val="RESUMEN"/>
      <sheetName val="tab 14"/>
      <sheetName val="tab 3"/>
      <sheetName val="Supuestos 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Données communes"/>
      <sheetName val="ZBEAC1"/>
      <sheetName val="Feuil1"/>
      <sheetName val="ZBEAC2"/>
      <sheetName val="ZBEAC3"/>
      <sheetName val="ZBEAC3 Anglais"/>
      <sheetName val="Ratios Tofe"/>
      <sheetName val="Gestion recettes pub"/>
      <sheetName val="Structures"/>
      <sheetName val="Tofe"/>
      <sheetName val="Objectifs"/>
      <sheetName val="Divers soldes"/>
      <sheetName val="Position_critères"/>
      <sheetName val="Graph2"/>
      <sheetName val="TCER"/>
      <sheetName val="Comité Paris"/>
      <sheetName val="Rapatriement"/>
      <sheetName val="Evolution comptes budgétaires"/>
      <sheetName val="tab 14"/>
      <sheetName val="tab 3"/>
      <sheetName val="BCH08 ANUAL DÓLARES"/>
      <sheetName val="BEM_1"/>
      <sheetName val="Res"/>
    </sheetNames>
    <sheetDataSet>
      <sheetData sheetId="0" refreshError="1"/>
      <sheetData sheetId="1"/>
      <sheetData sheetId="2" refreshError="1">
        <row r="2812">
          <cell r="A2812" t="str">
            <v xml:space="preserve">   Avoirs extérieurs nets</v>
          </cell>
          <cell r="H2812">
            <v>-4.6971233836364288</v>
          </cell>
          <cell r="I2812">
            <v>32.218300404712053</v>
          </cell>
          <cell r="J2812">
            <v>-2.0754726177185492</v>
          </cell>
          <cell r="K2812">
            <v>12.707023629140791</v>
          </cell>
          <cell r="L2812">
            <v>5.3772911864184891</v>
          </cell>
          <cell r="M2812">
            <v>-13.795239688262761</v>
          </cell>
          <cell r="N2812">
            <v>0.23388236615567326</v>
          </cell>
          <cell r="O2812">
            <v>38.544480719896939</v>
          </cell>
        </row>
        <row r="2813">
          <cell r="A2813" t="str">
            <v xml:space="preserve">   Avoirs intérieurs nets</v>
          </cell>
          <cell r="H2813">
            <v>-1.8798892261887319</v>
          </cell>
          <cell r="I2813">
            <v>-1.0349692682540426E-3</v>
          </cell>
          <cell r="J2813">
            <v>4.698717863036368</v>
          </cell>
          <cell r="K2813">
            <v>-11.644043903358734</v>
          </cell>
          <cell r="L2813">
            <v>9.5564483713494806</v>
          </cell>
          <cell r="M2813">
            <v>13.072581744291211</v>
          </cell>
          <cell r="N2813">
            <v>6.1142017391413015</v>
          </cell>
          <cell r="O2813">
            <v>-12.91933549421328</v>
          </cell>
        </row>
        <row r="2814">
          <cell r="A2814" t="str">
            <v xml:space="preserve">   Crédit intérieur net</v>
          </cell>
          <cell r="H2814">
            <v>-1.4590144195685912</v>
          </cell>
          <cell r="I2814">
            <v>11.665275316471162</v>
          </cell>
          <cell r="J2814">
            <v>3.2174056375906486</v>
          </cell>
          <cell r="K2814">
            <v>-3.5472094520536124</v>
          </cell>
          <cell r="L2814">
            <v>13.811010104061166</v>
          </cell>
          <cell r="M2814">
            <v>15.087063716623941</v>
          </cell>
          <cell r="N2814">
            <v>5.7912035522912095</v>
          </cell>
          <cell r="O2814">
            <v>-8.8071351771812001</v>
          </cell>
        </row>
        <row r="2815">
          <cell r="A2815" t="str">
            <v xml:space="preserve">      Créances nettes sur l'Etat</v>
          </cell>
          <cell r="H2815">
            <v>4.0257669517499064</v>
          </cell>
          <cell r="I2815">
            <v>10.888071979183451</v>
          </cell>
          <cell r="J2815">
            <v>-1.908173563640768</v>
          </cell>
          <cell r="K2815">
            <v>-2.0848500516886066</v>
          </cell>
          <cell r="L2815">
            <v>2.7496220469431165</v>
          </cell>
          <cell r="M2815">
            <v>5.9512176523683884</v>
          </cell>
          <cell r="N2815">
            <v>2.4757899680190159</v>
          </cell>
          <cell r="O2815">
            <v>-17.460297517785019</v>
          </cell>
        </row>
        <row r="2816">
          <cell r="A2816" t="str">
            <v xml:space="preserve">      Crédits à l'économie</v>
          </cell>
          <cell r="H2816">
            <v>-5.4847813713184976</v>
          </cell>
          <cell r="I2816">
            <v>0.77720333728771174</v>
          </cell>
          <cell r="J2816">
            <v>5.1255792012314165</v>
          </cell>
          <cell r="K2816">
            <v>-1.4623594003649973</v>
          </cell>
          <cell r="L2816">
            <v>11.061388057118048</v>
          </cell>
          <cell r="M2816">
            <v>9.1358460642555404</v>
          </cell>
          <cell r="N2816">
            <v>3.315413584272215</v>
          </cell>
          <cell r="O2816">
            <v>8.6531623406038118</v>
          </cell>
        </row>
        <row r="2817">
          <cell r="A2817" t="str">
            <v xml:space="preserve">   Masse monétaire (M2)</v>
          </cell>
          <cell r="H2817">
            <v>-6.5770126098251609</v>
          </cell>
          <cell r="I2817">
            <v>32.2172654354438</v>
          </cell>
          <cell r="J2817">
            <v>2.6232452453178188</v>
          </cell>
          <cell r="K2817">
            <v>1.0629797257820575</v>
          </cell>
          <cell r="L2817">
            <v>14.93373955776797</v>
          </cell>
          <cell r="M2817">
            <v>-0.72265794397154992</v>
          </cell>
          <cell r="N2817">
            <v>6.3480841052969748</v>
          </cell>
          <cell r="O2817">
            <v>25.62514522568366</v>
          </cell>
        </row>
        <row r="2820">
          <cell r="A2820" t="str">
            <v>Comptes nationaux</v>
          </cell>
          <cell r="K2820" t="str">
            <v>(Contribution à la croissance réelle, en %)</v>
          </cell>
        </row>
        <row r="2821">
          <cell r="A2821" t="str">
            <v xml:space="preserve">   Produit intérieur brut </v>
          </cell>
          <cell r="H2821">
            <v>-0.10691369758575837</v>
          </cell>
          <cell r="I2821">
            <v>1.1217566319399783</v>
          </cell>
          <cell r="J2821">
            <v>4.1852810230462509</v>
          </cell>
          <cell r="K2821">
            <v>4.4011316923098862</v>
          </cell>
          <cell r="L2821">
            <v>5.4107588376239111</v>
          </cell>
          <cell r="M2821">
            <v>4.6666289753977086</v>
          </cell>
          <cell r="N2821">
            <v>-0.3589228021865844</v>
          </cell>
          <cell r="O2821">
            <v>3.1664216321945027</v>
          </cell>
        </row>
        <row r="2822">
          <cell r="A2822" t="str">
            <v xml:space="preserve">   Demande intérieure brute</v>
          </cell>
          <cell r="H2822">
            <v>0.88083349957087453</v>
          </cell>
          <cell r="I2822">
            <v>0.77984656116904361</v>
          </cell>
          <cell r="J2822">
            <v>3.5301507984938261</v>
          </cell>
          <cell r="K2822">
            <v>9.128723194733368</v>
          </cell>
          <cell r="L2822">
            <v>7.7973521091777354</v>
          </cell>
          <cell r="M2822">
            <v>6.2430116464380214</v>
          </cell>
          <cell r="N2822">
            <v>-0.43616168711757763</v>
          </cell>
          <cell r="O2822">
            <v>7.0377681052853234</v>
          </cell>
        </row>
        <row r="2823">
          <cell r="A2823" t="str">
            <v xml:space="preserve">      Consommation</v>
          </cell>
          <cell r="H2823">
            <v>0.11103846983344101</v>
          </cell>
          <cell r="I2823">
            <v>-2.5368955609802635</v>
          </cell>
          <cell r="J2823">
            <v>2.3093826733587348</v>
          </cell>
          <cell r="K2823">
            <v>8.3567546279349347</v>
          </cell>
          <cell r="L2823">
            <v>0.30772809750414204</v>
          </cell>
          <cell r="M2823">
            <v>4.8092918259729878</v>
          </cell>
          <cell r="N2823">
            <v>1.9315666741240232</v>
          </cell>
          <cell r="O2823">
            <v>3.747141361250538</v>
          </cell>
        </row>
        <row r="2824">
          <cell r="A2824" t="str">
            <v xml:space="preserve">          Publique </v>
          </cell>
          <cell r="H2824">
            <v>0.10932931760563108</v>
          </cell>
          <cell r="I2824">
            <v>-0.70109078565032512</v>
          </cell>
          <cell r="J2824">
            <v>-1.4032097444274563</v>
          </cell>
          <cell r="K2824">
            <v>0.17072909553675236</v>
          </cell>
          <cell r="L2824">
            <v>1.0334994346935453</v>
          </cell>
          <cell r="M2824">
            <v>1.1364081444324685</v>
          </cell>
          <cell r="N2824">
            <v>-0.78589613768022115</v>
          </cell>
          <cell r="O2824">
            <v>0.87468595874330546</v>
          </cell>
        </row>
        <row r="2825">
          <cell r="A2825" t="str">
            <v xml:space="preserve">          Privée</v>
          </cell>
          <cell r="H2825">
            <v>1.7091522278117465E-3</v>
          </cell>
          <cell r="I2825">
            <v>-1.8358047753299367</v>
          </cell>
          <cell r="J2825">
            <v>3.7125924177861944</v>
          </cell>
          <cell r="K2825">
            <v>8.186025532398185</v>
          </cell>
          <cell r="L2825">
            <v>-0.72577133718941145</v>
          </cell>
          <cell r="M2825">
            <v>3.6728836815405175</v>
          </cell>
          <cell r="N2825">
            <v>2.7174628118042503</v>
          </cell>
          <cell r="O2825">
            <v>2.8724554025072355</v>
          </cell>
        </row>
        <row r="2826">
          <cell r="A2826" t="str">
            <v xml:space="preserve">      Investissements bruts</v>
          </cell>
          <cell r="H2826">
            <v>0.76979502973743352</v>
          </cell>
          <cell r="I2826">
            <v>3.3167421221493036</v>
          </cell>
          <cell r="J2826">
            <v>1.2207681251350913</v>
          </cell>
          <cell r="K2826">
            <v>0.77196856679843606</v>
          </cell>
          <cell r="L2826">
            <v>7.4896240116735973</v>
          </cell>
          <cell r="M2826">
            <v>1.4337198204650281</v>
          </cell>
          <cell r="N2826">
            <v>-2.3677283612415976</v>
          </cell>
          <cell r="O2826">
            <v>3.2906267440347885</v>
          </cell>
        </row>
        <row r="2827">
          <cell r="A2827" t="str">
            <v xml:space="preserve">          Publique </v>
          </cell>
          <cell r="H2827">
            <v>-0.91110729505724819</v>
          </cell>
          <cell r="I2827">
            <v>-0.21907297549651522</v>
          </cell>
          <cell r="J2827">
            <v>-0.57161681910993667</v>
          </cell>
          <cell r="K2827">
            <v>0.10014351768110342</v>
          </cell>
          <cell r="L2827">
            <v>2.7959497827719244</v>
          </cell>
          <cell r="M2827">
            <v>0.48503620165784178</v>
          </cell>
          <cell r="N2827">
            <v>-1.8526570666167137</v>
          </cell>
          <cell r="O2827">
            <v>0.84101074789114572</v>
          </cell>
        </row>
        <row r="2828">
          <cell r="A2828" t="str">
            <v xml:space="preserve">          Privée (Entreprises et ménages)</v>
          </cell>
          <cell r="H2828">
            <v>1.5398653803987237</v>
          </cell>
          <cell r="I2828">
            <v>4.2983278099662838</v>
          </cell>
          <cell r="J2828">
            <v>0.55856226530923936</v>
          </cell>
          <cell r="K2828">
            <v>1.1723188434615035</v>
          </cell>
          <cell r="L2828">
            <v>4.8839532224735578</v>
          </cell>
          <cell r="M2828">
            <v>0.76023766556079275</v>
          </cell>
          <cell r="N2828">
            <v>-0.4516424948944639</v>
          </cell>
          <cell r="O2828">
            <v>2.1506829923805815</v>
          </cell>
        </row>
        <row r="2829">
          <cell r="A2829" t="str">
            <v xml:space="preserve">   Exportations nettes</v>
          </cell>
          <cell r="H2829">
            <v>-0.98774719715662929</v>
          </cell>
          <cell r="I2829">
            <v>0.34191007077093466</v>
          </cell>
          <cell r="J2829">
            <v>0.65513022455243186</v>
          </cell>
          <cell r="K2829">
            <v>-4.7275915024234925</v>
          </cell>
          <cell r="L2829">
            <v>-2.3865932715538314</v>
          </cell>
          <cell r="M2829">
            <v>-1.5763826710403008</v>
          </cell>
          <cell r="N2829">
            <v>7.7238884930987212E-2</v>
          </cell>
          <cell r="O2829">
            <v>-3.8713464730908149</v>
          </cell>
        </row>
        <row r="2830">
          <cell r="A2830" t="str">
            <v xml:space="preserve">      Exportations de biens et services non facteurs</v>
          </cell>
          <cell r="H2830">
            <v>-1.4585285837907356</v>
          </cell>
          <cell r="I2830">
            <v>0.79826767212013561</v>
          </cell>
          <cell r="J2830">
            <v>1.4126833699232697</v>
          </cell>
          <cell r="K2830">
            <v>1.6451512869808373</v>
          </cell>
          <cell r="L2830">
            <v>3.5865595174913549</v>
          </cell>
          <cell r="M2830">
            <v>0.21686560399850285</v>
          </cell>
          <cell r="N2830">
            <v>6.2801197629806779E-2</v>
          </cell>
          <cell r="O2830">
            <v>-0.61388934964112063</v>
          </cell>
        </row>
        <row r="2831">
          <cell r="A2831" t="str">
            <v xml:space="preserve">      Importations de biens et services non facteurs</v>
          </cell>
          <cell r="H2831">
            <v>0.47078138663410629</v>
          </cell>
          <cell r="I2831">
            <v>-0.456357601349201</v>
          </cell>
          <cell r="J2831">
            <v>-0.75755314537083784</v>
          </cell>
          <cell r="K2831">
            <v>-6.37274278940433</v>
          </cell>
          <cell r="L2831">
            <v>-5.9731527890451863</v>
          </cell>
          <cell r="M2831">
            <v>-1.7932482750388037</v>
          </cell>
          <cell r="N2831">
            <v>1.4437687301180436E-2</v>
          </cell>
          <cell r="O2831">
            <v>-3.2574571234496945</v>
          </cell>
        </row>
        <row r="2833">
          <cell r="A2833" t="str">
            <v>Comptes nationaux</v>
          </cell>
          <cell r="K2833" t="str">
            <v>(En pourcentage du PIB)</v>
          </cell>
        </row>
        <row r="2834">
          <cell r="A2834" t="str">
            <v xml:space="preserve">   Investissements</v>
          </cell>
          <cell r="B2834">
            <v>24.854252083425283</v>
          </cell>
          <cell r="C2834">
            <v>22.369999628256558</v>
          </cell>
          <cell r="D2834">
            <v>20.679569638738577</v>
          </cell>
          <cell r="E2834">
            <v>20.601017265327862</v>
          </cell>
          <cell r="F2834">
            <v>20.38533744863609</v>
          </cell>
          <cell r="G2834">
            <v>17.686474397059733</v>
          </cell>
          <cell r="H2834">
            <v>18.771558489475368</v>
          </cell>
          <cell r="I2834">
            <v>23.699334377478255</v>
          </cell>
          <cell r="J2834">
            <v>21.273693279567816</v>
          </cell>
          <cell r="K2834">
            <v>20.479055514885296</v>
          </cell>
          <cell r="L2834">
            <v>23.839704144210948</v>
          </cell>
          <cell r="M2834">
            <v>28.827778612587494</v>
          </cell>
          <cell r="N2834">
            <v>24.712155575366275</v>
          </cell>
          <cell r="O2834">
            <v>23.827892241348774</v>
          </cell>
        </row>
        <row r="2835">
          <cell r="A2835" t="str">
            <v xml:space="preserve">   Epargne interieure</v>
          </cell>
          <cell r="B2835">
            <v>21.268816787282571</v>
          </cell>
          <cell r="C2835">
            <v>19.016973895183277</v>
          </cell>
          <cell r="D2835">
            <v>21.66867556486698</v>
          </cell>
          <cell r="E2835">
            <v>24.472487641385374</v>
          </cell>
          <cell r="F2835">
            <v>23.239484726553609</v>
          </cell>
          <cell r="G2835">
            <v>19.864580859819906</v>
          </cell>
          <cell r="H2835">
            <v>21.084958229922876</v>
          </cell>
          <cell r="I2835">
            <v>27.142576196047525</v>
          </cell>
          <cell r="J2835">
            <v>28.268847677723446</v>
          </cell>
          <cell r="K2835">
            <v>29.689030512956165</v>
          </cell>
          <cell r="L2835">
            <v>32.026215154930782</v>
          </cell>
          <cell r="M2835">
            <v>26.515944466721269</v>
          </cell>
          <cell r="N2835">
            <v>30.624954680376227</v>
          </cell>
          <cell r="O2835">
            <v>40.343848385425794</v>
          </cell>
        </row>
        <row r="2836">
          <cell r="A2836" t="str">
            <v xml:space="preserve">   Epargne nationale</v>
          </cell>
          <cell r="B2836">
            <v>16.015678483820398</v>
          </cell>
          <cell r="C2836">
            <v>13.012794275832468</v>
          </cell>
          <cell r="D2836">
            <v>14.798090582565454</v>
          </cell>
          <cell r="E2836">
            <v>16.256287725607248</v>
          </cell>
          <cell r="F2836">
            <v>14.78178076072107</v>
          </cell>
          <cell r="G2836">
            <v>9.2776047260603054</v>
          </cell>
          <cell r="H2836">
            <v>11.157284800888545</v>
          </cell>
          <cell r="I2836">
            <v>18.701299076701929</v>
          </cell>
          <cell r="J2836">
            <v>17.690632538763669</v>
          </cell>
          <cell r="K2836">
            <v>18.302793745886721</v>
          </cell>
          <cell r="L2836">
            <v>22.642151958956109</v>
          </cell>
          <cell r="M2836">
            <v>19.11150135439625</v>
          </cell>
          <cell r="N2836">
            <v>22.740842637802984</v>
          </cell>
          <cell r="O2836">
            <v>29.587610268403353</v>
          </cell>
        </row>
        <row r="2838">
          <cell r="A2838" t="str">
            <v>Finances publiques</v>
          </cell>
        </row>
        <row r="2839">
          <cell r="A2839" t="str">
            <v xml:space="preserve">   Recettes totales</v>
          </cell>
          <cell r="B2839">
            <v>17.484619701211226</v>
          </cell>
          <cell r="C2839">
            <v>16.487111365162619</v>
          </cell>
          <cell r="D2839">
            <v>15.973456834438776</v>
          </cell>
          <cell r="E2839">
            <v>17.901488688735714</v>
          </cell>
          <cell r="F2839">
            <v>18.676227372374807</v>
          </cell>
          <cell r="G2839">
            <v>17.38645764595962</v>
          </cell>
          <cell r="H2839">
            <v>14.731147148639369</v>
          </cell>
          <cell r="I2839">
            <v>15.488448153070067</v>
          </cell>
          <cell r="J2839">
            <v>18.179460865242095</v>
          </cell>
          <cell r="K2839">
            <v>18.327105653374712</v>
          </cell>
          <cell r="L2839">
            <v>20.914333727517537</v>
          </cell>
          <cell r="M2839">
            <v>19.870544354178669</v>
          </cell>
          <cell r="N2839">
            <v>19.402364915217863</v>
          </cell>
          <cell r="O2839">
            <v>22.103382024803032</v>
          </cell>
        </row>
        <row r="2840">
          <cell r="A2840" t="str">
            <v xml:space="preserve">      Recettes pétrolières</v>
          </cell>
          <cell r="H2840">
            <v>4.6483067128322881</v>
          </cell>
          <cell r="I2840">
            <v>6.651189546959392</v>
          </cell>
          <cell r="J2840">
            <v>7.5653574868021769</v>
          </cell>
          <cell r="K2840">
            <v>8.0510743247080931</v>
          </cell>
          <cell r="L2840">
            <v>10.308689021972508</v>
          </cell>
          <cell r="M2840">
            <v>7.7175717021882031</v>
          </cell>
          <cell r="N2840">
            <v>7.5862749599393311</v>
          </cell>
          <cell r="O2840">
            <v>11.969896540869572</v>
          </cell>
        </row>
        <row r="2841">
          <cell r="A2841" t="str">
            <v xml:space="preserve">      Recettes non pétrolières</v>
          </cell>
          <cell r="H2841">
            <v>10.082840435807077</v>
          </cell>
          <cell r="I2841">
            <v>8.8372586061106748</v>
          </cell>
          <cell r="J2841">
            <v>10.614103378439918</v>
          </cell>
          <cell r="K2841">
            <v>10.276031328666619</v>
          </cell>
          <cell r="L2841">
            <v>10.605644705545032</v>
          </cell>
          <cell r="M2841">
            <v>12.152972651990465</v>
          </cell>
          <cell r="N2841">
            <v>11.816089955278532</v>
          </cell>
          <cell r="O2841">
            <v>10.133485483933464</v>
          </cell>
        </row>
        <row r="2842">
          <cell r="A2842" t="str">
            <v xml:space="preserve">   Depenses totales 1/</v>
          </cell>
          <cell r="B2842">
            <v>28.341537955622403</v>
          </cell>
          <cell r="C2842">
            <v>24.513697619377524</v>
          </cell>
          <cell r="D2842">
            <v>23.892490857251325</v>
          </cell>
          <cell r="E2842">
            <v>26.605573573691142</v>
          </cell>
          <cell r="F2842">
            <v>27.085538314188792</v>
          </cell>
          <cell r="G2842">
            <v>25.874174997946607</v>
          </cell>
          <cell r="H2842">
            <v>24.44609662343326</v>
          </cell>
          <cell r="I2842">
            <v>22.509426212662746</v>
          </cell>
          <cell r="J2842">
            <v>21.3820479011186</v>
          </cell>
          <cell r="K2842">
            <v>19.860312272599344</v>
          </cell>
          <cell r="L2842">
            <v>23.027469442829524</v>
          </cell>
          <cell r="M2842">
            <v>26.383133064755466</v>
          </cell>
          <cell r="N2842">
            <v>20.501897178507424</v>
          </cell>
          <cell r="O2842">
            <v>18.536921818376758</v>
          </cell>
        </row>
        <row r="2843">
          <cell r="A2843" t="str">
            <v xml:space="preserve">   Solde budgetaire primaire (deficit - )</v>
          </cell>
          <cell r="B2843">
            <v>-3.9177596419963496</v>
          </cell>
          <cell r="C2843">
            <v>-0.80831347080759974</v>
          </cell>
          <cell r="D2843">
            <v>-0.10866335334280318</v>
          </cell>
          <cell r="E2843">
            <v>-0.34102881340303981</v>
          </cell>
          <cell r="F2843">
            <v>-0.63806140639370834</v>
          </cell>
          <cell r="G2843">
            <v>-0.54142919518072885</v>
          </cell>
          <cell r="H2843">
            <v>-1.9354652513412283</v>
          </cell>
          <cell r="I2843">
            <v>1.8746783882548288</v>
          </cell>
          <cell r="J2843">
            <v>6.1319005505967938</v>
          </cell>
          <cell r="K2843">
            <v>6.5077015350486134</v>
          </cell>
          <cell r="L2843">
            <v>5.9191988542851925</v>
          </cell>
          <cell r="M2843">
            <v>1.4134002384088917</v>
          </cell>
          <cell r="N2843">
            <v>5.2284352019793792</v>
          </cell>
          <cell r="O2843">
            <v>8.9828505722544065</v>
          </cell>
        </row>
        <row r="2844">
          <cell r="A2844" t="str">
            <v xml:space="preserve">   Solde budgetaire de base (deficit - )</v>
          </cell>
          <cell r="B2844">
            <v>-6.4993190629029636</v>
          </cell>
          <cell r="C2844">
            <v>-4.0580721191935014</v>
          </cell>
          <cell r="D2844">
            <v>-3.6270247169670546</v>
          </cell>
          <cell r="E2844">
            <v>-4.8703973645592802</v>
          </cell>
          <cell r="F2844">
            <v>-5.6627611017985098</v>
          </cell>
          <cell r="G2844">
            <v>-6.0741354827764527</v>
          </cell>
          <cell r="H2844">
            <v>-7.9745792861823972</v>
          </cell>
          <cell r="I2844">
            <v>-4.7527865723145144</v>
          </cell>
          <cell r="J2844">
            <v>-1.1222567833155042</v>
          </cell>
          <cell r="K2844">
            <v>0.23289299687867476</v>
          </cell>
          <cell r="L2844">
            <v>-0.17477292875303913</v>
          </cell>
          <cell r="M2844">
            <v>-4.6827444044716859</v>
          </cell>
          <cell r="N2844">
            <v>0.44985434854675238</v>
          </cell>
          <cell r="O2844">
            <v>5.1701183272892726</v>
          </cell>
        </row>
        <row r="2845">
          <cell r="A2845" t="str">
            <v xml:space="preserve">   Solde budgetaire, base engagements hors dons (deficit - )</v>
          </cell>
          <cell r="B2845">
            <v>-10.932501739811336</v>
          </cell>
          <cell r="C2845">
            <v>-8.18236445888075</v>
          </cell>
          <cell r="D2845">
            <v>-7.9833009116023064</v>
          </cell>
          <cell r="E2845">
            <v>-8.7730657187705798</v>
          </cell>
          <cell r="F2845">
            <v>-8.4575996000228582</v>
          </cell>
          <cell r="G2845">
            <v>-8.5084627365259067</v>
          </cell>
          <cell r="H2845">
            <v>-9.7149494747938974</v>
          </cell>
          <cell r="I2845">
            <v>-7.0209780595926814</v>
          </cell>
          <cell r="J2845">
            <v>-3.202587035876503</v>
          </cell>
          <cell r="K2845">
            <v>-1.5332066192246361</v>
          </cell>
          <cell r="L2845">
            <v>-2.1131357153119863</v>
          </cell>
          <cell r="M2845">
            <v>-6.5125887105767903</v>
          </cell>
          <cell r="N2845">
            <v>-1.0995322632895561</v>
          </cell>
          <cell r="O2845">
            <v>3.5664602064262749</v>
          </cell>
        </row>
        <row r="2846">
          <cell r="A2846" t="str">
            <v xml:space="preserve">   Solde budgetaire, base engagements dons compris (deficit - )</v>
          </cell>
          <cell r="B2846">
            <v>-9.4967128435483854</v>
          </cell>
          <cell r="C2846">
            <v>-6.6563238307019228</v>
          </cell>
          <cell r="D2846">
            <v>-6.3998117963755359</v>
          </cell>
          <cell r="E2846">
            <v>-7.3911496813403987</v>
          </cell>
          <cell r="F2846">
            <v>-7.5719310890191789</v>
          </cell>
          <cell r="G2846">
            <v>-7.5715373387957943</v>
          </cell>
          <cell r="H2846">
            <v>-8.774127134041688</v>
          </cell>
          <cell r="I2846">
            <v>-5.592653391193168</v>
          </cell>
          <cell r="J2846">
            <v>-2.0900732053973172</v>
          </cell>
          <cell r="K2846">
            <v>-0.79267707999860437</v>
          </cell>
          <cell r="L2846">
            <v>-1.2661452484995293</v>
          </cell>
          <cell r="M2846">
            <v>-5.5398094299545306</v>
          </cell>
          <cell r="N2846">
            <v>-0.30215814766906984</v>
          </cell>
          <cell r="O2846">
            <v>4.5517384898881978</v>
          </cell>
        </row>
        <row r="2848">
          <cell r="A2848" t="str">
            <v>Secteur exterieur</v>
          </cell>
        </row>
        <row r="2849">
          <cell r="A2849" t="str">
            <v xml:space="preserve">   Exportations de biens et services non facteurs</v>
          </cell>
          <cell r="B2849">
            <v>19.798365899267786</v>
          </cell>
          <cell r="C2849">
            <v>19.929378748575541</v>
          </cell>
          <cell r="D2849">
            <v>24.497784934336703</v>
          </cell>
          <cell r="E2849">
            <v>26.931755818437107</v>
          </cell>
          <cell r="F2849">
            <v>25.015007923495073</v>
          </cell>
          <cell r="G2849">
            <v>23.836520046289017</v>
          </cell>
          <cell r="H2849">
            <v>24.911099079908432</v>
          </cell>
          <cell r="I2849">
            <v>33.311324001430343</v>
          </cell>
          <cell r="J2849">
            <v>38.323964930452988</v>
          </cell>
          <cell r="K2849">
            <v>40.702751504407409</v>
          </cell>
          <cell r="L2849">
            <v>42.24547318253186</v>
          </cell>
          <cell r="M2849">
            <v>35.657215454687396</v>
          </cell>
          <cell r="N2849">
            <v>40.257544999377536</v>
          </cell>
          <cell r="O2849">
            <v>48.750960355173795</v>
          </cell>
        </row>
        <row r="2850">
          <cell r="A2850" t="str">
            <v xml:space="preserve">   Importations de biens et services non facteurs</v>
          </cell>
          <cell r="B2850">
            <v>-14.666591790922277</v>
          </cell>
          <cell r="C2850">
            <v>-14.476153140918282</v>
          </cell>
          <cell r="D2850">
            <v>-14.119673411346024</v>
          </cell>
          <cell r="E2850">
            <v>-13.085967597185487</v>
          </cell>
          <cell r="F2850">
            <v>-12.870574538798062</v>
          </cell>
          <cell r="G2850">
            <v>-12.103304897741134</v>
          </cell>
          <cell r="H2850">
            <v>-12.813457110378428</v>
          </cell>
          <cell r="I2850">
            <v>-17.262735029268509</v>
          </cell>
          <cell r="J2850">
            <v>-31.328810532297354</v>
          </cell>
          <cell r="K2850">
            <v>-31.492776506336526</v>
          </cell>
          <cell r="L2850">
            <v>-34.058962171812027</v>
          </cell>
          <cell r="M2850">
            <v>-37.969049600553618</v>
          </cell>
          <cell r="N2850">
            <v>-34.34474589436757</v>
          </cell>
          <cell r="O2850">
            <v>-32.235004211096779</v>
          </cell>
        </row>
        <row r="2851">
          <cell r="A2851" t="str">
            <v xml:space="preserve">   Solde du compte courant (dons off.incl., def.- )</v>
          </cell>
          <cell r="B2851">
            <v>-9.0398713562187449</v>
          </cell>
          <cell r="C2851">
            <v>-9.4194844487109552</v>
          </cell>
          <cell r="D2851">
            <v>-5.7228260525425103</v>
          </cell>
          <cell r="E2851">
            <v>-4.1421294128362804</v>
          </cell>
          <cell r="F2851">
            <v>-5.1866230667476314</v>
          </cell>
          <cell r="G2851">
            <v>-8.3359735813272806</v>
          </cell>
          <cell r="H2851">
            <v>-7.4918253531725414</v>
          </cell>
          <cell r="I2851">
            <v>-4.1120384510914914</v>
          </cell>
          <cell r="J2851">
            <v>-2.7179101638537038</v>
          </cell>
          <cell r="K2851">
            <v>-1.1801117982877245</v>
          </cell>
          <cell r="L2851">
            <v>-0.46250270837985713</v>
          </cell>
          <cell r="M2851">
            <v>-8.9752013112191982</v>
          </cell>
          <cell r="N2851">
            <v>-1.2102269147555116</v>
          </cell>
          <cell r="O2851">
            <v>6.6183422079357914</v>
          </cell>
        </row>
        <row r="2852">
          <cell r="A2852" t="str">
            <v xml:space="preserve">   Solde du compte courant (dons off.excl., def. - )</v>
          </cell>
          <cell r="B2852">
            <v>-10.575874877844557</v>
          </cell>
          <cell r="C2852">
            <v>-11.192427094169256</v>
          </cell>
          <cell r="D2852">
            <v>-7.5254339088404931</v>
          </cell>
          <cell r="E2852">
            <v>-5.8289050024146114</v>
          </cell>
          <cell r="F2852">
            <v>-6.9551095002220116</v>
          </cell>
          <cell r="G2852">
            <v>-9.9164128284606807</v>
          </cell>
          <cell r="H2852">
            <v>-9.4011297635515643</v>
          </cell>
          <cell r="I2852">
            <v>-6.5933710596648627</v>
          </cell>
          <cell r="J2852">
            <v>-4.1034726033740432</v>
          </cell>
          <cell r="K2852">
            <v>-2.5752386997168437</v>
          </cell>
          <cell r="L2852">
            <v>-1.5455420503235273</v>
          </cell>
          <cell r="M2852">
            <v>-10.050847572586125</v>
          </cell>
          <cell r="N2852">
            <v>-2.250196948482091</v>
          </cell>
          <cell r="O2852">
            <v>5.6534438965076967</v>
          </cell>
        </row>
        <row r="2853">
          <cell r="A2853" t="str">
            <v xml:space="preserve">   Encours de la dette exterieure/PIB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79.371930084032712</v>
          </cell>
          <cell r="H2853">
            <v>140.87220652273669</v>
          </cell>
          <cell r="I2853">
            <v>130.49023566287585</v>
          </cell>
          <cell r="J2853">
            <v>118.83958361508387</v>
          </cell>
          <cell r="K2853">
            <v>107.26404171094465</v>
          </cell>
          <cell r="L2853">
            <v>99.35497455238206</v>
          </cell>
          <cell r="M2853">
            <v>103.60956225637437</v>
          </cell>
          <cell r="N2853">
            <v>97.947160740491185</v>
          </cell>
          <cell r="O2853">
            <v>80.633885113175381</v>
          </cell>
        </row>
        <row r="2854">
          <cell r="A2854" t="str">
            <v xml:space="preserve">   Ratio du service de la dette publique/Recettes budgétaires</v>
          </cell>
          <cell r="B2854">
            <v>33.526295581289823</v>
          </cell>
          <cell r="C2854">
            <v>40.889748492683772</v>
          </cell>
          <cell r="D2854">
            <v>44.50605956528139</v>
          </cell>
          <cell r="E2854">
            <v>48.340889240674585</v>
          </cell>
          <cell r="F2854">
            <v>47.54801400010075</v>
          </cell>
          <cell r="G2854">
            <v>53.915304512711032</v>
          </cell>
          <cell r="H2854">
            <v>72.156203135524152</v>
          </cell>
          <cell r="I2854">
            <v>85.447889684162476</v>
          </cell>
          <cell r="J2854">
            <v>80.402364298557274</v>
          </cell>
          <cell r="K2854">
            <v>67.878957079840617</v>
          </cell>
          <cell r="L2854">
            <v>57.215054454907829</v>
          </cell>
          <cell r="M2854">
            <v>64.007692214334824</v>
          </cell>
          <cell r="N2854">
            <v>52.01365087918262</v>
          </cell>
          <cell r="O2854">
            <v>38.800117737484271</v>
          </cell>
        </row>
        <row r="2855">
          <cell r="A2855" t="str">
            <v xml:space="preserve">   Ratio du service de la dette publique/XBSNF</v>
          </cell>
          <cell r="B2855">
            <v>24.931796512155355</v>
          </cell>
          <cell r="C2855">
            <v>27.779120562882316</v>
          </cell>
          <cell r="D2855">
            <v>24.453279549731953</v>
          </cell>
          <cell r="E2855">
            <v>28.235387865142517</v>
          </cell>
          <cell r="F2855">
            <v>30.629406556254928</v>
          </cell>
          <cell r="G2855">
            <v>34.058905801021822</v>
          </cell>
          <cell r="H2855">
            <v>36.73710375046133</v>
          </cell>
          <cell r="I2855">
            <v>34.864427190629442</v>
          </cell>
          <cell r="J2855">
            <v>38.139885523094378</v>
          </cell>
          <cell r="K2855">
            <v>30.563654103541875</v>
          </cell>
          <cell r="L2855">
            <v>28.325277312855881</v>
          </cell>
          <cell r="M2855">
            <v>35.669293603978289</v>
          </cell>
          <cell r="N2855">
            <v>25.068290551404662</v>
          </cell>
          <cell r="O2855">
            <v>17.5917319107322</v>
          </cell>
        </row>
        <row r="2856">
          <cell r="A2856" t="str">
            <v xml:space="preserve">   Réserves extérieures (y/c Sces Cx))</v>
          </cell>
          <cell r="B2856">
            <v>0</v>
          </cell>
          <cell r="C2856">
            <v>0</v>
          </cell>
          <cell r="D2856">
            <v>0</v>
          </cell>
          <cell r="E2856">
            <v>241.63400000000001</v>
          </cell>
          <cell r="F2856">
            <v>311.08699999999999</v>
          </cell>
          <cell r="G2856">
            <v>229.83799999999999</v>
          </cell>
          <cell r="H2856">
            <v>176.62199999999999</v>
          </cell>
          <cell r="I2856">
            <v>539.60500000000002</v>
          </cell>
          <cell r="J2856">
            <v>546.46400000000006</v>
          </cell>
          <cell r="K2856">
            <v>667.40095699999995</v>
          </cell>
          <cell r="L2856">
            <v>676.53600000000006</v>
          </cell>
          <cell r="M2856">
            <v>428.70100000000002</v>
          </cell>
          <cell r="N2856">
            <v>475.88299999999998</v>
          </cell>
          <cell r="O2856">
            <v>928.77099999999996</v>
          </cell>
        </row>
        <row r="2857">
          <cell r="A2857" t="str">
            <v xml:space="preserve">   Réserves extérieures (en mois d'importations de biens caf))</v>
          </cell>
          <cell r="B2857">
            <v>0</v>
          </cell>
          <cell r="C2857">
            <v>0</v>
          </cell>
          <cell r="D2857">
            <v>0</v>
          </cell>
          <cell r="E2857">
            <v>2.741968060964044</v>
          </cell>
          <cell r="F2857">
            <v>3.6406435883330031</v>
          </cell>
          <cell r="G2857">
            <v>2.9375160650801715</v>
          </cell>
          <cell r="H2857">
            <v>2.1285604028817149</v>
          </cell>
          <cell r="I2857">
            <v>3.7326073892732468</v>
          </cell>
          <cell r="J2857">
            <v>3.4143565415204744</v>
          </cell>
          <cell r="K2857">
            <v>3.848475592205896</v>
          </cell>
          <cell r="L2857">
            <v>3.1156408432695986</v>
          </cell>
          <cell r="M2857">
            <v>1.8349372829157631</v>
          </cell>
          <cell r="N2857">
            <v>2.1275675175717175</v>
          </cell>
          <cell r="O2857">
            <v>3.6955097894299818</v>
          </cell>
        </row>
        <row r="2858">
          <cell r="A2858" t="str">
            <v xml:space="preserve">   Réserves extérieures (en mois d'importations de biens et snf caf))</v>
          </cell>
          <cell r="I2858">
            <v>2.2621541158073764</v>
          </cell>
          <cell r="J2858">
            <v>2.2599042334130583</v>
          </cell>
          <cell r="K2858">
            <v>2.4165756969705985</v>
          </cell>
          <cell r="L2858">
            <v>2.0722820010304877</v>
          </cell>
          <cell r="M2858">
            <v>1.2029525163922727</v>
          </cell>
          <cell r="N2858">
            <v>1.3475794290035461</v>
          </cell>
          <cell r="O2858">
            <v>2.3019846077587092</v>
          </cell>
        </row>
        <row r="2860">
          <cell r="A2860" t="str">
            <v>Pour mémoire</v>
          </cell>
        </row>
        <row r="2861">
          <cell r="A2861" t="str">
            <v xml:space="preserve">   PIB nominal (en milliards de FCFA)</v>
          </cell>
          <cell r="B2861">
            <v>6390.2848280000007</v>
          </cell>
          <cell r="C2861">
            <v>6213.9629999999997</v>
          </cell>
          <cell r="D2861">
            <v>6379.6459999999997</v>
          </cell>
          <cell r="E2861">
            <v>6436.5705000000007</v>
          </cell>
          <cell r="F2861">
            <v>6419.7269400000014</v>
          </cell>
          <cell r="G2861">
            <v>6266.454099999999</v>
          </cell>
          <cell r="H2861">
            <v>6384.7335886999999</v>
          </cell>
          <cell r="I2861">
            <v>8292.8624437135986</v>
          </cell>
          <cell r="J2861">
            <v>9262.0871019299993</v>
          </cell>
          <cell r="K2861">
            <v>10523.415457734191</v>
          </cell>
          <cell r="L2861">
            <v>11502.490738372398</v>
          </cell>
          <cell r="M2861">
            <v>11263.089395768631</v>
          </cell>
          <cell r="N2861">
            <v>12338.62475250285</v>
          </cell>
          <cell r="O2861">
            <v>15019.647695880529</v>
          </cell>
        </row>
        <row r="2862">
          <cell r="A2862" t="str">
            <v xml:space="preserve">   Population (en millions d'habitants)</v>
          </cell>
          <cell r="B2862">
            <v>21.973105199999999</v>
          </cell>
          <cell r="C2862">
            <v>22.554411965199996</v>
          </cell>
          <cell r="D2862">
            <v>23.143316668985193</v>
          </cell>
          <cell r="E2862">
            <v>23.903540103356683</v>
          </cell>
          <cell r="F2862">
            <v>24.508288735319258</v>
          </cell>
          <cell r="G2862">
            <v>25.035471292869342</v>
          </cell>
          <cell r="H2862">
            <v>25.632598000698273</v>
          </cell>
          <cell r="I2862">
            <v>26.302873828597328</v>
          </cell>
          <cell r="J2862">
            <v>26.967518473678528</v>
          </cell>
          <cell r="K2862">
            <v>27.64868240381476</v>
          </cell>
          <cell r="L2862">
            <v>28.347604110573041</v>
          </cell>
          <cell r="M2862">
            <v>29.064326809905921</v>
          </cell>
          <cell r="N2862">
            <v>29.799247387398324</v>
          </cell>
          <cell r="O2862">
            <v>30.552845916719097</v>
          </cell>
        </row>
        <row r="2863">
          <cell r="A2863" t="str">
            <v xml:space="preserve">   PIB par tête d'habitant (en $ E.U.)</v>
          </cell>
          <cell r="B2863">
            <v>967.66826605694689</v>
          </cell>
          <cell r="C2863">
            <v>924.9953506504703</v>
          </cell>
          <cell r="D2863">
            <v>865.21733383797005</v>
          </cell>
          <cell r="E2863">
            <v>989.02772406096074</v>
          </cell>
          <cell r="F2863">
            <v>928.86897958441341</v>
          </cell>
          <cell r="G2863">
            <v>945.61020449285104</v>
          </cell>
          <cell r="H2863">
            <v>879.69796644296889</v>
          </cell>
          <cell r="I2863">
            <v>567.87376130957807</v>
          </cell>
          <cell r="J2863">
            <v>688.28345535654455</v>
          </cell>
          <cell r="K2863">
            <v>743.96369157232868</v>
          </cell>
          <cell r="L2863">
            <v>695.16170537533048</v>
          </cell>
          <cell r="M2863">
            <v>656.87397763568572</v>
          </cell>
          <cell r="N2863">
            <v>673.52001984012168</v>
          </cell>
          <cell r="O2863">
            <v>692.35376300507767</v>
          </cell>
        </row>
        <row r="2864">
          <cell r="A2864" t="str">
            <v>-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-</v>
          </cell>
          <cell r="F2864" t="str">
            <v>-</v>
          </cell>
          <cell r="G2864" t="str">
            <v>-</v>
          </cell>
          <cell r="H2864" t="str">
            <v>-</v>
          </cell>
          <cell r="I2864" t="str">
            <v>-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</row>
        <row r="2865">
          <cell r="A2865" t="str">
            <v xml:space="preserve">(1) Au Cameroun, les séries  prennent en compte la BMBC et le CAC jusqu'en 1994/1995; les données sont expurgées de ces deux banques à partir de 1995/1996. </v>
          </cell>
        </row>
        <row r="2866">
          <cell r="A2866" t="str">
            <v>NB : Toutes les données sont à fin décembre de chaque année, y compris celles du Cameroun</v>
          </cell>
        </row>
        <row r="2901">
          <cell r="B2901" t="str">
            <v>-</v>
          </cell>
          <cell r="C2901" t="str">
            <v>-</v>
          </cell>
          <cell r="D2901" t="str">
            <v>-</v>
          </cell>
          <cell r="E2901" t="str">
            <v>-</v>
          </cell>
          <cell r="F2901" t="str">
            <v>-</v>
          </cell>
          <cell r="G2901" t="str">
            <v>-</v>
          </cell>
          <cell r="H2901" t="str">
            <v>-</v>
          </cell>
          <cell r="I2901" t="str">
            <v>-</v>
          </cell>
          <cell r="J2901" t="str">
            <v>-</v>
          </cell>
          <cell r="K2901" t="str">
            <v>-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</row>
        <row r="2902">
          <cell r="B2902" t="str">
            <v>1987</v>
          </cell>
          <cell r="C2902" t="str">
            <v>1988</v>
          </cell>
          <cell r="D2902" t="str">
            <v>1989</v>
          </cell>
          <cell r="E2902" t="str">
            <v>1990</v>
          </cell>
          <cell r="F2902" t="str">
            <v>1991</v>
          </cell>
          <cell r="G2902" t="str">
            <v xml:space="preserve">   1992</v>
          </cell>
          <cell r="H2902" t="str">
            <v>1993</v>
          </cell>
          <cell r="I2902" t="str">
            <v>1994</v>
          </cell>
          <cell r="J2902" t="str">
            <v>1995</v>
          </cell>
          <cell r="K2902" t="str">
            <v>1996</v>
          </cell>
          <cell r="L2902" t="str">
            <v>1997</v>
          </cell>
          <cell r="M2902" t="str">
            <v>1998</v>
          </cell>
          <cell r="N2902" t="str">
            <v>1999</v>
          </cell>
          <cell r="O2902" t="str">
            <v>2000</v>
          </cell>
        </row>
        <row r="2903">
          <cell r="B2903" t="str">
            <v>-</v>
          </cell>
          <cell r="C2903" t="str">
            <v>-</v>
          </cell>
          <cell r="D2903" t="str">
            <v>-</v>
          </cell>
          <cell r="E2903" t="str">
            <v>-</v>
          </cell>
          <cell r="F2903" t="str">
            <v>-</v>
          </cell>
          <cell r="G2903" t="str">
            <v>-</v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Supuestos "/>
      <sheetName val="SNF Córd"/>
      <sheetName val="BCH08 ANUAL DÓLARES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  <sheetName val="Rakia"/>
      <sheetName val="TAB34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  <sheetName val="MMI"/>
      <sheetName val="TOC"/>
      <sheetName val="Info Din.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Claves"/>
      <sheetName val="DA"/>
      <sheetName val="BOP"/>
      <sheetName val="C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QEDS"/>
      <sheetName val="C"/>
      <sheetName val="E"/>
      <sheetName val="M"/>
      <sheetName val="RESU-1995"/>
      <sheetName val="Conet95"/>
      <sheetName val="Crédito-Depósitos"/>
      <sheetName val="progra96"/>
      <sheetName val="Mes_Nº_2"/>
      <sheetName val="EFF Arrangements"/>
      <sheetName val="PRGF Arrangements"/>
      <sheetName val="STBY Arrangements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"/>
      <sheetName val="C.1"/>
      <sheetName val="C.2"/>
      <sheetName val="G.1"/>
    </sheetNames>
    <sheetDataSet>
      <sheetData sheetId="0"/>
      <sheetData sheetId="1">
        <row r="21">
          <cell r="C21">
            <v>3.7892269255145976</v>
          </cell>
          <cell r="E21">
            <v>3.3507600250082703</v>
          </cell>
        </row>
        <row r="22">
          <cell r="C22">
            <v>3.8231103887473807</v>
          </cell>
          <cell r="E22">
            <v>3.8222807610621032</v>
          </cell>
        </row>
        <row r="23">
          <cell r="C23">
            <v>4.9122638929391229</v>
          </cell>
          <cell r="E23">
            <v>4.2479075324941107</v>
          </cell>
        </row>
        <row r="24">
          <cell r="C24">
            <v>3.5358538486074593</v>
          </cell>
          <cell r="E24">
            <v>4.5550089115212273</v>
          </cell>
        </row>
        <row r="25">
          <cell r="C25">
            <v>4.9272777545282338</v>
          </cell>
          <cell r="E25">
            <v>4.6854853933185439</v>
          </cell>
        </row>
        <row r="26">
          <cell r="C26">
            <v>4.5063633163330792</v>
          </cell>
          <cell r="E26">
            <v>4.6616618657334641</v>
          </cell>
        </row>
        <row r="27">
          <cell r="C27">
            <v>5.3132766162160152</v>
          </cell>
          <cell r="E27">
            <v>4.5746003343969193</v>
          </cell>
        </row>
        <row r="28">
          <cell r="C28">
            <v>3.61229723637733</v>
          </cell>
          <cell r="E28">
            <v>4.5131958683186184</v>
          </cell>
        </row>
        <row r="29">
          <cell r="C29">
            <v>4.0574701556582227</v>
          </cell>
          <cell r="E29">
            <v>4.5359151630935912</v>
          </cell>
        </row>
        <row r="30">
          <cell r="C30">
            <v>4.2224689935700184</v>
          </cell>
          <cell r="E30">
            <v>4.6436786671759904</v>
          </cell>
        </row>
        <row r="31">
          <cell r="C31">
            <v>4.6316217452763198</v>
          </cell>
          <cell r="E31">
            <v>4.7735866178351785</v>
          </cell>
        </row>
        <row r="32">
          <cell r="C32">
            <v>5.889770418789837</v>
          </cell>
          <cell r="E32">
            <v>4.8259687130505142</v>
          </cell>
        </row>
        <row r="33">
          <cell r="C33">
            <v>4.8350538270774308</v>
          </cell>
          <cell r="E33">
            <v>4.6904609138740341</v>
          </cell>
        </row>
        <row r="34">
          <cell r="C34">
            <v>4.466117081522313</v>
          </cell>
          <cell r="E34">
            <v>4.3780624106904753</v>
          </cell>
        </row>
        <row r="35">
          <cell r="C35">
            <v>4.7884814726537144</v>
          </cell>
          <cell r="E35">
            <v>4.0304162666254797</v>
          </cell>
        </row>
        <row r="36">
          <cell r="C36">
            <v>2.7538306969848492</v>
          </cell>
          <cell r="E36">
            <v>3.8176960632320345</v>
          </cell>
        </row>
        <row r="37">
          <cell r="C37">
            <v>2.153783197264957</v>
          </cell>
          <cell r="E37">
            <v>3.8704035166581292</v>
          </cell>
        </row>
        <row r="38">
          <cell r="C38">
            <v>4.4866398382835229</v>
          </cell>
          <cell r="E38">
            <v>4.1634447039827336</v>
          </cell>
        </row>
        <row r="39">
          <cell r="C39">
            <v>4.7140680057667481</v>
          </cell>
          <cell r="E39">
            <v>4.5268841203273951</v>
          </cell>
        </row>
        <row r="40">
          <cell r="C40">
            <v>5.2113573920871943</v>
          </cell>
          <cell r="E40">
            <v>4.7634231845282642</v>
          </cell>
        </row>
        <row r="41">
          <cell r="C41">
            <v>4.8397296827649541</v>
          </cell>
          <cell r="E41">
            <v>4.715394780313332</v>
          </cell>
        </row>
        <row r="42">
          <cell r="C42">
            <v>4.4341849544389049</v>
          </cell>
          <cell r="E42">
            <v>4.3159920850446269</v>
          </cell>
        </row>
        <row r="43">
          <cell r="C43">
            <v>4.0479729999648271</v>
          </cell>
          <cell r="E43">
            <v>3.673732122120569</v>
          </cell>
        </row>
        <row r="44">
          <cell r="C44">
            <v>2.5621358546745796</v>
          </cell>
          <cell r="E44">
            <v>2.99643551554081</v>
          </cell>
        </row>
        <row r="45">
          <cell r="C45">
            <v>1.7650402612501068</v>
          </cell>
          <cell r="E45">
            <v>2.5052309495604561</v>
          </cell>
        </row>
        <row r="46">
          <cell r="C46">
            <v>2.1346781162829842</v>
          </cell>
          <cell r="E46">
            <v>2.292325101656246</v>
          </cell>
        </row>
        <row r="47">
          <cell r="C47">
            <v>1.0853067678220754</v>
          </cell>
          <cell r="E47">
            <v>2.3011584997834547</v>
          </cell>
        </row>
        <row r="48">
          <cell r="C48">
            <v>4.3672772631950068</v>
          </cell>
          <cell r="E48">
            <v>2.4098070669519274</v>
          </cell>
        </row>
        <row r="49">
          <cell r="C49">
            <v>4.2095590834022545</v>
          </cell>
          <cell r="E49">
            <v>2.4729943754669108</v>
          </cell>
        </row>
        <row r="50">
          <cell r="C50">
            <v>2.6199497767126445</v>
          </cell>
          <cell r="E50">
            <v>2.4173832479096831</v>
          </cell>
        </row>
        <row r="51">
          <cell r="C51">
            <v>0.53817111506151605</v>
          </cell>
          <cell r="E51">
            <v>2.3000275214765509</v>
          </cell>
        </row>
        <row r="52">
          <cell r="C52">
            <v>2.6833451849583128</v>
          </cell>
          <cell r="E52">
            <v>2.2311139509912437</v>
          </cell>
        </row>
        <row r="53">
          <cell r="C53">
            <v>2.9787942750798067</v>
          </cell>
          <cell r="E53">
            <v>2.3294886994676318</v>
          </cell>
        </row>
        <row r="54">
          <cell r="C54">
            <v>1.8232775829678758</v>
          </cell>
          <cell r="E54">
            <v>2.6617472115389944</v>
          </cell>
        </row>
        <row r="55">
          <cell r="C55">
            <v>3.1826140238719631</v>
          </cell>
          <cell r="E55">
            <v>3.1637292768635916</v>
          </cell>
        </row>
        <row r="56">
          <cell r="C56">
            <v>4.6883773896064724</v>
          </cell>
          <cell r="E56">
            <v>3.6626841769215019</v>
          </cell>
        </row>
        <row r="57">
          <cell r="C57">
            <v>5.1318733674251718</v>
          </cell>
          <cell r="E57">
            <v>3.9934203344766104</v>
          </cell>
        </row>
        <row r="58">
          <cell r="C58">
            <v>4.3702018600462367</v>
          </cell>
          <cell r="E58">
            <v>4.0620463605134205</v>
          </cell>
        </row>
        <row r="59">
          <cell r="C59">
            <v>4.4907923615630665</v>
          </cell>
          <cell r="E59">
            <v>3.9083951733901188</v>
          </cell>
        </row>
        <row r="60">
          <cell r="C60">
            <v>2.0003070628251436</v>
          </cell>
          <cell r="E60">
            <v>3.6252754795984998</v>
          </cell>
        </row>
        <row r="61">
          <cell r="C61">
            <v>2.3050598676808391</v>
          </cell>
          <cell r="E61">
            <v>3.3397726461342785</v>
          </cell>
        </row>
        <row r="62">
          <cell r="C62">
            <v>2.8768253050108541</v>
          </cell>
          <cell r="E62">
            <v>3.136587326520953</v>
          </cell>
        </row>
        <row r="63">
          <cell r="C63">
            <v>4.0792582304531209</v>
          </cell>
          <cell r="E63">
            <v>3.0172056099544591</v>
          </cell>
        </row>
        <row r="64">
          <cell r="C64">
            <v>3.0952784494363783</v>
          </cell>
          <cell r="E64">
            <v>2.9118792699147633</v>
          </cell>
        </row>
        <row r="65">
          <cell r="C65">
            <v>1.9413894730753896</v>
          </cell>
          <cell r="E65">
            <v>2.7430774949560544</v>
          </cell>
        </row>
        <row r="66">
          <cell r="C66">
            <v>2.9159090965919461</v>
          </cell>
          <cell r="E66">
            <v>2.4961952926501283</v>
          </cell>
        </row>
        <row r="67">
          <cell r="C67">
            <v>1.6926788890694695</v>
          </cell>
          <cell r="E67">
            <v>2.2321357507629358</v>
          </cell>
        </row>
        <row r="68">
          <cell r="C68">
            <v>1.5862299922051619</v>
          </cell>
          <cell r="E68">
            <v>2.0881672843941601</v>
          </cell>
        </row>
        <row r="69">
          <cell r="C69">
            <v>1.6851028143315148</v>
          </cell>
          <cell r="E69">
            <v>2.1786944477952375</v>
          </cell>
        </row>
        <row r="70">
          <cell r="C70">
            <v>2.4398918338741851</v>
          </cell>
          <cell r="E70">
            <v>2.5255813156624924</v>
          </cell>
        </row>
        <row r="71">
          <cell r="C71">
            <v>2.5166100991698102</v>
          </cell>
          <cell r="E71">
            <v>3.028952710018288</v>
          </cell>
        </row>
        <row r="72">
          <cell r="C72">
            <v>3.9255093695111043</v>
          </cell>
          <cell r="E72">
            <v>3.5347466455074397</v>
          </cell>
        </row>
        <row r="73">
          <cell r="C73">
            <v>4.2683784923623023</v>
          </cell>
          <cell r="E73">
            <v>3.8919614506935432</v>
          </cell>
        </row>
        <row r="74">
          <cell r="C74">
            <v>4.0300072619320844</v>
          </cell>
          <cell r="E74">
            <v>3.9995228557125699</v>
          </cell>
        </row>
        <row r="75">
          <cell r="C75">
            <v>3.7136824083735291</v>
          </cell>
          <cell r="E75">
            <v>3.8604664421711021</v>
          </cell>
        </row>
        <row r="76">
          <cell r="C76">
            <v>3.232495138209714</v>
          </cell>
          <cell r="E76">
            <v>3.5698298450510038</v>
          </cell>
        </row>
        <row r="77">
          <cell r="C77">
            <v>2.6988081677379796</v>
          </cell>
          <cell r="E77">
            <v>3.2813934009709271</v>
          </cell>
        </row>
        <row r="78">
          <cell r="C78">
            <v>3.8650117455601958</v>
          </cell>
          <cell r="E78">
            <v>3.0932552663106776</v>
          </cell>
        </row>
        <row r="79">
          <cell r="C79">
            <v>3.8657170613409306</v>
          </cell>
          <cell r="E79">
            <v>3.0565652318574479</v>
          </cell>
        </row>
        <row r="80">
          <cell r="C80">
            <v>2.4338551672352935</v>
          </cell>
          <cell r="E80">
            <v>3.1647964685034111</v>
          </cell>
        </row>
        <row r="81">
          <cell r="C81">
            <v>3.669510633756957</v>
          </cell>
          <cell r="E81">
            <v>3.3397582589726085</v>
          </cell>
        </row>
        <row r="82">
          <cell r="C82">
            <v>3.7807160024886883</v>
          </cell>
          <cell r="E82">
            <v>3.537404606364845</v>
          </cell>
        </row>
        <row r="83">
          <cell r="C83">
            <v>3.3734705347599174</v>
          </cell>
          <cell r="E83">
            <v>3.7241128764827494</v>
          </cell>
        </row>
        <row r="84">
          <cell r="C84">
            <v>3.9184670552979526</v>
          </cell>
          <cell r="E84">
            <v>3.8623026184889682</v>
          </cell>
        </row>
        <row r="85">
          <cell r="C85">
            <v>4.3706742032214123</v>
          </cell>
          <cell r="E85">
            <v>3.9248878784919725</v>
          </cell>
        </row>
        <row r="86">
          <cell r="C86">
            <v>3.2248094456793552</v>
          </cell>
          <cell r="E86">
            <v>3.9357399767442729</v>
          </cell>
        </row>
        <row r="87">
          <cell r="C87">
            <v>3.9792515512371125</v>
          </cell>
          <cell r="E87">
            <v>3.9243355616424225</v>
          </cell>
        </row>
        <row r="88">
          <cell r="C88">
            <v>3.864454926634437</v>
          </cell>
          <cell r="E88">
            <v>3.9202071692287603</v>
          </cell>
        </row>
        <row r="89">
          <cell r="C89">
            <v>4.3137524849414746</v>
          </cell>
          <cell r="E89">
            <v>3.9046991926135206</v>
          </cell>
        </row>
        <row r="90">
          <cell r="C90">
            <v>3.9911280550329451</v>
          </cell>
          <cell r="E90">
            <v>3.849624533415863</v>
          </cell>
        </row>
        <row r="91">
          <cell r="C91">
            <v>4.0524615729323727</v>
          </cell>
          <cell r="E91">
            <v>3.664908707495556</v>
          </cell>
        </row>
        <row r="92">
          <cell r="C92">
            <v>3.629634825703107</v>
          </cell>
          <cell r="E92">
            <v>3.2179441959964379</v>
          </cell>
        </row>
        <row r="93">
          <cell r="C93">
            <v>4.5210645447277358</v>
          </cell>
          <cell r="E93">
            <v>2.4602363143384736</v>
          </cell>
        </row>
        <row r="94">
          <cell r="C94">
            <v>2.8273218675939091</v>
          </cell>
          <cell r="E94">
            <v>1.4166187873692735</v>
          </cell>
        </row>
        <row r="95">
          <cell r="C95">
            <v>-4.9038224438764217</v>
          </cell>
          <cell r="E95">
            <v>0.22808112521728674</v>
          </cell>
        </row>
        <row r="96">
          <cell r="C96" t="str">
            <v/>
          </cell>
          <cell r="E96" t="str">
            <v/>
          </cell>
        </row>
        <row r="97">
          <cell r="C97" t="str">
            <v/>
          </cell>
          <cell r="E97" t="str">
            <v/>
          </cell>
        </row>
        <row r="98">
          <cell r="C98" t="str">
            <v/>
          </cell>
          <cell r="E98" t="str">
            <v/>
          </cell>
        </row>
        <row r="99">
          <cell r="C99" t="str">
            <v/>
          </cell>
          <cell r="E99" t="str">
            <v/>
          </cell>
        </row>
        <row r="100">
          <cell r="C100" t="str">
            <v/>
          </cell>
          <cell r="E100" t="str">
            <v/>
          </cell>
        </row>
        <row r="101">
          <cell r="C101" t="str">
            <v/>
          </cell>
          <cell r="E101" t="str">
            <v/>
          </cell>
        </row>
        <row r="102">
          <cell r="C102" t="str">
            <v/>
          </cell>
          <cell r="E102" t="str">
            <v/>
          </cell>
        </row>
        <row r="103">
          <cell r="C103" t="str">
            <v/>
          </cell>
          <cell r="E103" t="str">
            <v/>
          </cell>
        </row>
        <row r="104">
          <cell r="C104" t="str">
            <v/>
          </cell>
          <cell r="E104" t="str">
            <v/>
          </cell>
        </row>
        <row r="105">
          <cell r="C105" t="str">
            <v/>
          </cell>
          <cell r="E105" t="str">
            <v/>
          </cell>
        </row>
        <row r="106">
          <cell r="C106" t="str">
            <v/>
          </cell>
          <cell r="E106" t="str">
            <v/>
          </cell>
        </row>
        <row r="107">
          <cell r="C107" t="str">
            <v/>
          </cell>
          <cell r="E107" t="str">
            <v/>
          </cell>
        </row>
        <row r="108">
          <cell r="C108" t="str">
            <v/>
          </cell>
          <cell r="E108" t="str">
            <v/>
          </cell>
        </row>
        <row r="109">
          <cell r="C109" t="str">
            <v/>
          </cell>
          <cell r="E109" t="str">
            <v/>
          </cell>
        </row>
        <row r="110">
          <cell r="C110" t="str">
            <v/>
          </cell>
          <cell r="E110" t="str">
            <v/>
          </cell>
        </row>
        <row r="111">
          <cell r="C111" t="str">
            <v/>
          </cell>
          <cell r="E111" t="str">
            <v/>
          </cell>
        </row>
        <row r="112">
          <cell r="C112" t="str">
            <v/>
          </cell>
          <cell r="E112" t="str">
            <v/>
          </cell>
        </row>
        <row r="113">
          <cell r="C113" t="str">
            <v/>
          </cell>
          <cell r="E113" t="str">
            <v/>
          </cell>
        </row>
        <row r="114">
          <cell r="C114" t="str">
            <v/>
          </cell>
          <cell r="E114" t="str">
            <v/>
          </cell>
        </row>
        <row r="115">
          <cell r="C115" t="str">
            <v/>
          </cell>
          <cell r="E115" t="str">
            <v/>
          </cell>
        </row>
        <row r="116">
          <cell r="C116" t="str">
            <v/>
          </cell>
          <cell r="E116" t="str">
            <v/>
          </cell>
        </row>
        <row r="117">
          <cell r="C117" t="str">
            <v/>
          </cell>
          <cell r="E117" t="str">
            <v/>
          </cell>
        </row>
        <row r="118">
          <cell r="C118" t="str">
            <v/>
          </cell>
          <cell r="E118" t="str">
            <v/>
          </cell>
        </row>
        <row r="119">
          <cell r="C119" t="str">
            <v/>
          </cell>
          <cell r="E119" t="str">
            <v/>
          </cell>
        </row>
        <row r="120">
          <cell r="C120" t="str">
            <v/>
          </cell>
          <cell r="E120" t="str">
            <v/>
          </cell>
        </row>
        <row r="121">
          <cell r="C121" t="str">
            <v/>
          </cell>
          <cell r="E121" t="str">
            <v/>
          </cell>
        </row>
        <row r="122">
          <cell r="C122" t="str">
            <v/>
          </cell>
          <cell r="E122" t="str">
            <v/>
          </cell>
        </row>
        <row r="123">
          <cell r="C123" t="str">
            <v/>
          </cell>
          <cell r="E123" t="str">
            <v/>
          </cell>
        </row>
        <row r="124">
          <cell r="C124" t="str">
            <v/>
          </cell>
          <cell r="E124" t="str">
            <v/>
          </cell>
        </row>
        <row r="125">
          <cell r="C125" t="str">
            <v/>
          </cell>
          <cell r="E125" t="str">
            <v/>
          </cell>
        </row>
        <row r="126">
          <cell r="C126" t="str">
            <v/>
          </cell>
          <cell r="E126" t="str">
            <v/>
          </cell>
        </row>
        <row r="127">
          <cell r="C127" t="str">
            <v/>
          </cell>
          <cell r="E127" t="str">
            <v/>
          </cell>
        </row>
        <row r="128">
          <cell r="C128" t="str">
            <v/>
          </cell>
          <cell r="E128" t="str">
            <v/>
          </cell>
        </row>
        <row r="129">
          <cell r="C129" t="str">
            <v/>
          </cell>
          <cell r="E129" t="str">
            <v/>
          </cell>
        </row>
        <row r="130">
          <cell r="C130" t="str">
            <v/>
          </cell>
          <cell r="E130" t="str">
            <v/>
          </cell>
        </row>
        <row r="131">
          <cell r="C131" t="str">
            <v/>
          </cell>
          <cell r="E131" t="str">
            <v/>
          </cell>
        </row>
        <row r="132">
          <cell r="C132" t="str">
            <v/>
          </cell>
          <cell r="E132" t="str">
            <v/>
          </cell>
        </row>
        <row r="133">
          <cell r="C133" t="str">
            <v/>
          </cell>
          <cell r="E133" t="str">
            <v/>
          </cell>
        </row>
        <row r="134">
          <cell r="C134" t="str">
            <v/>
          </cell>
          <cell r="E134" t="str">
            <v/>
          </cell>
        </row>
        <row r="135">
          <cell r="C135" t="str">
            <v/>
          </cell>
          <cell r="E135" t="str">
            <v/>
          </cell>
        </row>
        <row r="136">
          <cell r="C136" t="str">
            <v/>
          </cell>
          <cell r="E136" t="str">
            <v/>
          </cell>
        </row>
        <row r="137">
          <cell r="C137" t="str">
            <v/>
          </cell>
          <cell r="E137" t="str">
            <v/>
          </cell>
        </row>
        <row r="138">
          <cell r="C138" t="str">
            <v/>
          </cell>
          <cell r="E138" t="str">
            <v/>
          </cell>
        </row>
        <row r="139">
          <cell r="C139" t="str">
            <v/>
          </cell>
          <cell r="E139" t="str">
            <v/>
          </cell>
        </row>
        <row r="140">
          <cell r="C140" t="str">
            <v/>
          </cell>
          <cell r="E140" t="str">
            <v/>
          </cell>
        </row>
        <row r="141">
          <cell r="C141" t="str">
            <v/>
          </cell>
          <cell r="E141" t="str">
            <v/>
          </cell>
        </row>
        <row r="142">
          <cell r="C142" t="str">
            <v/>
          </cell>
          <cell r="E142" t="str">
            <v/>
          </cell>
        </row>
        <row r="143">
          <cell r="C143" t="str">
            <v/>
          </cell>
          <cell r="E143" t="str">
            <v/>
          </cell>
        </row>
        <row r="144">
          <cell r="C144" t="str">
            <v/>
          </cell>
          <cell r="E144" t="str">
            <v/>
          </cell>
        </row>
        <row r="145">
          <cell r="C145" t="str">
            <v/>
          </cell>
          <cell r="E145" t="str">
            <v/>
          </cell>
        </row>
        <row r="146">
          <cell r="C146" t="str">
            <v/>
          </cell>
          <cell r="E146" t="str">
            <v/>
          </cell>
        </row>
        <row r="147">
          <cell r="C147" t="str">
            <v/>
          </cell>
          <cell r="E147" t="str">
            <v/>
          </cell>
        </row>
        <row r="148">
          <cell r="C148" t="str">
            <v/>
          </cell>
          <cell r="E148" t="str">
            <v/>
          </cell>
        </row>
        <row r="149">
          <cell r="C149" t="str">
            <v/>
          </cell>
          <cell r="E149" t="str">
            <v/>
          </cell>
        </row>
        <row r="150">
          <cell r="C150" t="str">
            <v/>
          </cell>
          <cell r="E150" t="str">
            <v/>
          </cell>
        </row>
        <row r="151">
          <cell r="C151" t="str">
            <v/>
          </cell>
          <cell r="E151" t="str">
            <v/>
          </cell>
        </row>
        <row r="152">
          <cell r="C152" t="str">
            <v/>
          </cell>
          <cell r="E152" t="str">
            <v/>
          </cell>
        </row>
        <row r="153">
          <cell r="C153" t="str">
            <v/>
          </cell>
          <cell r="E153" t="str">
            <v/>
          </cell>
        </row>
        <row r="154">
          <cell r="C154" t="str">
            <v/>
          </cell>
          <cell r="E154" t="str">
            <v/>
          </cell>
        </row>
        <row r="155">
          <cell r="C155" t="str">
            <v/>
          </cell>
          <cell r="E155" t="str">
            <v/>
          </cell>
        </row>
        <row r="156">
          <cell r="C156" t="str">
            <v/>
          </cell>
          <cell r="E156" t="str">
            <v/>
          </cell>
        </row>
        <row r="157">
          <cell r="C157" t="str">
            <v/>
          </cell>
          <cell r="E157" t="str">
            <v/>
          </cell>
        </row>
        <row r="158">
          <cell r="C158" t="str">
            <v/>
          </cell>
          <cell r="E158" t="str">
            <v/>
          </cell>
        </row>
        <row r="159">
          <cell r="C159" t="str">
            <v/>
          </cell>
          <cell r="E159" t="str">
            <v/>
          </cell>
        </row>
        <row r="160">
          <cell r="C160" t="str">
            <v/>
          </cell>
          <cell r="E160" t="str">
            <v/>
          </cell>
        </row>
        <row r="161">
          <cell r="C161" t="str">
            <v/>
          </cell>
          <cell r="E161" t="str">
            <v/>
          </cell>
        </row>
        <row r="162">
          <cell r="C162" t="str">
            <v/>
          </cell>
          <cell r="E162" t="str">
            <v/>
          </cell>
        </row>
        <row r="163">
          <cell r="C163" t="str">
            <v/>
          </cell>
          <cell r="E163" t="str">
            <v/>
          </cell>
        </row>
        <row r="164">
          <cell r="C164" t="str">
            <v/>
          </cell>
          <cell r="E164" t="str">
            <v/>
          </cell>
        </row>
        <row r="165">
          <cell r="C165" t="str">
            <v/>
          </cell>
          <cell r="E165" t="str">
            <v/>
          </cell>
        </row>
        <row r="166">
          <cell r="C166" t="str">
            <v/>
          </cell>
          <cell r="E166" t="str">
            <v/>
          </cell>
        </row>
        <row r="167">
          <cell r="C167" t="str">
            <v/>
          </cell>
          <cell r="E167" t="str">
            <v/>
          </cell>
        </row>
        <row r="168">
          <cell r="C168" t="str">
            <v/>
          </cell>
          <cell r="E168" t="str">
            <v/>
          </cell>
        </row>
        <row r="169">
          <cell r="C169" t="str">
            <v/>
          </cell>
          <cell r="E169" t="str">
            <v/>
          </cell>
        </row>
        <row r="170">
          <cell r="C170" t="str">
            <v/>
          </cell>
          <cell r="E170" t="str">
            <v/>
          </cell>
        </row>
        <row r="171">
          <cell r="C171" t="str">
            <v/>
          </cell>
          <cell r="E171" t="str">
            <v/>
          </cell>
        </row>
        <row r="172">
          <cell r="C172" t="str">
            <v/>
          </cell>
          <cell r="E172" t="str">
            <v/>
          </cell>
        </row>
        <row r="173">
          <cell r="C173" t="str">
            <v/>
          </cell>
          <cell r="E173" t="str">
            <v/>
          </cell>
        </row>
        <row r="174">
          <cell r="C174" t="str">
            <v/>
          </cell>
          <cell r="E174" t="str">
            <v/>
          </cell>
        </row>
        <row r="175">
          <cell r="C175" t="str">
            <v/>
          </cell>
          <cell r="E175" t="str">
            <v/>
          </cell>
        </row>
        <row r="176">
          <cell r="C176" t="str">
            <v/>
          </cell>
          <cell r="E176" t="str">
            <v/>
          </cell>
        </row>
        <row r="177">
          <cell r="C177" t="str">
            <v/>
          </cell>
          <cell r="E177" t="str">
            <v/>
          </cell>
        </row>
        <row r="178">
          <cell r="C178" t="str">
            <v/>
          </cell>
          <cell r="E178" t="str">
            <v/>
          </cell>
        </row>
        <row r="179">
          <cell r="C179" t="str">
            <v/>
          </cell>
          <cell r="E179" t="str">
            <v/>
          </cell>
        </row>
        <row r="180">
          <cell r="C180" t="str">
            <v/>
          </cell>
          <cell r="E180" t="str">
            <v/>
          </cell>
        </row>
        <row r="181">
          <cell r="C181" t="str">
            <v/>
          </cell>
          <cell r="E181" t="str">
            <v/>
          </cell>
        </row>
        <row r="182">
          <cell r="C182" t="str">
            <v/>
          </cell>
          <cell r="E182" t="str">
            <v/>
          </cell>
        </row>
        <row r="183">
          <cell r="C183" t="str">
            <v/>
          </cell>
          <cell r="E183" t="str">
            <v/>
          </cell>
        </row>
        <row r="184">
          <cell r="C184" t="str">
            <v/>
          </cell>
          <cell r="E184" t="str">
            <v/>
          </cell>
        </row>
        <row r="185">
          <cell r="C185" t="str">
            <v/>
          </cell>
          <cell r="E185" t="str">
            <v/>
          </cell>
        </row>
        <row r="186">
          <cell r="C186" t="str">
            <v/>
          </cell>
          <cell r="E186" t="str">
            <v/>
          </cell>
        </row>
        <row r="187">
          <cell r="C187" t="str">
            <v/>
          </cell>
          <cell r="E187" t="str">
            <v/>
          </cell>
        </row>
        <row r="188">
          <cell r="C188" t="str">
            <v/>
          </cell>
          <cell r="E188" t="str">
            <v/>
          </cell>
        </row>
        <row r="189">
          <cell r="C189" t="str">
            <v/>
          </cell>
          <cell r="E189" t="str">
            <v/>
          </cell>
        </row>
        <row r="190">
          <cell r="C190" t="str">
            <v/>
          </cell>
          <cell r="E190" t="str">
            <v/>
          </cell>
        </row>
        <row r="191">
          <cell r="C191" t="str">
            <v/>
          </cell>
          <cell r="E191" t="str">
            <v/>
          </cell>
        </row>
        <row r="192">
          <cell r="C192" t="str">
            <v/>
          </cell>
          <cell r="E192" t="str">
            <v/>
          </cell>
        </row>
        <row r="193">
          <cell r="C193" t="str">
            <v/>
          </cell>
          <cell r="E193" t="str">
            <v/>
          </cell>
        </row>
        <row r="194">
          <cell r="C194" t="str">
            <v/>
          </cell>
          <cell r="E194" t="str">
            <v/>
          </cell>
        </row>
        <row r="195">
          <cell r="C195" t="str">
            <v/>
          </cell>
          <cell r="E195" t="str">
            <v/>
          </cell>
        </row>
        <row r="196">
          <cell r="C196" t="str">
            <v/>
          </cell>
          <cell r="E196" t="str">
            <v/>
          </cell>
        </row>
        <row r="197">
          <cell r="C197" t="str">
            <v/>
          </cell>
          <cell r="E197" t="str">
            <v/>
          </cell>
        </row>
        <row r="198">
          <cell r="C198" t="str">
            <v/>
          </cell>
          <cell r="E198" t="str">
            <v/>
          </cell>
        </row>
        <row r="199">
          <cell r="C199" t="str">
            <v/>
          </cell>
          <cell r="E199" t="str">
            <v/>
          </cell>
        </row>
        <row r="200">
          <cell r="C200" t="str">
            <v/>
          </cell>
          <cell r="E200" t="str">
            <v/>
          </cell>
        </row>
        <row r="201">
          <cell r="C201" t="str">
            <v/>
          </cell>
          <cell r="E201" t="str">
            <v/>
          </cell>
        </row>
        <row r="202">
          <cell r="C202" t="str">
            <v/>
          </cell>
          <cell r="E202" t="str">
            <v/>
          </cell>
        </row>
        <row r="203">
          <cell r="C203" t="str">
            <v/>
          </cell>
          <cell r="E203" t="str">
            <v/>
          </cell>
        </row>
        <row r="204">
          <cell r="C204" t="str">
            <v/>
          </cell>
          <cell r="E204" t="str">
            <v/>
          </cell>
        </row>
        <row r="205">
          <cell r="C205" t="str">
            <v/>
          </cell>
          <cell r="E205" t="str">
            <v/>
          </cell>
        </row>
        <row r="206">
          <cell r="C206" t="str">
            <v/>
          </cell>
          <cell r="E206" t="str">
            <v/>
          </cell>
        </row>
        <row r="207">
          <cell r="C207" t="str">
            <v/>
          </cell>
          <cell r="E207" t="str">
            <v/>
          </cell>
        </row>
        <row r="208">
          <cell r="C208" t="str">
            <v/>
          </cell>
          <cell r="E208" t="str">
            <v/>
          </cell>
        </row>
        <row r="209">
          <cell r="C209" t="str">
            <v/>
          </cell>
          <cell r="E209" t="str">
            <v/>
          </cell>
        </row>
        <row r="210">
          <cell r="C210" t="str">
            <v/>
          </cell>
          <cell r="E210" t="str">
            <v/>
          </cell>
        </row>
        <row r="211">
          <cell r="C211" t="str">
            <v/>
          </cell>
          <cell r="E211" t="str">
            <v/>
          </cell>
        </row>
        <row r="212">
          <cell r="C212" t="str">
            <v/>
          </cell>
          <cell r="E212" t="str">
            <v/>
          </cell>
        </row>
        <row r="213">
          <cell r="C213" t="str">
            <v/>
          </cell>
          <cell r="E213" t="str">
            <v/>
          </cell>
        </row>
        <row r="214">
          <cell r="C214" t="str">
            <v/>
          </cell>
          <cell r="E214" t="str">
            <v/>
          </cell>
        </row>
        <row r="215">
          <cell r="C215" t="str">
            <v/>
          </cell>
          <cell r="E215" t="str">
            <v/>
          </cell>
        </row>
        <row r="216">
          <cell r="C216" t="str">
            <v/>
          </cell>
          <cell r="E216" t="str">
            <v/>
          </cell>
        </row>
        <row r="217">
          <cell r="C217" t="str">
            <v/>
          </cell>
          <cell r="E217" t="str">
            <v/>
          </cell>
        </row>
        <row r="218">
          <cell r="C218" t="str">
            <v/>
          </cell>
          <cell r="E218" t="str">
            <v/>
          </cell>
        </row>
        <row r="219">
          <cell r="C219" t="str">
            <v/>
          </cell>
          <cell r="E219" t="str">
            <v/>
          </cell>
        </row>
        <row r="220">
          <cell r="C220" t="str">
            <v/>
          </cell>
          <cell r="E220" t="str">
            <v/>
          </cell>
        </row>
        <row r="221">
          <cell r="C221" t="str">
            <v/>
          </cell>
          <cell r="E221" t="str">
            <v/>
          </cell>
        </row>
        <row r="222">
          <cell r="C222" t="str">
            <v/>
          </cell>
          <cell r="E222" t="str">
            <v/>
          </cell>
        </row>
        <row r="223">
          <cell r="C223" t="str">
            <v/>
          </cell>
          <cell r="E223" t="str">
            <v/>
          </cell>
        </row>
        <row r="224">
          <cell r="C224" t="str">
            <v/>
          </cell>
          <cell r="E224" t="str">
            <v/>
          </cell>
        </row>
        <row r="225">
          <cell r="C225" t="str">
            <v/>
          </cell>
          <cell r="E225" t="str">
            <v/>
          </cell>
        </row>
        <row r="226">
          <cell r="C226" t="str">
            <v/>
          </cell>
          <cell r="E226" t="str">
            <v/>
          </cell>
        </row>
        <row r="227">
          <cell r="C227" t="str">
            <v/>
          </cell>
          <cell r="E227" t="str">
            <v/>
          </cell>
        </row>
        <row r="228">
          <cell r="C228" t="str">
            <v/>
          </cell>
          <cell r="E228" t="str">
            <v/>
          </cell>
        </row>
        <row r="229">
          <cell r="C229" t="str">
            <v/>
          </cell>
          <cell r="E229" t="str">
            <v/>
          </cell>
        </row>
        <row r="230">
          <cell r="C230" t="str">
            <v/>
          </cell>
          <cell r="E230" t="str">
            <v/>
          </cell>
        </row>
        <row r="231">
          <cell r="C231" t="str">
            <v/>
          </cell>
          <cell r="E231" t="str">
            <v/>
          </cell>
        </row>
        <row r="232">
          <cell r="C232" t="str">
            <v/>
          </cell>
          <cell r="E232" t="str">
            <v/>
          </cell>
        </row>
        <row r="233">
          <cell r="C233" t="str">
            <v/>
          </cell>
          <cell r="E233" t="str">
            <v/>
          </cell>
        </row>
        <row r="234">
          <cell r="C234" t="str">
            <v/>
          </cell>
          <cell r="E234" t="str">
            <v/>
          </cell>
        </row>
        <row r="235">
          <cell r="C235" t="str">
            <v/>
          </cell>
          <cell r="E235" t="str">
            <v/>
          </cell>
        </row>
        <row r="236">
          <cell r="C236" t="str">
            <v/>
          </cell>
          <cell r="E236" t="str">
            <v/>
          </cell>
        </row>
        <row r="237">
          <cell r="C237" t="str">
            <v/>
          </cell>
          <cell r="E237" t="str">
            <v/>
          </cell>
        </row>
        <row r="238">
          <cell r="C238" t="str">
            <v/>
          </cell>
          <cell r="E238" t="str">
            <v/>
          </cell>
        </row>
        <row r="239">
          <cell r="C239" t="str">
            <v/>
          </cell>
          <cell r="E239" t="str">
            <v/>
          </cell>
        </row>
        <row r="240">
          <cell r="C240" t="str">
            <v/>
          </cell>
          <cell r="E240" t="str">
            <v/>
          </cell>
        </row>
        <row r="241">
          <cell r="C241" t="str">
            <v/>
          </cell>
          <cell r="E241" t="str">
            <v/>
          </cell>
        </row>
        <row r="242">
          <cell r="C242" t="str">
            <v/>
          </cell>
          <cell r="E242" t="str">
            <v/>
          </cell>
        </row>
        <row r="243">
          <cell r="C243" t="str">
            <v/>
          </cell>
          <cell r="E243" t="str">
            <v/>
          </cell>
        </row>
        <row r="244">
          <cell r="C244" t="str">
            <v/>
          </cell>
          <cell r="E244" t="str">
            <v/>
          </cell>
        </row>
        <row r="245">
          <cell r="C245" t="str">
            <v/>
          </cell>
          <cell r="E245" t="str">
            <v/>
          </cell>
        </row>
        <row r="246">
          <cell r="C246" t="str">
            <v/>
          </cell>
          <cell r="E246" t="str">
            <v/>
          </cell>
        </row>
        <row r="247">
          <cell r="C247" t="str">
            <v/>
          </cell>
          <cell r="E247" t="str">
            <v/>
          </cell>
        </row>
        <row r="248">
          <cell r="C248" t="str">
            <v/>
          </cell>
          <cell r="E248" t="str">
            <v/>
          </cell>
        </row>
        <row r="249">
          <cell r="C249" t="str">
            <v/>
          </cell>
          <cell r="E249" t="str">
            <v/>
          </cell>
        </row>
        <row r="250">
          <cell r="C250" t="str">
            <v/>
          </cell>
          <cell r="E250" t="str">
            <v/>
          </cell>
        </row>
        <row r="251">
          <cell r="C251" t="str">
            <v/>
          </cell>
          <cell r="E251" t="str">
            <v/>
          </cell>
        </row>
        <row r="252">
          <cell r="C252" t="str">
            <v/>
          </cell>
          <cell r="E252" t="str">
            <v/>
          </cell>
        </row>
        <row r="253">
          <cell r="C253" t="str">
            <v/>
          </cell>
          <cell r="E253" t="str">
            <v/>
          </cell>
        </row>
        <row r="254">
          <cell r="C254" t="str">
            <v/>
          </cell>
          <cell r="E254" t="str">
            <v/>
          </cell>
        </row>
        <row r="255">
          <cell r="C255" t="str">
            <v/>
          </cell>
          <cell r="E255" t="str">
            <v/>
          </cell>
        </row>
        <row r="256">
          <cell r="C256" t="str">
            <v/>
          </cell>
          <cell r="E256" t="str">
            <v/>
          </cell>
        </row>
        <row r="257">
          <cell r="C257" t="str">
            <v/>
          </cell>
          <cell r="E257" t="str">
            <v/>
          </cell>
        </row>
        <row r="258">
          <cell r="C258" t="str">
            <v/>
          </cell>
          <cell r="E258" t="str">
            <v/>
          </cell>
        </row>
        <row r="259">
          <cell r="C259" t="str">
            <v/>
          </cell>
          <cell r="E259" t="str">
            <v/>
          </cell>
        </row>
        <row r="260">
          <cell r="C260" t="str">
            <v/>
          </cell>
          <cell r="E260" t="str">
            <v/>
          </cell>
        </row>
        <row r="261">
          <cell r="C261" t="str">
            <v/>
          </cell>
          <cell r="E261" t="str">
            <v/>
          </cell>
        </row>
        <row r="262">
          <cell r="C262" t="str">
            <v/>
          </cell>
          <cell r="E262" t="str">
            <v/>
          </cell>
        </row>
        <row r="263">
          <cell r="C263" t="str">
            <v/>
          </cell>
          <cell r="E263" t="str">
            <v/>
          </cell>
        </row>
        <row r="264">
          <cell r="C264" t="str">
            <v/>
          </cell>
          <cell r="E264" t="str">
            <v/>
          </cell>
        </row>
        <row r="265">
          <cell r="C265" t="str">
            <v/>
          </cell>
          <cell r="E265" t="str">
            <v/>
          </cell>
        </row>
        <row r="266">
          <cell r="C266" t="str">
            <v/>
          </cell>
          <cell r="E266" t="str">
            <v/>
          </cell>
        </row>
        <row r="267">
          <cell r="C267" t="str">
            <v/>
          </cell>
          <cell r="E267" t="str">
            <v/>
          </cell>
        </row>
        <row r="268">
          <cell r="C268" t="str">
            <v/>
          </cell>
          <cell r="E268" t="str">
            <v/>
          </cell>
        </row>
        <row r="269">
          <cell r="C269" t="str">
            <v/>
          </cell>
          <cell r="E269" t="str">
            <v/>
          </cell>
        </row>
        <row r="270">
          <cell r="C270" t="str">
            <v/>
          </cell>
          <cell r="E270" t="str">
            <v/>
          </cell>
        </row>
        <row r="271">
          <cell r="C271" t="str">
            <v/>
          </cell>
          <cell r="E271" t="str">
            <v/>
          </cell>
        </row>
        <row r="272">
          <cell r="C272" t="str">
            <v/>
          </cell>
          <cell r="E272" t="str">
            <v/>
          </cell>
        </row>
        <row r="273">
          <cell r="C273" t="str">
            <v/>
          </cell>
          <cell r="E273" t="str">
            <v/>
          </cell>
        </row>
        <row r="274">
          <cell r="C274" t="str">
            <v/>
          </cell>
          <cell r="E274" t="str">
            <v/>
          </cell>
        </row>
        <row r="275">
          <cell r="C275" t="str">
            <v/>
          </cell>
          <cell r="E275" t="str">
            <v/>
          </cell>
        </row>
        <row r="276">
          <cell r="C276" t="str">
            <v/>
          </cell>
          <cell r="E276" t="str">
            <v/>
          </cell>
        </row>
        <row r="277">
          <cell r="C277" t="str">
            <v/>
          </cell>
          <cell r="E277" t="str">
            <v/>
          </cell>
        </row>
        <row r="278">
          <cell r="C278" t="str">
            <v/>
          </cell>
          <cell r="E278" t="str">
            <v/>
          </cell>
        </row>
        <row r="279">
          <cell r="C279" t="str">
            <v/>
          </cell>
          <cell r="E279" t="str">
            <v/>
          </cell>
        </row>
        <row r="280">
          <cell r="C280" t="str">
            <v/>
          </cell>
          <cell r="E280" t="str">
            <v/>
          </cell>
        </row>
        <row r="281">
          <cell r="C281" t="str">
            <v/>
          </cell>
          <cell r="E281" t="str">
            <v/>
          </cell>
        </row>
        <row r="282">
          <cell r="C282" t="str">
            <v/>
          </cell>
          <cell r="E282" t="str">
            <v/>
          </cell>
        </row>
        <row r="283">
          <cell r="C283" t="str">
            <v/>
          </cell>
          <cell r="E283" t="str">
            <v/>
          </cell>
        </row>
        <row r="284">
          <cell r="C284" t="str">
            <v/>
          </cell>
          <cell r="E284" t="str">
            <v/>
          </cell>
        </row>
        <row r="285">
          <cell r="C285" t="str">
            <v/>
          </cell>
          <cell r="E285" t="str">
            <v/>
          </cell>
        </row>
        <row r="286">
          <cell r="C286" t="str">
            <v/>
          </cell>
          <cell r="E286" t="str">
            <v/>
          </cell>
        </row>
        <row r="287">
          <cell r="C287" t="str">
            <v/>
          </cell>
          <cell r="E287" t="str">
            <v/>
          </cell>
        </row>
        <row r="288">
          <cell r="C288" t="str">
            <v/>
          </cell>
          <cell r="E288" t="str">
            <v/>
          </cell>
        </row>
        <row r="289">
          <cell r="C289" t="str">
            <v/>
          </cell>
          <cell r="E289" t="str">
            <v/>
          </cell>
        </row>
        <row r="290">
          <cell r="C290" t="str">
            <v/>
          </cell>
          <cell r="E290" t="str">
            <v/>
          </cell>
        </row>
        <row r="291">
          <cell r="C291" t="str">
            <v/>
          </cell>
          <cell r="E291" t="str">
            <v/>
          </cell>
        </row>
        <row r="292">
          <cell r="C292" t="str">
            <v/>
          </cell>
          <cell r="E292" t="str">
            <v/>
          </cell>
        </row>
        <row r="293">
          <cell r="C293" t="str">
            <v/>
          </cell>
          <cell r="E293" t="str">
            <v/>
          </cell>
        </row>
        <row r="294">
          <cell r="C294" t="str">
            <v/>
          </cell>
          <cell r="E294" t="str">
            <v/>
          </cell>
        </row>
        <row r="295">
          <cell r="C295" t="str">
            <v/>
          </cell>
          <cell r="E295" t="str">
            <v/>
          </cell>
        </row>
        <row r="296">
          <cell r="C296" t="str">
            <v/>
          </cell>
          <cell r="E296" t="str">
            <v/>
          </cell>
        </row>
        <row r="297">
          <cell r="C297" t="str">
            <v/>
          </cell>
          <cell r="E297" t="str">
            <v/>
          </cell>
        </row>
        <row r="298">
          <cell r="C298" t="str">
            <v/>
          </cell>
          <cell r="E298" t="str">
            <v/>
          </cell>
        </row>
        <row r="299">
          <cell r="C299" t="str">
            <v/>
          </cell>
          <cell r="E299" t="str">
            <v/>
          </cell>
        </row>
        <row r="300">
          <cell r="C300" t="str">
            <v/>
          </cell>
          <cell r="E300" t="str">
            <v/>
          </cell>
        </row>
        <row r="301">
          <cell r="C301" t="str">
            <v/>
          </cell>
          <cell r="E301" t="str">
            <v/>
          </cell>
        </row>
        <row r="302">
          <cell r="C302" t="str">
            <v/>
          </cell>
          <cell r="E302" t="str">
            <v/>
          </cell>
        </row>
        <row r="303">
          <cell r="C303" t="str">
            <v/>
          </cell>
          <cell r="E303" t="str">
            <v/>
          </cell>
        </row>
        <row r="304">
          <cell r="C304" t="str">
            <v/>
          </cell>
          <cell r="E304" t="str">
            <v/>
          </cell>
        </row>
        <row r="305">
          <cell r="C305" t="str">
            <v/>
          </cell>
          <cell r="E305" t="str">
            <v/>
          </cell>
        </row>
        <row r="306">
          <cell r="C306" t="str">
            <v/>
          </cell>
          <cell r="E306" t="str">
            <v/>
          </cell>
        </row>
        <row r="307">
          <cell r="C307" t="str">
            <v/>
          </cell>
          <cell r="E307" t="str">
            <v/>
          </cell>
        </row>
        <row r="308">
          <cell r="C308" t="str">
            <v/>
          </cell>
          <cell r="E308" t="str">
            <v/>
          </cell>
        </row>
        <row r="309">
          <cell r="C309" t="str">
            <v/>
          </cell>
          <cell r="E309" t="str">
            <v/>
          </cell>
        </row>
        <row r="310">
          <cell r="C310" t="str">
            <v/>
          </cell>
          <cell r="E310" t="str">
            <v/>
          </cell>
        </row>
        <row r="311">
          <cell r="C311" t="str">
            <v/>
          </cell>
          <cell r="E311" t="str">
            <v/>
          </cell>
        </row>
        <row r="312">
          <cell r="C312" t="str">
            <v/>
          </cell>
          <cell r="E312" t="str">
            <v/>
          </cell>
        </row>
        <row r="313">
          <cell r="C313" t="str">
            <v/>
          </cell>
          <cell r="E313" t="str">
            <v/>
          </cell>
        </row>
        <row r="314">
          <cell r="C314" t="str">
            <v/>
          </cell>
          <cell r="E314" t="str">
            <v/>
          </cell>
        </row>
        <row r="315">
          <cell r="C315" t="str">
            <v/>
          </cell>
          <cell r="E315" t="str">
            <v/>
          </cell>
        </row>
        <row r="316">
          <cell r="C316" t="str">
            <v/>
          </cell>
          <cell r="E316" t="str">
            <v/>
          </cell>
        </row>
        <row r="317">
          <cell r="C317" t="str">
            <v/>
          </cell>
          <cell r="E317" t="str">
            <v/>
          </cell>
        </row>
        <row r="318">
          <cell r="C318" t="str">
            <v/>
          </cell>
          <cell r="E318" t="str">
            <v/>
          </cell>
        </row>
        <row r="319">
          <cell r="C319" t="str">
            <v/>
          </cell>
          <cell r="E319" t="str">
            <v/>
          </cell>
        </row>
        <row r="320">
          <cell r="C320" t="str">
            <v/>
          </cell>
          <cell r="E320" t="str">
            <v/>
          </cell>
        </row>
        <row r="321">
          <cell r="C321" t="str">
            <v/>
          </cell>
          <cell r="E321" t="str">
            <v/>
          </cell>
        </row>
        <row r="322">
          <cell r="C322" t="str">
            <v/>
          </cell>
          <cell r="E322" t="str">
            <v/>
          </cell>
        </row>
        <row r="323">
          <cell r="C323" t="str">
            <v/>
          </cell>
          <cell r="E323" t="str">
            <v/>
          </cell>
        </row>
        <row r="324">
          <cell r="C324" t="str">
            <v/>
          </cell>
          <cell r="E324" t="str">
            <v/>
          </cell>
        </row>
        <row r="325">
          <cell r="C325" t="str">
            <v/>
          </cell>
          <cell r="E325" t="str">
            <v/>
          </cell>
        </row>
        <row r="326">
          <cell r="C326" t="str">
            <v/>
          </cell>
          <cell r="E326" t="str">
            <v/>
          </cell>
        </row>
        <row r="327">
          <cell r="C327" t="str">
            <v/>
          </cell>
          <cell r="E327" t="str">
            <v/>
          </cell>
        </row>
        <row r="328">
          <cell r="C328" t="str">
            <v/>
          </cell>
          <cell r="E328" t="str">
            <v/>
          </cell>
        </row>
        <row r="329">
          <cell r="C329" t="str">
            <v/>
          </cell>
          <cell r="E329" t="str">
            <v/>
          </cell>
        </row>
        <row r="330">
          <cell r="C330" t="str">
            <v/>
          </cell>
          <cell r="E330" t="str">
            <v/>
          </cell>
        </row>
        <row r="331">
          <cell r="C331" t="str">
            <v/>
          </cell>
          <cell r="E331" t="str">
            <v/>
          </cell>
        </row>
        <row r="332">
          <cell r="C332" t="str">
            <v/>
          </cell>
          <cell r="E332" t="str">
            <v/>
          </cell>
        </row>
        <row r="333">
          <cell r="C333" t="str">
            <v/>
          </cell>
          <cell r="E333" t="str">
            <v/>
          </cell>
        </row>
        <row r="334">
          <cell r="C334" t="str">
            <v/>
          </cell>
          <cell r="E334" t="str">
            <v/>
          </cell>
        </row>
        <row r="335">
          <cell r="C335" t="str">
            <v/>
          </cell>
          <cell r="E335" t="str">
            <v/>
          </cell>
        </row>
        <row r="336">
          <cell r="C336" t="str">
            <v/>
          </cell>
          <cell r="E336" t="str">
            <v/>
          </cell>
        </row>
        <row r="337">
          <cell r="C337" t="str">
            <v/>
          </cell>
          <cell r="E337" t="str">
            <v/>
          </cell>
        </row>
        <row r="338">
          <cell r="C338" t="str">
            <v/>
          </cell>
          <cell r="E338" t="str">
            <v/>
          </cell>
        </row>
        <row r="339">
          <cell r="C339" t="str">
            <v/>
          </cell>
          <cell r="E339" t="str">
            <v/>
          </cell>
        </row>
        <row r="340">
          <cell r="C340" t="str">
            <v/>
          </cell>
          <cell r="E340" t="str">
            <v/>
          </cell>
        </row>
        <row r="341">
          <cell r="C341" t="str">
            <v/>
          </cell>
          <cell r="E341" t="str">
            <v/>
          </cell>
        </row>
        <row r="342">
          <cell r="C342" t="str">
            <v/>
          </cell>
          <cell r="E342" t="str">
            <v/>
          </cell>
        </row>
        <row r="343">
          <cell r="C343" t="str">
            <v/>
          </cell>
          <cell r="E343" t="str">
            <v/>
          </cell>
        </row>
        <row r="344">
          <cell r="C344" t="str">
            <v/>
          </cell>
          <cell r="E344" t="str">
            <v/>
          </cell>
        </row>
        <row r="345">
          <cell r="C345" t="str">
            <v/>
          </cell>
          <cell r="E345" t="str">
            <v/>
          </cell>
        </row>
        <row r="346">
          <cell r="C346" t="str">
            <v/>
          </cell>
          <cell r="E346" t="str">
            <v/>
          </cell>
        </row>
        <row r="347">
          <cell r="C347" t="str">
            <v/>
          </cell>
          <cell r="E347" t="str">
            <v/>
          </cell>
        </row>
        <row r="348">
          <cell r="C348" t="str">
            <v/>
          </cell>
          <cell r="E348" t="str">
            <v/>
          </cell>
        </row>
        <row r="349">
          <cell r="C349" t="str">
            <v/>
          </cell>
          <cell r="E349" t="str">
            <v/>
          </cell>
        </row>
        <row r="350">
          <cell r="C350" t="str">
            <v/>
          </cell>
          <cell r="E350" t="str">
            <v/>
          </cell>
        </row>
        <row r="351">
          <cell r="C351" t="str">
            <v/>
          </cell>
          <cell r="E351" t="str">
            <v/>
          </cell>
        </row>
        <row r="352">
          <cell r="C352" t="str">
            <v/>
          </cell>
          <cell r="E352" t="str">
            <v/>
          </cell>
        </row>
        <row r="353">
          <cell r="C353" t="str">
            <v/>
          </cell>
          <cell r="E353" t="str">
            <v/>
          </cell>
        </row>
        <row r="354">
          <cell r="C354" t="str">
            <v/>
          </cell>
          <cell r="E354" t="str">
            <v/>
          </cell>
        </row>
        <row r="355">
          <cell r="C355" t="str">
            <v/>
          </cell>
          <cell r="E355" t="str">
            <v/>
          </cell>
        </row>
        <row r="356">
          <cell r="C356" t="str">
            <v/>
          </cell>
          <cell r="E356" t="str">
            <v/>
          </cell>
        </row>
        <row r="357">
          <cell r="C357" t="str">
            <v/>
          </cell>
          <cell r="E357" t="str">
            <v/>
          </cell>
        </row>
        <row r="358">
          <cell r="C358" t="str">
            <v/>
          </cell>
          <cell r="E358" t="str">
            <v/>
          </cell>
        </row>
        <row r="359">
          <cell r="C359" t="str">
            <v/>
          </cell>
          <cell r="E359" t="str">
            <v/>
          </cell>
        </row>
        <row r="360">
          <cell r="C360" t="str">
            <v/>
          </cell>
          <cell r="E360" t="str">
            <v/>
          </cell>
        </row>
        <row r="361">
          <cell r="C361" t="str">
            <v/>
          </cell>
          <cell r="E361" t="str">
            <v/>
          </cell>
        </row>
        <row r="362">
          <cell r="C362" t="str">
            <v/>
          </cell>
          <cell r="E362" t="str">
            <v/>
          </cell>
        </row>
        <row r="363">
          <cell r="C363" t="str">
            <v/>
          </cell>
          <cell r="E363" t="str">
            <v/>
          </cell>
        </row>
        <row r="364">
          <cell r="C364" t="str">
            <v/>
          </cell>
          <cell r="E364" t="str">
            <v/>
          </cell>
        </row>
        <row r="365">
          <cell r="C365" t="str">
            <v/>
          </cell>
          <cell r="E365" t="str">
            <v/>
          </cell>
        </row>
        <row r="366">
          <cell r="C366" t="str">
            <v/>
          </cell>
          <cell r="E366" t="str">
            <v/>
          </cell>
        </row>
        <row r="367">
          <cell r="C367" t="str">
            <v/>
          </cell>
          <cell r="E367" t="str">
            <v/>
          </cell>
        </row>
        <row r="368">
          <cell r="C368" t="str">
            <v/>
          </cell>
          <cell r="E368" t="str">
            <v/>
          </cell>
        </row>
        <row r="369">
          <cell r="C369" t="str">
            <v/>
          </cell>
          <cell r="E369" t="str">
            <v/>
          </cell>
        </row>
        <row r="370">
          <cell r="C370" t="str">
            <v/>
          </cell>
          <cell r="E370" t="str">
            <v/>
          </cell>
        </row>
        <row r="371">
          <cell r="C371" t="str">
            <v/>
          </cell>
          <cell r="E371" t="str">
            <v/>
          </cell>
        </row>
        <row r="372">
          <cell r="C372" t="str">
            <v/>
          </cell>
          <cell r="E372" t="str">
            <v/>
          </cell>
        </row>
        <row r="373">
          <cell r="C373" t="str">
            <v/>
          </cell>
          <cell r="E373" t="str">
            <v/>
          </cell>
        </row>
        <row r="374">
          <cell r="C374" t="str">
            <v/>
          </cell>
          <cell r="E374" t="str">
            <v/>
          </cell>
        </row>
        <row r="375">
          <cell r="C375" t="str">
            <v/>
          </cell>
          <cell r="E375" t="str">
            <v/>
          </cell>
        </row>
        <row r="376">
          <cell r="C376" t="str">
            <v/>
          </cell>
          <cell r="E376" t="str">
            <v/>
          </cell>
        </row>
        <row r="377">
          <cell r="C377" t="str">
            <v/>
          </cell>
          <cell r="E377" t="str">
            <v/>
          </cell>
        </row>
        <row r="378">
          <cell r="C378" t="str">
            <v/>
          </cell>
          <cell r="E378" t="str">
            <v/>
          </cell>
        </row>
        <row r="379">
          <cell r="C379" t="str">
            <v/>
          </cell>
          <cell r="E379" t="str">
            <v/>
          </cell>
        </row>
        <row r="380">
          <cell r="C380" t="str">
            <v/>
          </cell>
          <cell r="E380" t="str">
            <v/>
          </cell>
        </row>
        <row r="381">
          <cell r="C381" t="str">
            <v/>
          </cell>
          <cell r="E381" t="str">
            <v/>
          </cell>
        </row>
        <row r="382">
          <cell r="C382" t="str">
            <v/>
          </cell>
          <cell r="E382" t="str">
            <v/>
          </cell>
        </row>
        <row r="383">
          <cell r="C383" t="str">
            <v/>
          </cell>
          <cell r="E383" t="str">
            <v/>
          </cell>
        </row>
        <row r="384">
          <cell r="C384" t="str">
            <v/>
          </cell>
          <cell r="E384" t="str">
            <v/>
          </cell>
        </row>
        <row r="385">
          <cell r="C385" t="str">
            <v/>
          </cell>
          <cell r="E385" t="str">
            <v/>
          </cell>
        </row>
        <row r="386">
          <cell r="C386" t="str">
            <v/>
          </cell>
          <cell r="E386" t="str">
            <v/>
          </cell>
        </row>
        <row r="387">
          <cell r="C387" t="str">
            <v/>
          </cell>
          <cell r="E387" t="str">
            <v/>
          </cell>
        </row>
        <row r="388">
          <cell r="C388" t="str">
            <v/>
          </cell>
          <cell r="E388" t="str">
            <v/>
          </cell>
        </row>
        <row r="389">
          <cell r="C389" t="str">
            <v/>
          </cell>
          <cell r="E389" t="str">
            <v/>
          </cell>
        </row>
        <row r="390">
          <cell r="C390" t="str">
            <v/>
          </cell>
          <cell r="E390" t="str">
            <v/>
          </cell>
        </row>
        <row r="391">
          <cell r="C391" t="str">
            <v/>
          </cell>
          <cell r="E391" t="str">
            <v/>
          </cell>
        </row>
        <row r="392">
          <cell r="C392" t="str">
            <v/>
          </cell>
          <cell r="E392" t="str">
            <v/>
          </cell>
        </row>
        <row r="393">
          <cell r="C393" t="str">
            <v/>
          </cell>
          <cell r="E393" t="str">
            <v/>
          </cell>
        </row>
        <row r="394">
          <cell r="C394" t="str">
            <v/>
          </cell>
          <cell r="E394" t="str">
            <v/>
          </cell>
        </row>
        <row r="395">
          <cell r="C395" t="str">
            <v/>
          </cell>
          <cell r="E395" t="str">
            <v/>
          </cell>
        </row>
        <row r="396">
          <cell r="C396" t="str">
            <v/>
          </cell>
          <cell r="E396" t="str">
            <v/>
          </cell>
        </row>
        <row r="397">
          <cell r="C397" t="str">
            <v/>
          </cell>
          <cell r="E397" t="str">
            <v/>
          </cell>
        </row>
        <row r="398">
          <cell r="C398" t="str">
            <v/>
          </cell>
          <cell r="E398" t="str">
            <v/>
          </cell>
        </row>
        <row r="399">
          <cell r="C399" t="str">
            <v/>
          </cell>
          <cell r="E399" t="str">
            <v/>
          </cell>
        </row>
        <row r="400">
          <cell r="C400" t="str">
            <v/>
          </cell>
          <cell r="E400" t="str">
            <v/>
          </cell>
        </row>
        <row r="401">
          <cell r="C401" t="str">
            <v/>
          </cell>
          <cell r="E401" t="str">
            <v/>
          </cell>
        </row>
        <row r="402">
          <cell r="C402" t="str">
            <v/>
          </cell>
          <cell r="E402" t="str">
            <v/>
          </cell>
        </row>
        <row r="403">
          <cell r="C403" t="str">
            <v/>
          </cell>
          <cell r="E403" t="str">
            <v/>
          </cell>
        </row>
        <row r="404">
          <cell r="C404" t="str">
            <v/>
          </cell>
          <cell r="E404" t="str">
            <v/>
          </cell>
        </row>
        <row r="405">
          <cell r="C405" t="str">
            <v/>
          </cell>
          <cell r="E405" t="str">
            <v/>
          </cell>
        </row>
        <row r="406">
          <cell r="C406" t="str">
            <v/>
          </cell>
          <cell r="E406" t="str">
            <v/>
          </cell>
        </row>
        <row r="407">
          <cell r="C407" t="str">
            <v/>
          </cell>
          <cell r="E407" t="str">
            <v/>
          </cell>
        </row>
        <row r="408">
          <cell r="C408" t="str">
            <v/>
          </cell>
          <cell r="E408" t="str">
            <v/>
          </cell>
        </row>
        <row r="409">
          <cell r="C409" t="str">
            <v/>
          </cell>
          <cell r="E409" t="str">
            <v/>
          </cell>
        </row>
        <row r="410">
          <cell r="C410" t="str">
            <v/>
          </cell>
          <cell r="E410" t="str">
            <v/>
          </cell>
        </row>
        <row r="411">
          <cell r="C411" t="str">
            <v/>
          </cell>
          <cell r="E411" t="str">
            <v/>
          </cell>
        </row>
        <row r="412">
          <cell r="C412" t="str">
            <v/>
          </cell>
          <cell r="E412" t="str">
            <v/>
          </cell>
        </row>
        <row r="413">
          <cell r="C413" t="str">
            <v/>
          </cell>
          <cell r="E413" t="str">
            <v/>
          </cell>
        </row>
        <row r="414">
          <cell r="C414" t="str">
            <v/>
          </cell>
          <cell r="E414" t="str">
            <v/>
          </cell>
        </row>
        <row r="415">
          <cell r="C415" t="str">
            <v/>
          </cell>
          <cell r="E415" t="str">
            <v/>
          </cell>
        </row>
        <row r="416">
          <cell r="C416" t="str">
            <v/>
          </cell>
          <cell r="E416" t="str">
            <v/>
          </cell>
        </row>
        <row r="417">
          <cell r="C417" t="str">
            <v/>
          </cell>
          <cell r="E417" t="str">
            <v/>
          </cell>
        </row>
        <row r="418">
          <cell r="C418" t="str">
            <v/>
          </cell>
          <cell r="E418" t="str">
            <v/>
          </cell>
        </row>
        <row r="419">
          <cell r="C419" t="str">
            <v/>
          </cell>
          <cell r="E419" t="str">
            <v/>
          </cell>
        </row>
        <row r="420">
          <cell r="C420" t="str">
            <v/>
          </cell>
          <cell r="E420" t="str">
            <v/>
          </cell>
        </row>
        <row r="421">
          <cell r="C421" t="str">
            <v/>
          </cell>
          <cell r="E421" t="str">
            <v/>
          </cell>
        </row>
        <row r="422">
          <cell r="C422" t="str">
            <v/>
          </cell>
          <cell r="E422" t="str">
            <v/>
          </cell>
        </row>
        <row r="423">
          <cell r="C423" t="str">
            <v/>
          </cell>
          <cell r="E423" t="str">
            <v/>
          </cell>
        </row>
        <row r="424">
          <cell r="C424" t="str">
            <v/>
          </cell>
          <cell r="E424" t="str">
            <v/>
          </cell>
        </row>
        <row r="425">
          <cell r="C425" t="str">
            <v/>
          </cell>
          <cell r="E425" t="str">
            <v/>
          </cell>
        </row>
        <row r="426">
          <cell r="C426" t="str">
            <v/>
          </cell>
          <cell r="E426" t="str">
            <v/>
          </cell>
        </row>
        <row r="427">
          <cell r="C427" t="str">
            <v/>
          </cell>
          <cell r="E427" t="str">
            <v/>
          </cell>
        </row>
        <row r="428">
          <cell r="C428" t="str">
            <v/>
          </cell>
          <cell r="E428" t="str">
            <v/>
          </cell>
        </row>
        <row r="429">
          <cell r="C429" t="str">
            <v/>
          </cell>
          <cell r="E429" t="str">
            <v/>
          </cell>
        </row>
        <row r="430">
          <cell r="C430" t="str">
            <v/>
          </cell>
          <cell r="E430" t="str">
            <v/>
          </cell>
        </row>
        <row r="431">
          <cell r="C431" t="str">
            <v/>
          </cell>
          <cell r="E431" t="str">
            <v/>
          </cell>
        </row>
        <row r="432">
          <cell r="C432" t="str">
            <v/>
          </cell>
          <cell r="E432" t="str">
            <v/>
          </cell>
        </row>
        <row r="433">
          <cell r="C433" t="str">
            <v/>
          </cell>
          <cell r="E433" t="str">
            <v/>
          </cell>
        </row>
        <row r="434">
          <cell r="C434" t="str">
            <v/>
          </cell>
          <cell r="E434" t="str">
            <v/>
          </cell>
        </row>
        <row r="435">
          <cell r="C435" t="str">
            <v/>
          </cell>
          <cell r="E435" t="str">
            <v/>
          </cell>
        </row>
        <row r="436">
          <cell r="C436" t="str">
            <v/>
          </cell>
          <cell r="E436" t="str">
            <v/>
          </cell>
        </row>
        <row r="437">
          <cell r="C437" t="str">
            <v/>
          </cell>
          <cell r="E437" t="str">
            <v/>
          </cell>
        </row>
        <row r="438">
          <cell r="C438" t="str">
            <v/>
          </cell>
          <cell r="E438" t="str">
            <v/>
          </cell>
        </row>
        <row r="439">
          <cell r="C439" t="str">
            <v/>
          </cell>
          <cell r="E439" t="str">
            <v/>
          </cell>
        </row>
        <row r="440">
          <cell r="C440" t="str">
            <v/>
          </cell>
          <cell r="E440" t="str">
            <v/>
          </cell>
        </row>
        <row r="441">
          <cell r="C441">
            <v>0</v>
          </cell>
          <cell r="E441">
            <v>0</v>
          </cell>
        </row>
      </sheetData>
      <sheetData sheetId="2"/>
      <sheetData sheetId="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Serv&amp;Trans"/>
      <sheetName val="Assumptions"/>
      <sheetName val="Cash Flow"/>
      <sheetName val="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J(Priv.Cap)"/>
      <sheetName val="COUD"/>
      <sheetName val="1990"/>
      <sheetName val="E"/>
      <sheetName val="normal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  <sheetName val="Predes Bancomer Agroindustria"/>
      <sheetName val="Perfil Amort D.INT"/>
      <sheetName val="Perfil de Amortiz D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le 4"/>
      <sheetName val="Table 5"/>
      <sheetName val="Table 6"/>
      <sheetName val="Table 3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A"/>
      <sheetName val="E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ources"/>
    </sheetNames>
    <sheetDataSet>
      <sheetData sheetId="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2003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ZBEAC1"/>
      <sheetName val="Supuestos "/>
      <sheetName val="SNF Córd"/>
      <sheetName val="BCH08 ANUAL DÓLA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  <sheetName val="Booktables"/>
      <sheetName val="Data"/>
      <sheetName val="summary bop"/>
      <sheetName val="Macroframework-Ver.1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  <sheetName val="gas112601"/>
      <sheetName val="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 1"/>
      <sheetName val="Macro1"/>
    </sheetNames>
    <sheetDataSet>
      <sheetData sheetId="0" refreshError="1"/>
      <sheetData sheetId="1">
        <row r="45">
          <cell r="A45" t="str">
            <v>Recover</v>
          </cell>
        </row>
      </sheetData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Quarterly Raw Data"/>
      <sheetName val="Quarterly MacroFlow"/>
      <sheetName val="Matriz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  <sheetName val="C"/>
      <sheetName val="NPV"/>
      <sheetName val="FSUOUT"/>
      <sheetName val="WDQP"/>
      <sheetName val="QQ1"/>
      <sheetName val="QQ2"/>
      <sheetName val="QQ3"/>
      <sheetName val="NPV-DP"/>
      <sheetName val="Scheduled Repayment"/>
      <sheetName val="CHARTS"/>
      <sheetName val="MEMO ESTAT"/>
      <sheetName val="BOPForm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MX Metadata Values"/>
    </sheetNames>
    <sheetDataSet>
      <sheetData sheetId="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Ext (Original)"/>
      <sheetName val="InputExt(Data correction)"/>
      <sheetName val="InputExtGuar"/>
      <sheetName val="InputDom (Principal)"/>
      <sheetName val="InputDom (Interest)"/>
      <sheetName val="FX Rate"/>
      <sheetName val="June2009"/>
      <sheetName val="Summary"/>
      <sheetName val="Pipeline"/>
      <sheetName val="Arrears"/>
      <sheetName val="June2009pipeline"/>
      <sheetName val="pivot"/>
      <sheetName val="DMX Metadata Values"/>
      <sheetName val="Mai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50">
          <cell r="G250">
            <v>1000000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  <sheetName val="DMX Metadata Values"/>
      <sheetName val="Summary"/>
      <sheetName val="Resultado BC"/>
      <sheetName val="Emisores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Summary"/>
      <sheetName val="Output data"/>
      <sheetName val="Sheet1"/>
      <sheetName val="Sheet3"/>
      <sheetName val="contents"/>
      <sheetName val="Scheduled Repayment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  <sheetName val="PIB 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utput_1"/>
    </sheetNames>
    <sheetDataSet>
      <sheetData sheetId="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  <sheetName val="CPI: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IMATA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  <sheetName val="Basic_Data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ipc"/>
      <sheetName val="BCC"/>
      <sheetName val="SNF_Córd"/>
      <sheetName val="J(Priv_Cap)"/>
      <sheetName val="J(Priv.Cap)"/>
      <sheetName val="Balance Sheet"/>
      <sheetName val="External"/>
      <sheetName val="Basic Data"/>
      <sheetName val="E"/>
      <sheetName val="1987 Indices M"/>
      <sheetName val="Transformations-M"/>
      <sheetName val="DBF"/>
      <sheetName val="BoP"/>
      <sheetName val="readme"/>
      <sheetName val="Q5"/>
      <sheetName val="bop1datos rev"/>
      <sheetName val="COU 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new multi borr (Sce 2)"/>
      <sheetName val="HACIENDA"/>
      <sheetName val="PRIVAT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Help"/>
      <sheetName val="WorkArea"/>
      <sheetName val="Inp_Param"/>
      <sheetName val="Inp_XData"/>
      <sheetName val="Inp_Macro"/>
      <sheetName val="Inp_Scen"/>
      <sheetName val="Inp_Strg"/>
      <sheetName val="Out_Period"/>
      <sheetName val="Out_Annual"/>
      <sheetName val="CRTO"/>
      <sheetName val="Debt_Summ"/>
      <sheetName val="XDebt"/>
      <sheetName val="XDebt_Summ"/>
      <sheetName val="NewBorr"/>
      <sheetName val="NDebt"/>
      <sheetName val="NDebt_Summ"/>
      <sheetName val="Dur_XSumm"/>
      <sheetName val="Dur_NSumm"/>
      <sheetName val="Duration"/>
      <sheetName val="RpyPrfl"/>
      <sheetName val="PIB EN CORR"/>
      <sheetName val="Grafico No 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ipo de cambio"/>
      <sheetName val="Graficos Indicadores"/>
      <sheetName val="TABLAS  EXTERNA"/>
      <sheetName val="tabla ingresos"/>
      <sheetName val="Indicadores Finales  Rev"/>
      <sheetName val="Indicadores Externa cierre 2022"/>
      <sheetName val="Vida Promedio DE"/>
      <sheetName val="Indicadores deuda interna ac"/>
      <sheetName val="TABLAS  INTERNA"/>
      <sheetName val="Hoja2"/>
      <sheetName val="bonos tasa variable"/>
      <sheetName val="Indicadores DI 2022"/>
    </sheetNames>
    <sheetDataSet>
      <sheetData sheetId="0" refreshError="1"/>
      <sheetData sheetId="1" refreshError="1"/>
      <sheetData sheetId="2">
        <row r="11">
          <cell r="Y11">
            <v>0.54190452167889447</v>
          </cell>
        </row>
        <row r="12">
          <cell r="W12">
            <v>8670.2040000000034</v>
          </cell>
        </row>
        <row r="13">
          <cell r="W13">
            <v>8147.3859450845202</v>
          </cell>
        </row>
        <row r="22">
          <cell r="O22">
            <v>0.63428701246540464</v>
          </cell>
        </row>
        <row r="23">
          <cell r="O23">
            <v>0.36571298753459547</v>
          </cell>
        </row>
      </sheetData>
      <sheetData sheetId="3">
        <row r="30">
          <cell r="P30">
            <v>0.14608030000708122</v>
          </cell>
        </row>
      </sheetData>
      <sheetData sheetId="4" refreshError="1"/>
      <sheetData sheetId="5">
        <row r="442">
          <cell r="W442">
            <v>3.4611238951240339E-2</v>
          </cell>
        </row>
        <row r="445">
          <cell r="V445">
            <v>2.9534147942532018E-2</v>
          </cell>
        </row>
        <row r="446">
          <cell r="V446">
            <v>2.009598606027771E-2</v>
          </cell>
        </row>
        <row r="447">
          <cell r="V447">
            <v>1.8695331672853546E-2</v>
          </cell>
        </row>
        <row r="448">
          <cell r="V448">
            <v>6.2755099541857054E-2</v>
          </cell>
        </row>
      </sheetData>
      <sheetData sheetId="6">
        <row r="12">
          <cell r="V12">
            <v>11.553986109448138</v>
          </cell>
        </row>
      </sheetData>
      <sheetData sheetId="7">
        <row r="70">
          <cell r="DC70">
            <v>9.4339044211647294E-2</v>
          </cell>
        </row>
      </sheetData>
      <sheetData sheetId="8" refreshError="1"/>
      <sheetData sheetId="9" refreshError="1"/>
      <sheetData sheetId="10" refreshError="1"/>
      <sheetData sheetId="11">
        <row r="70">
          <cell r="DC70">
            <v>9.4339044211647294E-2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ipo de cambio"/>
      <sheetName val="Indicadores deuda interna AC"/>
      <sheetName val="Base Indicadores  Externa"/>
      <sheetName val="TABLAS  REV VICE"/>
      <sheetName val="Indicadores Deuda Externa AC"/>
      <sheetName val="Vida Promedio DE"/>
      <sheetName val="tabla ingresos (2)"/>
      <sheetName val="TD DEUDA INTERNA AC "/>
      <sheetName val="Bonos tasa Variable II T"/>
      <sheetName val="Servicio de Deuda Externa AC"/>
      <sheetName val="INGRESOS JUNIO "/>
      <sheetName val="EMBI"/>
      <sheetName val="REND BONOS SOBERANOS"/>
      <sheetName val="Moodys"/>
      <sheetName val="S&amp;P"/>
      <sheetName val="Supuestos Macro 27 03 2023"/>
      <sheetName val="Gráfica Deuda PIB"/>
      <sheetName val="Calculo PIB tablas"/>
      <sheetName val="Gráfica Deuda PIB 21-23 (2)"/>
      <sheetName val="Gráfica Deuda PIB 21-23"/>
      <sheetName val="otras tablas "/>
      <sheetName val="Grafico Ingresos"/>
      <sheetName val="Graficos Indicadores"/>
      <sheetName val="Graficos varios"/>
      <sheetName val="Indicadores Finales  Rev"/>
      <sheetName val="TD EXTERNA AC CGR USD M"/>
      <sheetName val="DESEMBOLSOS ACUMULADOS ENE-JUN "/>
      <sheetName val="TD SERVICIO EXTERNA"/>
      <sheetName val="Base Servicio Externa"/>
      <sheetName val="TD EXTERNA SPNF USD M"/>
      <sheetName val="BASE-EXT SPNF USD MM"/>
      <sheetName val="BASE DESEMBOLSOS ACUMULADOS"/>
      <sheetName val="CONTRATACIONES EXTERNAS 2023"/>
      <sheetName val="DO-Saldo Deuda Interna AC  "/>
      <sheetName val="Indicadores deuda interna "/>
      <sheetName val="Bonos tasa variable"/>
      <sheetName val="Servicio Deuda interna AC acum "/>
      <sheetName val="BASE-INTERNA AC HN MILLON "/>
      <sheetName val="Saldo Deuda Interna AC "/>
      <sheetName val="TD  EXTERNA Junio 21"/>
      <sheetName val="TD INTERNA Junio 2021AC"/>
      <sheetName val="TD externa JUN 22"/>
      <sheetName val="TD  INTERNA JUN 22 "/>
      <sheetName val="SIGADE-DEUDA EXT AC CGR-USD MM"/>
      <sheetName val="SIGADE Servicio Mens interna"/>
      <sheetName val="SIGADE Servicio Men  Externa "/>
      <sheetName val="SIGADE-DEUDA EXT AC CGR-HNL MM"/>
      <sheetName val="SIGADE-DEUDA EXT AC CGR-HNL UNI"/>
      <sheetName val="SIGADE-EXT SPNF HN UNID"/>
      <sheetName val="SIGADE-EXT SPNF USD MM"/>
      <sheetName val="SIGADE-EXT MEFP USD UNID"/>
      <sheetName val="SIGADE- EXT SPNF MEFP HN M"/>
      <sheetName val="SIGADE-INTERNA AC HN MILLONES"/>
      <sheetName val="SIGADE-DEUDA INT AC USD MM"/>
      <sheetName val="SIGADE-DEUDA INT AC HN UNID"/>
      <sheetName val="Indicadores DI Junio 23"/>
    </sheetNames>
    <sheetDataSet>
      <sheetData sheetId="0" refreshError="1"/>
      <sheetData sheetId="1">
        <row r="67">
          <cell r="DE67">
            <v>9.2817541753040647E-2</v>
          </cell>
        </row>
      </sheetData>
      <sheetData sheetId="2">
        <row r="442">
          <cell r="X442">
            <v>4.0191715104020878E-2</v>
          </cell>
        </row>
        <row r="445">
          <cell r="W445">
            <v>5985.8209999999972</v>
          </cell>
          <cell r="X445">
            <v>3.6016709701142097E-2</v>
          </cell>
        </row>
        <row r="446">
          <cell r="W446">
            <v>845.81999999999994</v>
          </cell>
          <cell r="X446">
            <v>3.5576362819512423E-2</v>
          </cell>
        </row>
        <row r="447">
          <cell r="W447">
            <v>196.238</v>
          </cell>
          <cell r="X447">
            <v>2.9197053017254559E-2</v>
          </cell>
        </row>
        <row r="448">
          <cell r="W448">
            <v>1466.6669999999999</v>
          </cell>
          <cell r="X448">
            <v>6.1363639462809212E-2</v>
          </cell>
        </row>
      </sheetData>
      <sheetData sheetId="3">
        <row r="23">
          <cell r="AC23">
            <v>8494.5460000000003</v>
          </cell>
        </row>
        <row r="24">
          <cell r="AC24">
            <v>7995.110721662898</v>
          </cell>
        </row>
        <row r="31">
          <cell r="M31">
            <v>0.61890587331212243</v>
          </cell>
        </row>
        <row r="32">
          <cell r="M32">
            <v>0.38109756653256149</v>
          </cell>
        </row>
      </sheetData>
      <sheetData sheetId="4" refreshError="1"/>
      <sheetData sheetId="5">
        <row r="12">
          <cell r="V12">
            <v>11.425321671105197</v>
          </cell>
        </row>
        <row r="14">
          <cell r="W14">
            <v>5.9613797236149242E-2</v>
          </cell>
        </row>
        <row r="15">
          <cell r="W15">
            <v>0.17302542461615106</v>
          </cell>
        </row>
      </sheetData>
      <sheetData sheetId="6">
        <row r="17">
          <cell r="K17">
            <v>0.32778404888894674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67">
          <cell r="DE67">
            <v>9.2817541753040647E-2</v>
          </cell>
          <cell r="DF67">
            <v>146494.71999999997</v>
          </cell>
        </row>
        <row r="68">
          <cell r="DJ68">
            <v>4.8836217063678076</v>
          </cell>
        </row>
        <row r="94">
          <cell r="DE94">
            <v>7.484788090270901E-2</v>
          </cell>
          <cell r="DF94">
            <v>2930.7519999999995</v>
          </cell>
        </row>
        <row r="95">
          <cell r="DJ95">
            <v>6.2960273135003888</v>
          </cell>
        </row>
        <row r="106">
          <cell r="DE106">
            <v>6.5283905087904354E-2</v>
          </cell>
          <cell r="DF106">
            <v>47199.885000000002</v>
          </cell>
        </row>
        <row r="111">
          <cell r="DF111">
            <v>8.0853743609895616</v>
          </cell>
        </row>
      </sheetData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pos de Cambio"/>
      <sheetName val="Indicadores Finales "/>
      <sheetName val="Indicadores deuda interna AC"/>
      <sheetName val="Indicadores Deuda Externa"/>
      <sheetName val="Vida Promedio DE"/>
      <sheetName val="TABLAS  REV VICE "/>
      <sheetName val="Graficos Indicadores"/>
      <sheetName val="TD DEUDA INTERNA AC"/>
      <sheetName val="Base Indicadores Externa"/>
      <sheetName val="BASE-DEUDA INT AC HNL MIL "/>
      <sheetName val="Indicadores deuda interna "/>
      <sheetName val="INGRESOS SEPT 2023"/>
      <sheetName val="Supuestos Macro 27 03 2023"/>
      <sheetName val="PIB RAMA"/>
      <sheetName val="tabla ingresos"/>
      <sheetName val="otras tablas "/>
      <sheetName val="Grafico ING DEUDA"/>
      <sheetName val="TD EXTERNA AC CGR"/>
      <sheetName val="bonos tasas variables"/>
      <sheetName val="TD SERVICIO INT MENS USD"/>
      <sheetName val="TD DESEMBOLSOS EXTERNOS"/>
      <sheetName val="SERVICIO ACUMULADO DE DEUDA EXT"/>
      <sheetName val="TD SERVICIO INT MENS HNL "/>
      <sheetName val="TD PRY EXTERNA AC CGR"/>
      <sheetName val="SERVICIO ACUMULADO DEUDA INTERN"/>
      <sheetName val="TD SERVICIO MENS EXT"/>
      <sheetName val="Contrataciones Externas 2023"/>
      <sheetName val="TD PRY EXTERNA AC TRI"/>
      <sheetName val="DIFERENCIAS    "/>
      <sheetName val="BASE-SERVICIO PAG INT MEN USD"/>
      <sheetName val="BASE-SERVICIO PAG INT MEN"/>
      <sheetName val="Hoja5"/>
      <sheetName val="SIGADE-SERVICIO PAG INT MENS "/>
      <sheetName val="BASE-PRY DEUDA INT AN HNL "/>
      <sheetName val="BASE-PRY EXTERNA AC USD MILLONE"/>
      <sheetName val="BASE-SERV EXT MEN "/>
      <sheetName val="SIGADE-SERV EXT MEN 2023USD MIL"/>
      <sheetName val="BASE-PRY EXT TRI AC USD M"/>
      <sheetName val="DIFERENCIAS   TRI"/>
      <sheetName val="SIGADE-DEUDA EXT AC UNID"/>
      <sheetName val="SIGADE- DEUDA EXT AC USD MILL"/>
      <sheetName val="SIGADE-PRY EXT TRI AC USD MILL "/>
      <sheetName val="SIGADE-PRY EXT AC MEN USD"/>
      <sheetName val="SIGADE-PRY EXTERNA AC USD MILL"/>
      <sheetName val="SIGADE-DEUDA INT AC HNL MIL "/>
      <sheetName val="SIGADE-DEUDA INT AC HNL UNID"/>
      <sheetName val="SIGADE-PRY DEUDA INT AN HNL MIL"/>
      <sheetName val="SIGADE-PRY INT TRIM HNL"/>
      <sheetName val="SIGADE-PRY INT MENSUAL 23-24"/>
      <sheetName val="SIGADE-PRY DEUDA INT MEN HNL MI"/>
      <sheetName val="Desembolsos acumulado enero-sep"/>
    </sheetNames>
    <sheetDataSet>
      <sheetData sheetId="0" refreshError="1"/>
      <sheetData sheetId="1" refreshError="1"/>
      <sheetData sheetId="2">
        <row r="66">
          <cell r="DE66">
            <v>9.2468391033176195E-2</v>
          </cell>
          <cell r="DF66">
            <v>142416.93899999995</v>
          </cell>
        </row>
        <row r="67">
          <cell r="DJ67">
            <v>4.7680291151783276</v>
          </cell>
        </row>
        <row r="94">
          <cell r="DE94">
            <v>7.4318244697675923E-2</v>
          </cell>
          <cell r="DF94">
            <v>2769.1409999999996</v>
          </cell>
        </row>
        <row r="95">
          <cell r="DJ95">
            <v>6.1104083792999395</v>
          </cell>
        </row>
        <row r="106">
          <cell r="DE106">
            <v>6.5233766687427183E-2</v>
          </cell>
          <cell r="DF106">
            <v>46318.703999999998</v>
          </cell>
        </row>
        <row r="111">
          <cell r="DF111">
            <v>8.0213075772032081</v>
          </cell>
        </row>
      </sheetData>
      <sheetData sheetId="3">
        <row r="442">
          <cell r="J442">
            <v>5943.6179999999977</v>
          </cell>
          <cell r="K442">
            <v>3.6692681373533764E-2</v>
          </cell>
        </row>
        <row r="443">
          <cell r="J443">
            <v>862.70500000000004</v>
          </cell>
          <cell r="K443">
            <v>3.5685936061573768E-2</v>
          </cell>
        </row>
        <row r="444">
          <cell r="J444">
            <v>159.41200000000001</v>
          </cell>
          <cell r="K444">
            <v>3.7447779464532156E-2</v>
          </cell>
        </row>
        <row r="445">
          <cell r="J445">
            <v>1466.6669999999999</v>
          </cell>
          <cell r="K445">
            <v>6.1363639462809212E-2</v>
          </cell>
        </row>
      </sheetData>
      <sheetData sheetId="4">
        <row r="12">
          <cell r="V12">
            <v>11.271671428870251</v>
          </cell>
        </row>
        <row r="14">
          <cell r="W14">
            <v>5.9899526387368569E-2</v>
          </cell>
        </row>
        <row r="15">
          <cell r="W15">
            <v>0.1733687965640911</v>
          </cell>
        </row>
      </sheetData>
      <sheetData sheetId="5">
        <row r="23">
          <cell r="AC23">
            <v>8432.4</v>
          </cell>
        </row>
        <row r="24">
          <cell r="AC24">
            <v>7771.4</v>
          </cell>
        </row>
        <row r="31">
          <cell r="M31">
            <v>0.61661959702144009</v>
          </cell>
        </row>
        <row r="32">
          <cell r="M32">
            <v>0.38338040297855991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8">
          <cell r="M28">
            <v>0.14603921690281466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Tipo de Cambio"/>
      <sheetName val="Parametros Deuda Externa AC CGR"/>
      <sheetName val="Parametros Deuda Interna AC"/>
      <sheetName val="EMBI"/>
      <sheetName val="REND BONOS SOBERANOS"/>
      <sheetName val="Moodys"/>
      <sheetName val="S&amp;P"/>
      <sheetName val="General Government Data"/>
      <sheetName val="Gráfica Deuda PIB"/>
      <sheetName val="tabla ingresos"/>
      <sheetName val="Grafico  DEUDA"/>
      <sheetName val="PIB RAMA"/>
      <sheetName val="diferencias"/>
      <sheetName val="Grafico ING DEUDA"/>
      <sheetName val="variables macro ultimas 2024"/>
      <sheetName val="otras tablas "/>
      <sheetName val="GRAFICAS INFORME"/>
      <sheetName val="TABLAS  INFORME"/>
      <sheetName val="INDICADORES DEUDA EXTERNA AC"/>
      <sheetName val="TPP DEUDA"/>
      <sheetName val="Graficos Indicadores "/>
      <sheetName val="indicadores finales"/>
      <sheetName val="Indicadores Deuda Interna"/>
      <sheetName val="tasa moneda extranjera"/>
      <sheetName val="bonos tasa variable BCH"/>
      <sheetName val="Vida Promedio DE"/>
      <sheetName val="TD DEUDA EXT AC"/>
      <sheetName val="TD DESEMBOLSOS EXTERNOS 2024"/>
      <sheetName val="TD DEUDA INT AC "/>
      <sheetName val="td servicio externa total"/>
      <sheetName val="Base servicio externa"/>
      <sheetName val="BASE CONTRATACIONES EXTERNA"/>
      <sheetName val="contataciones todas"/>
      <sheetName val="TD PRY EXT AC ANUAL"/>
      <sheetName val="TD PRY EXT TRI AC"/>
      <sheetName val="TD CONTRATACIONES"/>
      <sheetName val="SERVICIO ALIVIOS EXT "/>
      <sheetName val="TD SERVICIO DEUDA EXTERNA"/>
      <sheetName val="servicio deuda externa"/>
      <sheetName val="TD PRY EXT ANUAL SPNF"/>
      <sheetName val="COLOCACIONES DEUDA INTERNA"/>
      <sheetName val="TD SALDO EXT SPNF"/>
      <sheetName val="TD PRY INT AC USD"/>
      <sheetName val="Ingresos acumulados 2024"/>
      <sheetName val="PRY INT TRIM AC "/>
      <sheetName val="TD SERVICIO INT AC USD 2024"/>
      <sheetName val="BASE_SERV INT_MENSUAL USD"/>
      <sheetName val="TD SERVICIO INTERNA AC 2024 HNL"/>
      <sheetName val="SERV-ACUM-DI ENERO-DICIEMB 2024"/>
      <sheetName val="TD PRY INT AC TRIM HNL"/>
      <sheetName val="TD PRY INT AC HNL "/>
      <sheetName val="INDICADORES DEUDA EXTERNA "/>
      <sheetName val="Deuda Interna Operaciones"/>
      <sheetName val="base sigade externa ac"/>
      <sheetName val="BASE_PRY INT AC ANUAL USD"/>
      <sheetName val="BASE TD_SALDO INT  AC NUEVO"/>
      <sheetName val="SIGADE_SERV INT_MENSUAL "/>
      <sheetName val="BASE_SERV INT_MENSUAL"/>
      <sheetName val="BASE_PRY INT AC TRIM USD"/>
      <sheetName val="BASE_PRY INT AC TRIM HNL  "/>
      <sheetName val="BASE_PRY INT AC ANUAL HNL"/>
      <sheetName val="DIFERENCIAS    "/>
      <sheetName val="BASE_SALDO_EXT SPNF"/>
      <sheetName val="DIFERENCIAS    SPNF"/>
      <sheetName val="BASE_PRY_EXT_SPNF_ANUAL"/>
      <sheetName val="BASE_ TD SALDO EXTERNA AC "/>
      <sheetName val="BASE_PRY EXT ANUAL AC "/>
      <sheetName val="DIFERENCIAS   TRI"/>
      <sheetName val="BASE_EXT_TRI AC "/>
      <sheetName val="SIGADE_PRY EXT ANUAL AC "/>
      <sheetName val="SIGADE_ EXTERNA NUEVO SALDO"/>
      <sheetName val="SIGADE_SALDO EXTERNA AC CGR"/>
      <sheetName val="SIGADE-SALDO EXT SPNF USD"/>
      <sheetName val="base Interna ac"/>
      <sheetName val="BASE_ INT AC CIERRE 2024"/>
      <sheetName val="BASE_SALDO INT  AC NUEVO"/>
      <sheetName val="SIGADE_SALDO INT  AC NUEVO"/>
      <sheetName val="BASE_INT AC HNL MM _PRELIMINAR "/>
      <sheetName val="SIGADE_PRY INT AC ANUAL HNL MIL"/>
      <sheetName val="SIGADE_PRY INT AC TRIM HNL "/>
      <sheetName val="SIGADE_PRY INT AC MENSUAL 25-28"/>
      <sheetName val="Base Desembolsos Externos"/>
      <sheetName val="Desembolsos Externos"/>
      <sheetName val="SIGADE_EXT_TRI AC"/>
      <sheetName val="SIGADE_EXT SPNF"/>
      <sheetName val="DMFAS spnf"/>
      <sheetName val="SIGADE_PRY_EXT_SPNF_ANUAL"/>
      <sheetName val="SIGADE_PRY_EXT_TRI_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68">
          <cell r="L68">
            <v>0.14838452410730021</v>
          </cell>
        </row>
      </sheetData>
      <sheetData sheetId="17">
        <row r="23">
          <cell r="V23">
            <v>9304.1919999999991</v>
          </cell>
        </row>
        <row r="24">
          <cell r="V24">
            <v>8069.9052797478353</v>
          </cell>
        </row>
      </sheetData>
      <sheetData sheetId="18">
        <row r="477">
          <cell r="I477">
            <v>3.4461782659101582E-2</v>
          </cell>
        </row>
      </sheetData>
      <sheetData sheetId="19" refreshError="1"/>
      <sheetData sheetId="20" refreshError="1"/>
      <sheetData sheetId="21" refreshError="1"/>
      <sheetData sheetId="22">
        <row r="65">
          <cell r="DE65">
            <v>8.3073668539963702E-2</v>
          </cell>
        </row>
      </sheetData>
      <sheetData sheetId="23"/>
      <sheetData sheetId="24" refreshError="1"/>
      <sheetData sheetId="25">
        <row r="12">
          <cell r="V12">
            <v>11.434954286412937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tipo de cambio"/>
      <sheetName val="Parametros Deuda Externa AC CGR"/>
      <sheetName val="Parametros Deuda Interna AC"/>
      <sheetName val="EMBI"/>
      <sheetName val="FLUJO-SALDOS (2)"/>
      <sheetName val="REND BONOS SOBERANOS (2)"/>
      <sheetName val="Moodys"/>
      <sheetName val="S&amp;P"/>
      <sheetName val="Graficos Indicadores"/>
      <sheetName val="Grafico  DEUDA"/>
      <sheetName val="PIB RAMA"/>
      <sheetName val="variables macro ultimas 2024"/>
      <sheetName val="General Government Data"/>
      <sheetName val="Variables Macro 2025"/>
      <sheetName val="FLUJO-SALDOS"/>
      <sheetName val="Grafico ING DEUDA"/>
      <sheetName val="Graficos Indicadores "/>
      <sheetName val="indicadores finales "/>
      <sheetName val="INDICADORES DEUDA EXTERNA"/>
      <sheetName val="CALCULO TPP 2006-2024"/>
      <sheetName val="Indicadores Deuda Interna"/>
      <sheetName val="BASE_SALDO_AC_HNL MM "/>
      <sheetName val="Vida Promedio DE"/>
      <sheetName val="TABLAS  INFORME"/>
      <sheetName val="TPP DEUDA"/>
      <sheetName val="TD DEUDA INTERNA AC"/>
      <sheetName val="INDICADORES PRIMARIOS"/>
      <sheetName val="TD SALDO EXT AC US$"/>
      <sheetName val="BONOS SEFIN TV"/>
      <sheetName val="otras tablas "/>
      <sheetName val="TD_SERV_INT_AC_USD"/>
      <sheetName val="TD SERVICIO EXTERNA"/>
      <sheetName val="TD PRY_EXT_AC_CGR"/>
      <sheetName val="BASE_SALDO EXT AC 0 "/>
      <sheetName val="SIGADE_SALDO EXT AC"/>
      <sheetName val="SIGADE_PRY_EXT_AC_ANUAL"/>
      <sheetName val="TD PRY_EXT_TRI_AC"/>
      <sheetName val="TD DESEMBOLSOS I TRIMESTRE"/>
      <sheetName val="Contrataciones Externa"/>
      <sheetName val="TD PRY INT AC TRIM USD"/>
      <sheetName val="TD PRY INTERNA AC ANUAL HNL"/>
      <sheetName val="TD PRY INT TRI HNL"/>
      <sheetName val="SALDOS OPERACIONES"/>
      <sheetName val="TD PRY INT AC ANUAL USD"/>
      <sheetName val="TD SERVICIO INT AC HNL"/>
      <sheetName val="SERVICIO_INT_AC_OP"/>
      <sheetName val="Marzo 2025"/>
      <sheetName val="Marzo Aum 2025"/>
      <sheetName val="Marzo 2025 (2)"/>
      <sheetName val="Ingresos Acum Marzo 25"/>
      <sheetName val="Emisiones Bonos D-Interna 2025"/>
      <sheetName val="Colocaciones Internas 2021-2024"/>
      <sheetName val="DIFERENCIAS EXTERNA    "/>
      <sheetName val="DIFERENCIAS   TRI"/>
      <sheetName val="BASE_PRY_EXT_AC_TRIM "/>
      <sheetName val="BASE PRY EXT ANUAL  AC"/>
      <sheetName val="SIGADE_PRY_EXT_AC_TRIM"/>
      <sheetName val="SIGADE_PRY_EXT_AC-MENS_30"/>
      <sheetName val="BASE DESEMBOLSOS I T 2025"/>
      <sheetName val="BASE_SERV_AC_EXT_2025 "/>
      <sheetName val="SIGADE_SERV_AC_EXT_2025"/>
      <sheetName val="SIGADE_DEUDA_EXT_SPNF"/>
      <sheetName val="SIGADE_PRY_EXT_SPNF_ANUAL"/>
      <sheetName val="SIGADE_EXT_TRIM_SPNF"/>
      <sheetName val="SIGADE_PRY_EXT_SPNF_MENS"/>
      <sheetName val="SIGADE_SERV_EXT_SPNF"/>
      <sheetName val="SIGADE_SALDO_AC_HNL MM"/>
      <sheetName val="DIFERENCIAS INTERNA"/>
      <sheetName val="BASE_PRY_INT_AC_USD"/>
      <sheetName val="BASE_PRY_INT_AC_HNL "/>
      <sheetName val="SIGADE_PRY_INT_AC_HNL"/>
      <sheetName val="BASE_SERV_INT_AC USD"/>
      <sheetName val="BASE_SERV_INT_AC"/>
      <sheetName val="SIGADE_SERV_INT_AC"/>
      <sheetName val="BASE_PRY_INT_TRI_AC _USD"/>
      <sheetName val="BASE_PRY_INT_TRI_AC "/>
      <sheetName val="SIGADE_PRY_INT_TRI_AC"/>
      <sheetName val="SIGADE_PRY_AC_MEN_HNL"/>
      <sheetName val="Hoja1"/>
      <sheetName val="COLOCACIONES D-INTERNA 2021-2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3">
          <cell r="V23">
            <v>9020.5510000000031</v>
          </cell>
        </row>
        <row r="24">
          <cell r="V24">
            <v>8230.1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dicadores finales "/>
      <sheetName val="TPP DEUDA JUN25"/>
      <sheetName val="TABLAS  INFORME"/>
      <sheetName val="Indicadores Deuda Interna"/>
      <sheetName val="BASE_INT_AC_HN_MM "/>
      <sheetName val="indicadores deuda externa"/>
      <sheetName val="Vida Promedio DE"/>
      <sheetName val="Ingresos Junio"/>
      <sheetName val="SERVICIO PAGADO"/>
      <sheetName val="TD DEUDA INTERNA AC "/>
      <sheetName val="bonos tasa variable"/>
      <sheetName val="Tipo de Cambio"/>
      <sheetName val="Parametros Deuda Externa AC CGR"/>
      <sheetName val="Parametros Deuda Interna AC"/>
      <sheetName val="S&amp;P CompGeneral Government Data"/>
      <sheetName val="EMBI"/>
      <sheetName val="REND BONOS SOBERANOS (2)"/>
      <sheetName val="Moodys"/>
      <sheetName val="S&amp;P"/>
      <sheetName val="Graficos Indicadores"/>
      <sheetName val="Grafico  DEUDA"/>
      <sheetName val="TPP DEUDA"/>
      <sheetName val="BONOS EMBI "/>
      <sheetName val="FLUJO-SALDOS"/>
      <sheetName val="Variables Macro 2025"/>
      <sheetName val="Grafico ING DEUDA"/>
      <sheetName val="otras tablas "/>
      <sheetName val="TD EXTERNA AC CGR"/>
      <sheetName val="TD DESEMBOLSOS"/>
      <sheetName val="DSEMBOLSOS ACUMULADOS EXTERNOS"/>
      <sheetName val="CONTRATACIONES EXTERNAS"/>
      <sheetName val="SERVICIO DEUDA EXTERNA"/>
      <sheetName val="BASE__EXT_AC_CGR"/>
      <sheetName val="BASE_EXT_AC_CGR"/>
      <sheetName val="SIGADE_EXT_AC_CGR_USD MM"/>
      <sheetName val="SALDO_INT_AC_ OPERACIONES"/>
      <sheetName val="SERVICIO DEUDA INTERNA"/>
      <sheetName val="INDICADORES DEUDA INTERNA IT"/>
      <sheetName val="BASE__TD_EXT_AC_CGR )"/>
      <sheetName val="SIGADE_SERV_PAG_USD_MM"/>
      <sheetName val="Desembolso Deuda Externa acumul"/>
      <sheetName val="SIGADE_SERV_PAG_EXT_HNL MM"/>
      <sheetName val="SIGADE_SERV_INT_PAG_HNL"/>
      <sheetName val="SIGADE_EXT_AC_CGR_HN_UNID"/>
      <sheetName val="SIGADE_INT_AC_HN_MM"/>
      <sheetName val="SIGADE_SALDO_AC_HNL_UNID"/>
      <sheetName val="SIGADE Deuda Externa SPNF"/>
      <sheetName val="SIGADE_EXT_SPNF_HNL"/>
      <sheetName val="SIGADE_PRY_EXT_AC_CGR_ANUAL_USD"/>
      <sheetName val="SIGADE_EXT_AC_TRIM_USD"/>
      <sheetName val="SIGADE_PRY_EXT_AC_MEN_USD"/>
      <sheetName val="SIGADE_PRY_EXT_MEN_HNL_MM"/>
      <sheetName val="SIGADE_PRY_INT AC_HNL_UNID"/>
      <sheetName val="SIGADE_PRY_INT_AC_HNL_MM"/>
      <sheetName val="SIGADE_PRY_INT_AC_HNL_MM_ANUAL"/>
      <sheetName val="SIGADE_PRY_INT_TRI_HNL"/>
      <sheetName val="SIGADE_PRY_INT_AC_MEN_HNL"/>
    </sheetNames>
    <sheetDataSet>
      <sheetData sheetId="0"/>
      <sheetData sheetId="1"/>
      <sheetData sheetId="2">
        <row r="23">
          <cell r="V23">
            <v>8996.2240000000002</v>
          </cell>
        </row>
        <row r="24">
          <cell r="V24">
            <v>8167.3152522646005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dicadores finales "/>
      <sheetName val="Indicadores Externa"/>
      <sheetName val="Indicadores Deuda Interna"/>
      <sheetName val="PIB RAMA"/>
      <sheetName val="revision deudapib"/>
      <sheetName val="TABLAS  INFORME"/>
      <sheetName val="Vida Promedio DE"/>
      <sheetName val="BASE_EXT_AC_USD_MM "/>
      <sheetName val="tasas variables"/>
      <sheetName val="GRAFICAS INFORME"/>
      <sheetName val="tipo de cambio"/>
      <sheetName val="Parametros Deuda Externa AC CGR"/>
      <sheetName val="Parametros Deuda Interna AC"/>
      <sheetName val="EMBI"/>
      <sheetName val="REND BONOS SOBERANOS (2)"/>
      <sheetName val="Moodys"/>
      <sheetName val="S&amp;P"/>
      <sheetName val="Graficos Indicadores"/>
      <sheetName val="Grafico  DEUDA"/>
      <sheetName val="General Government Data"/>
      <sheetName val="TPP DEUDA"/>
      <sheetName val="BONOS EMBI "/>
      <sheetName val="FLUJO-SALDOS"/>
      <sheetName val="Grafico ING DEUDA"/>
      <sheetName val="Variables Macro 2025"/>
      <sheetName val="otras tablas "/>
      <sheetName val="CONTRATACIONES 2025"/>
      <sheetName val="TD INTERNA AC "/>
      <sheetName val="TD EXT AC USD MM"/>
      <sheetName val="TD DESEMBOLSOS EXTERNOS"/>
      <sheetName val="TD SER MEN EXT"/>
      <sheetName val="Servicio Pagado Ext AC Sept 25"/>
      <sheetName val="BASE_EXT_SER_AC_USDM "/>
      <sheetName val="Servicio Interna AC Septiembre "/>
      <sheetName val="SALDOS D-I INC.MORA SEPTIE-2025"/>
      <sheetName val="Ingresos Acum 2025"/>
      <sheetName val="BASE_SERV_PAG_EXT_AC_USDM"/>
      <sheetName val="SIGADE_SERV_PAG_EXT_AC_usdm"/>
      <sheetName val="BASE_INT_AC_HNLM "/>
      <sheetName val="SIGADE_SERV_PAG_AC_INT_HNLM"/>
      <sheetName val="SIGADE_INT_AC_HNLM"/>
      <sheetName val="SIGADE_INT_AC_HNLU"/>
      <sheetName val="SIGADE_EXT_AC_USD_MM"/>
      <sheetName val="SIGADE_DEUDA_EXT_AC_USD_UNID"/>
      <sheetName val="SIGADE_DEUDA_EXT_AC_HNL_UNID"/>
      <sheetName val="SIGADE_EXT_SPNF_USD_ MM"/>
      <sheetName val="SIGADE_PRY_EXT_AC_USD_MM"/>
      <sheetName val="SIGADE_PRY_EXT_AC_TRIM_USD_MM"/>
      <sheetName val="SIGADE_PRY_EXT_AC_MENS"/>
      <sheetName val="SIGADE_PRY_EXT_SPNF_USD_MM"/>
      <sheetName val="SIGADE_PRY_INT_AC _HNLMM"/>
      <sheetName val="SIGADE_INT_TRI_AC_HNLM"/>
      <sheetName val="SIGADE_EXT_DES_AC_USDM"/>
    </sheetNames>
    <sheetDataSet>
      <sheetData sheetId="0"/>
      <sheetData sheetId="1"/>
      <sheetData sheetId="2"/>
      <sheetData sheetId="3"/>
      <sheetData sheetId="4"/>
      <sheetData sheetId="5">
        <row r="24">
          <cell r="AH24">
            <v>9286.246000000001</v>
          </cell>
        </row>
        <row r="25">
          <cell r="AH25">
            <v>8440.8035659696761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adro de Indicadores"/>
      <sheetName val="INDICADORES EXTERNA"/>
      <sheetName val="Graficos Indicadores (2)"/>
      <sheetName val="Vida Promedio DE"/>
      <sheetName val="Indicadores Deuda Interna"/>
      <sheetName val="BASE_INT_AC_HNL_MM"/>
      <sheetName val="TABLAS  INFORME"/>
      <sheetName val="Tipo de Cambio "/>
      <sheetName val="SERVICIO PAGADO INTERNA 2025"/>
      <sheetName val="SERVICIO EXTERNA AC 2025"/>
      <sheetName val="Parametros Deuda Externa AC CGR"/>
      <sheetName val="Parametros Deuda Interna AC"/>
      <sheetName val="BONOS TASA VARIABLE"/>
      <sheetName val="EMBI"/>
      <sheetName val="REND BONOS SOBERANOS "/>
      <sheetName val="Moodys"/>
      <sheetName val="S&amp;P"/>
      <sheetName val="Graficos Indicadores"/>
      <sheetName val="Grafico  DEUDA"/>
      <sheetName val="FLUJO-SALDOS"/>
      <sheetName val="Grafico ING DEUDA"/>
      <sheetName val="Variables Macro 2025"/>
      <sheetName val="otras tablas "/>
      <sheetName val="TD SERVICIO MENSUAL EXT USD, MM"/>
      <sheetName val="TD SERVICIO INT USD MM"/>
      <sheetName val="GRAFICAS INFORME"/>
      <sheetName val="TPP DEUDA"/>
      <sheetName val="TD DEUDA INT AC"/>
      <sheetName val="TD DEUDA EXTERNA AC"/>
      <sheetName val="TD PRY EXT AC USD MM"/>
      <sheetName val="TD DESEMBOLSOS EXTERNOS"/>
      <sheetName val="TD CONTRATACIONES"/>
      <sheetName val="CONTRATACIONES EXTERNAS 2025"/>
      <sheetName val="DIFERENCIAS ANUAL   "/>
      <sheetName val="TD PRY INTERNA AC HNL MM"/>
      <sheetName val="TD EMISIONES DI"/>
      <sheetName val="TD EMISIONES INT USD"/>
      <sheetName val="Ingresos AC 2025"/>
      <sheetName val="Resumen Global Emisiones"/>
      <sheetName val="Emisiones Bonos D-Interna 2025"/>
      <sheetName val="TD SERVICIO INT HNL MM"/>
      <sheetName val="SALDOS D-I INC.MORA DICIEM-2025"/>
      <sheetName val="BASE_DESEM_EXT_USD_MM"/>
      <sheetName val="BASE_PRY_EXT_AC_ANUAL_USD "/>
      <sheetName val="BASE_SERV_MEN_EXT_USD_MM"/>
      <sheetName val="BASE_TD_EXT_AC_CGR_USD_MM"/>
      <sheetName val="BASE_EMISIONES INTERNA USD"/>
      <sheetName val="BASE_EMISIONES DEUDA INTERNA"/>
      <sheetName val="SIGADE_SERV_MEN_EXT_USD_MM"/>
      <sheetName val="SIGADE_PRY_EXT_AC_ANUAL_USD "/>
      <sheetName val="SIGADE_EXT_AC_CGR_USD_MM"/>
      <sheetName val="SIGADE_EXT_AC_CGR_USD_UNID"/>
      <sheetName val="SIGADE_PRY_EXT_AC_MENSUA_USD_MM"/>
      <sheetName val="SIGADE_DEUDA_EXT_SPNF_USD_MM"/>
      <sheetName val="SIGADE_PRY_EXT_SPNF_USD_MM"/>
      <sheetName val="SIGADE_PRY_EXT_AC_TRI_USD_MM"/>
      <sheetName val="SIGADE_DESEM_EXT_USD_MM"/>
      <sheetName val="BASE_SERV_PAG_INT_AC_HNL"/>
      <sheetName val="BASE_PRY_INT AC_HNL_MM_ANUAL"/>
      <sheetName val="BASE_SERV_PAG_INT_AC_USD"/>
      <sheetName val="BASE_SERV_PAG_INT_AC_HNL_"/>
      <sheetName val="SIGADE_SERV_PAG_INT_AC_HNL_MM"/>
      <sheetName val="SIGADE_PRY_INT AC_HNL_MM_ANUAL"/>
      <sheetName val="SIGADE_SALDO INT AC_HNL_MM "/>
      <sheetName val="SIGADE_SALDO_INT _AC_HNL_UNID"/>
      <sheetName val="SIGADE_PRY_INT_AC_TRI_HNL_MM"/>
      <sheetName val="SIGADE_PRY_INT_AC_MENS_HNL_MM"/>
      <sheetName val="SIGADE_EMISIONES DEUDA INTERNA "/>
    </sheetNames>
    <sheetDataSet>
      <sheetData sheetId="0"/>
      <sheetData sheetId="1"/>
      <sheetData sheetId="2"/>
      <sheetData sheetId="3">
        <row r="12">
          <cell r="V12">
            <v>11.319407105058653</v>
          </cell>
        </row>
      </sheetData>
      <sheetData sheetId="4"/>
      <sheetData sheetId="5"/>
      <sheetData sheetId="6">
        <row r="29">
          <cell r="AH29">
            <v>9297.1480000000029</v>
          </cell>
          <cell r="AI29">
            <v>0.51738639940414421</v>
          </cell>
        </row>
        <row r="30">
          <cell r="AH30">
            <v>8672.2999999999993</v>
          </cell>
          <cell r="AI30">
            <v>0.48261360059585567</v>
          </cell>
        </row>
        <row r="48">
          <cell r="X48">
            <v>0.36573374552935906</v>
          </cell>
        </row>
        <row r="49">
          <cell r="X49">
            <v>0.634266254470641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ipo de cambio"/>
      <sheetName val="Graficos Indicadores"/>
      <sheetName val="Indicadores Finales  Rev"/>
      <sheetName val="Indicadores deuda interna AC"/>
      <sheetName val="diferencias oblig moneda extran"/>
      <sheetName val="Indicadores de Deuda Externa AC"/>
      <sheetName val="Vida Promedio DE"/>
      <sheetName val="tabla ingresos"/>
      <sheetName val="Ingresos Marzo"/>
      <sheetName val="TABLAS  EXTERNA"/>
      <sheetName val="EMBI"/>
      <sheetName val="REND BONOS SOBERANOS"/>
      <sheetName val="Moodys"/>
      <sheetName val="S&amp;P"/>
      <sheetName val="Supuestos Macro 27 03 2023"/>
      <sheetName val="otras tablas "/>
      <sheetName val="Gráfica Deuda PIB"/>
      <sheetName val="TABLAS  INTERNA"/>
      <sheetName val="Base Deuda Externa CGR "/>
      <sheetName val="TD DEUDA EXT SPNF MEFP"/>
      <sheetName val="TD DESEMBOLSOS EXTERNOS"/>
      <sheetName val="td servicio pagado"/>
      <sheetName val="Deuda Externa CGR "/>
      <sheetName val="Deuda Externa CGR HNL"/>
      <sheetName val="TD DEUDA INTERNA AC MAR 23"/>
      <sheetName val="Indicadores deuda interna 1"/>
      <sheetName val="Base saldo deuda Interna ac"/>
      <sheetName val="Bonos SEFIN Tasa Variable"/>
      <sheetName val="Contrataciones 2023"/>
      <sheetName val="TD DEUDA EXTERNA AC CGR"/>
      <sheetName val="td servicio externa op"/>
      <sheetName val="base servicio externa"/>
      <sheetName val="Servicio de Deuda Externa"/>
      <sheetName val="Saldo deuda Interna AC 2"/>
      <sheetName val="Servicio Deuda Interna AC "/>
      <sheetName val="SALDO DE DEUDA INT AC MAR 23"/>
      <sheetName val="BaseDeuda Externa SPNF MEFP "/>
      <sheetName val="Deuda Externa SPNF MEFP"/>
      <sheetName val="BASE DESEMBOLSOS EXTERNOS"/>
      <sheetName val="Desembolso acumulado enero-marz"/>
      <sheetName val="Base Pagado Externa"/>
      <sheetName val="Pagado Externa"/>
      <sheetName val="servicio de deuda interna 2"/>
      <sheetName val="Indicadores DI Mar 23"/>
    </sheetNames>
    <sheetDataSet>
      <sheetData sheetId="0"/>
      <sheetData sheetId="1">
        <row r="4">
          <cell r="B4">
            <v>13.72</v>
          </cell>
        </row>
      </sheetData>
      <sheetData sheetId="2"/>
      <sheetData sheetId="3"/>
      <sheetData sheetId="4"/>
      <sheetData sheetId="5"/>
      <sheetData sheetId="6">
        <row r="12">
          <cell r="V12">
            <v>11.520086389688517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tipo de cambio junio 24"/>
      <sheetName val="Parametros Deuda Externa AC CGR"/>
      <sheetName val="Parametros Deuda Interna AC"/>
      <sheetName val="EMBI"/>
      <sheetName val="REND BONOS SOBERANOS"/>
      <sheetName val="Moodys"/>
      <sheetName val="S&amp;P"/>
      <sheetName val="Gráfica Deuda PIB"/>
      <sheetName val="tabla ingresos"/>
      <sheetName val="Graficas Colocacion DI"/>
      <sheetName val="General Government Data Compara"/>
      <sheetName val="General Government Data"/>
      <sheetName val="Grafico  DEUDA"/>
      <sheetName val="GRAFICAS INFORME (2)"/>
      <sheetName val="SIGADE-EXTERNA AC CGR"/>
      <sheetName val="Variables 1"/>
      <sheetName val="Variables Macro Ultimas"/>
      <sheetName val="otras tablas "/>
      <sheetName val="PIB RAMA"/>
      <sheetName val="Grafico ING DEUDA"/>
      <sheetName val="indicadores finales"/>
      <sheetName val="Graficos Indicadores"/>
      <sheetName val="Indicadores Deuda Interna"/>
      <sheetName val="TPP DEUDA"/>
      <sheetName val="TABLAS  INFORME"/>
      <sheetName val="Vida Promedio DE"/>
      <sheetName val=" Indicadores Deuda Exte "/>
      <sheetName val="TD PRY EXT TRI USD CGR"/>
      <sheetName val="Base Indicadores Deuda Externa"/>
      <sheetName val="TD INT AC "/>
      <sheetName val="Bonos tasas variables junio 24"/>
      <sheetName val="BASE-DEUDA INT AC HNL "/>
      <sheetName val="GRAFICAS INFORME"/>
      <sheetName val="Ingresos Acum Junio"/>
      <sheetName val="TD EXT AC CRG"/>
      <sheetName val="TD SERV INT AC "/>
      <sheetName val="SERVICIO ACUM INTERNA"/>
      <sheetName val="TD DESEMBOLSOS EXTERNOS"/>
      <sheetName val="Contrataciones Deuda Externa"/>
      <sheetName val="TD PRY EXT AC US ANUAL"/>
      <sheetName val="SERV ACUM  DEUDA EXTERNA AC"/>
      <sheetName val="TD PAGO DE SERV MENSUAL"/>
      <sheetName val="TD SERV PAG INT MENSUAL"/>
      <sheetName val="TD PRY INT AC TRI USD"/>
      <sheetName val="TD PRY INT AC HNL"/>
      <sheetName val="TD PRY INT AC USD"/>
      <sheetName val="TD PRY INT TRIM AC"/>
      <sheetName val="Cuadro Indicadores deuda intern"/>
      <sheetName val="SALDO DEUDA INTERNA SIGADE"/>
      <sheetName val="BASE-DEUD EXT AC CGR"/>
      <sheetName val="TD DEUDA EXT SPNF"/>
      <sheetName val="TD PRY EXT SPNF USD"/>
      <sheetName val="DIFERENCIAS    "/>
      <sheetName val="BASE-PRY EXT SPNF ANUAL"/>
      <sheetName val="BASE-DEUDA EXT SPNF USD "/>
      <sheetName val="DIFERENCIAS   TRI"/>
      <sheetName val="BASE-PRY EXT TRI AC CGR "/>
      <sheetName val="BASE-PRY EXT ANUAL CGR "/>
      <sheetName val="BASE-SERV INT PAG MEN"/>
      <sheetName val="BASE-PRY INT ANUAL HNL "/>
      <sheetName val="BASE-PRY INT ANUAL USD"/>
      <sheetName val="BASE-PRY INT TRIMESTRAL  USD"/>
      <sheetName val="BASE-PRY INT TRIMESTRAL "/>
      <sheetName val="SIGADE-EXTERNA AC CGR UNID"/>
      <sheetName val="SIGADE-PRY EXT ANUAL CGR"/>
      <sheetName val="SIGADE-PRY EXT TRI AC CGR"/>
      <sheetName val="Base Desembolsos Externos"/>
      <sheetName val="SIGADE-DEUDA EXT SPNF USD"/>
      <sheetName val="SIGADE-PRY EXT MEN 24-27"/>
      <sheetName val="SIGADE-DEUDA INT AC HNL"/>
      <sheetName val="SIGADE-PRY INT ANUAL HNL"/>
      <sheetName val="SIGADE-PRY INT TRIMESTRAL"/>
      <sheetName val="SIGADE-PRY INT AC MEN 24-27"/>
      <sheetName val="SIGADE-SERV INT PAG MEN"/>
      <sheetName val="SIGADE-SERV AC MEN EXT"/>
      <sheetName val="SIGADE-PRY EXT SPNF ANUAL U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2">
          <cell r="V12">
            <v>11.485107468828287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arametros Deuda Externa AC CGR"/>
      <sheetName val="Parametros Deuda Interna AC"/>
      <sheetName val="EMBI"/>
      <sheetName val="REND BONOS SOBERANOS"/>
      <sheetName val="Moodys"/>
      <sheetName val="S&amp;P"/>
      <sheetName val="Graficos Indicadores"/>
      <sheetName val="Gráfica Deuda PIB"/>
      <sheetName val="tabla ingresos"/>
      <sheetName val="Grafico  DEUDA"/>
      <sheetName val="Variables 1"/>
      <sheetName val="Variables Macro Ultimas"/>
      <sheetName val="TD DEUDA INTERNA AC"/>
      <sheetName val="General Government Data"/>
      <sheetName val="PIB RAMA"/>
      <sheetName val="Tipo de Cambio"/>
      <sheetName val="Ingresos Septiembre"/>
      <sheetName val="diferencias"/>
      <sheetName val="INGRESOS ACUM SEPT 24"/>
      <sheetName val="Grafico ING DEUDA"/>
      <sheetName val="TD SERV PAGADO USD MM"/>
      <sheetName val="TPP DEUDA"/>
      <sheetName val="TABLAS  INFORME"/>
      <sheetName val="GRAFICAS INFORME"/>
      <sheetName val="indicadores finales"/>
      <sheetName val="INDICADORES DEUDA EXTERNA"/>
      <sheetName val="Indicadores Deuda Interna"/>
      <sheetName val="BASE DEUDA EXTERNA"/>
      <sheetName val="Vida Promedio DE"/>
      <sheetName val="TD PRY EXT TRI AC CGR"/>
      <sheetName val="base_pry interna hnl mll "/>
      <sheetName val="BASE_SALDO _INTERNA_AC"/>
      <sheetName val="bonos tasa variable BCH"/>
      <sheetName val="otras tablas "/>
      <sheetName val="TD DEUDA EXTERNA AC"/>
      <sheetName val="SERVICIO EXT AC"/>
      <sheetName val="DIFERENCIAS    "/>
      <sheetName val="TD PRY_EXT_AC_USD_MM"/>
      <sheetName val="TD DESEMBOLSOS EXTERNOS"/>
      <sheetName val="contrataciones externas"/>
      <sheetName val="SERV EXT AC OPERACIONES"/>
      <sheetName val="TOTAL ALIVIOS"/>
      <sheetName val="PRY INT AC USD MILL"/>
      <sheetName val="TD PRY INT AC HNL MM"/>
      <sheetName val="SERV-INT AC OPERACIONES"/>
      <sheetName val="TD SERVICIO PAGADO INT AC HNL M"/>
      <sheetName val="SALDO  INTERNA AC OP"/>
      <sheetName val="DIFERENCIAS   TRI"/>
      <sheetName val="BASE_PRY _EXT_TRI_USDM "/>
      <sheetName val="BASE_PRY EXT AC EXT_US$ M "/>
      <sheetName val="BASE_PRY EXT AC EXT_US$ M (2)"/>
      <sheetName val="SIGADE_SALDO _INTERNA_AC"/>
      <sheetName val="BASE_SERV PAGADO_INT_ME USD"/>
      <sheetName val="BASE_SERV PAGADO_INT_MENS "/>
      <sheetName val="base_pry interna usd mll "/>
      <sheetName val="sigade_pry interna hnl mll"/>
      <sheetName val="SIGADE_PRY_INT MEN_USD"/>
      <sheetName val="SIGADE_SERV PAGADO_INT_MENS"/>
      <sheetName val="SERV INT OPERACIONES"/>
      <sheetName val="BASE_PRY_ALIVIOS_ANUAL_HN "/>
      <sheetName val="SIGADE_PRY_ALIVIOS_ANUAL_HNLMM"/>
      <sheetName val="SIGADE_PRY_ALIVIOS_MEN HNL MM"/>
      <sheetName val="SIGADE_EXT AC_CGR_USD_MM"/>
      <sheetName val="SIGADE_PRY EXT AC EXT_US$ MILLO"/>
      <sheetName val="SIGADE_PRY _EXT_TRI_USDM"/>
      <sheetName val="SIGADE_PRY_EXT_MEN_HNL_27"/>
      <sheetName val="SIGADE_SERV EXT_MEN_USD M"/>
      <sheetName val="SIGADE_SERV EXT MEN_USD M"/>
      <sheetName val="SIGADE_EXT SPNF_USDM"/>
      <sheetName val="SIGADE_PRY EXT SPNF_US MM"/>
      <sheetName val="base_Desembolsos Acumulados"/>
      <sheetName val="SIGADE_Desembolsos Acumulado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2">
          <cell r="V12">
            <v>11.38567346036359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adores 1"/>
      <sheetName val="VM calculos"/>
      <sheetName val="Calculos"/>
      <sheetName val="Indicadores "/>
      <sheetName val="rev obs"/>
    </sheetNames>
    <sheetDataSet>
      <sheetData sheetId="0"/>
      <sheetData sheetId="1"/>
      <sheetData sheetId="2">
        <row r="55">
          <cell r="R55">
            <v>114863.13600000003</v>
          </cell>
          <cell r="S55">
            <v>9.5604991248018828E-2</v>
          </cell>
        </row>
        <row r="56">
          <cell r="N56">
            <v>9.5023788237265067E-2</v>
          </cell>
        </row>
        <row r="57">
          <cell r="Y57">
            <v>9.4998461467638226E-2</v>
          </cell>
        </row>
        <row r="60">
          <cell r="I60">
            <v>9.5235514979069777E-2</v>
          </cell>
        </row>
        <row r="61">
          <cell r="AD61">
            <v>9.4700891398547718E-2</v>
          </cell>
        </row>
        <row r="63">
          <cell r="AI63">
            <v>9.1881056465396238E-2</v>
          </cell>
          <cell r="AN63">
            <v>9.2402219562001162E-2</v>
          </cell>
        </row>
        <row r="66">
          <cell r="BC66">
            <v>9.1704646300246898E-2</v>
          </cell>
        </row>
        <row r="67">
          <cell r="BM67">
            <v>8.972736724821849E-2</v>
          </cell>
        </row>
        <row r="68">
          <cell r="AS68">
            <v>9.2447553985486722E-2</v>
          </cell>
          <cell r="AX68">
            <v>9.1666356326056908E-2</v>
          </cell>
          <cell r="BH68">
            <v>9.066135734315392E-2</v>
          </cell>
        </row>
        <row r="75">
          <cell r="O75">
            <v>7.8530725713221297E-2</v>
          </cell>
          <cell r="T75">
            <v>7.7469417049323974E-2</v>
          </cell>
          <cell r="Y75">
            <v>7.2012501601045151E-2</v>
          </cell>
        </row>
        <row r="77">
          <cell r="D77">
            <v>7.7003669789153795E-2</v>
          </cell>
        </row>
        <row r="78">
          <cell r="J78">
            <v>7.6567663807182065E-2</v>
          </cell>
        </row>
        <row r="79">
          <cell r="AD79">
            <v>7.2020664362417872E-2</v>
          </cell>
        </row>
        <row r="81">
          <cell r="N81">
            <v>1.4191774860735334E-2</v>
          </cell>
          <cell r="S81">
            <v>1.3804871318435686E-2</v>
          </cell>
          <cell r="Y81">
            <v>1.3804869884147405E-2</v>
          </cell>
          <cell r="AI81">
            <v>7.2362029431319363E-2</v>
          </cell>
          <cell r="AO81">
            <v>3.9969181864935352E-2</v>
          </cell>
        </row>
        <row r="83">
          <cell r="D83">
            <v>1.4571489244997696E-2</v>
          </cell>
        </row>
        <row r="85">
          <cell r="I85">
            <v>1.4191766379517164E-2</v>
          </cell>
          <cell r="AT85">
            <v>3.9964621245872203E-2</v>
          </cell>
          <cell r="AY85">
            <v>4.128582239938372E-2</v>
          </cell>
        </row>
        <row r="86">
          <cell r="AD86">
            <v>1.127345983619067E-2</v>
          </cell>
        </row>
        <row r="87">
          <cell r="BD87">
            <v>4.8117223652365086E-2</v>
          </cell>
          <cell r="BI87">
            <v>4.7043157326017812E-2</v>
          </cell>
        </row>
        <row r="88">
          <cell r="AI88">
            <v>1.1260519251099589E-2</v>
          </cell>
          <cell r="AN88">
            <v>1.0790037209998342E-2</v>
          </cell>
          <cell r="BN88">
            <v>3.4260447693080655E-2</v>
          </cell>
        </row>
        <row r="92">
          <cell r="AS92">
            <v>1.1050274280321749E-2</v>
          </cell>
          <cell r="AX92">
            <v>1.0964156175856008E-2</v>
          </cell>
        </row>
        <row r="94">
          <cell r="BC94">
            <v>1.0966114022176251E-2</v>
          </cell>
        </row>
        <row r="97">
          <cell r="BM97">
            <v>1.1053953326764614E-2</v>
          </cell>
        </row>
      </sheetData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GSA Price"/>
      <sheetName val="WB"/>
      <sheetName val="BoP"/>
      <sheetName val="#REF"/>
      <sheetName val="er"/>
      <sheetName val="salda_10_06_ime"/>
      <sheetName val="Montabs:junk"/>
      <sheetName val="Conso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  <sheetName val="REMESAS "/>
      <sheetName val="TCR"/>
      <sheetName val="Tasa de Interés semanal"/>
      <sheetName val="Gráficos"/>
      <sheetName val="No_Clasificados1"/>
      <sheetName val="CUADRE_1"/>
      <sheetName val="Formulas_serie_deta1"/>
      <sheetName val="cuadros_1"/>
      <sheetName val="D_E_P_P_DEUDOR1"/>
      <sheetName val="Cuadro_11"/>
      <sheetName val="Base_Monetaria_1"/>
      <sheetName val="REMESAS_"/>
      <sheetName val="Tasa_de_Interés_semanal"/>
    </sheetNames>
    <sheetDataSet>
      <sheetData sheetId="0"/>
      <sheetData sheetId="1"/>
      <sheetData sheetId="2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</row>
        <row r="274">
          <cell r="A274" t="str">
            <v xml:space="preserve">                    CADD</v>
          </cell>
          <cell r="B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</row>
        <row r="277">
          <cell r="A277" t="str">
            <v xml:space="preserve">                    Depósitos</v>
          </cell>
          <cell r="B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</row>
        <row r="283">
          <cell r="A283" t="str">
            <v xml:space="preserve">                    CADD</v>
          </cell>
          <cell r="B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</row>
        <row r="291">
          <cell r="A291" t="str">
            <v xml:space="preserve">                    CADD</v>
          </cell>
          <cell r="B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</row>
        <row r="301">
          <cell r="A301" t="str">
            <v xml:space="preserve">                CADD</v>
          </cell>
          <cell r="B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</row>
        <row r="308">
          <cell r="A308" t="str">
            <v xml:space="preserve">              Voluntarias</v>
          </cell>
          <cell r="B308">
            <v>0</v>
          </cell>
        </row>
        <row r="309">
          <cell r="A309" t="str">
            <v xml:space="preserve">          CADD</v>
          </cell>
          <cell r="B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</row>
        <row r="334">
          <cell r="A334" t="str">
            <v xml:space="preserve">        l) FOSEDE</v>
          </cell>
          <cell r="B334">
            <v>172</v>
          </cell>
        </row>
        <row r="335">
          <cell r="A335" t="str">
            <v xml:space="preserve">         m) FOVI</v>
          </cell>
          <cell r="B335">
            <v>0</v>
          </cell>
        </row>
        <row r="336">
          <cell r="A336" t="str">
            <v xml:space="preserve">       n) Transporte</v>
          </cell>
          <cell r="B336">
            <v>0</v>
          </cell>
        </row>
        <row r="337">
          <cell r="A337" t="str">
            <v xml:space="preserve">        o) CAM'S FOSEDE</v>
          </cell>
          <cell r="B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</row>
        <row r="339">
          <cell r="A339" t="str">
            <v xml:space="preserve">        q) CONADI</v>
          </cell>
          <cell r="B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</row>
        <row r="341">
          <cell r="B341">
            <v>24417</v>
          </cell>
        </row>
        <row r="342">
          <cell r="B342">
            <v>0.1281299963593483</v>
          </cell>
        </row>
        <row r="395">
          <cell r="A395" t="str">
            <v xml:space="preserve">     Bono de Consolidación Patrimonial</v>
          </cell>
        </row>
        <row r="397">
          <cell r="A397" t="str">
            <v>BASE MONETARIA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INFlevel"/>
      <sheetName val="Sheet1"/>
      <sheetName val="Sheet2"/>
      <sheetName val="BG SINAWA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  <sheetName val="cuadros_y_grafico_de_tasas"/>
      <sheetName val="graf_rin"/>
      <sheetName val="P_F_M_D_"/>
      <sheetName val="crec_oferta"/>
      <sheetName val="coloc_cams_sub_y_costo"/>
      <sheetName val="crec_cred"/>
      <sheetName val="ER"/>
      <sheetName val="WB"/>
    </sheetNames>
    <sheetDataSet>
      <sheetData sheetId="0"/>
      <sheetData sheetId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  <sheetName val="NumA"/>
      <sheetName val="Hoteles y Restaurant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_32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\WIN\TEMP\MFLOW96."/>
      <sheetName val="[MFLOW96.XLS]_WIN_TEMP_MFLOW9_6"/>
      <sheetName val="[MFLOW96.XLS]_WIN_TEMP_MFLOW9_4"/>
      <sheetName val="[MFLOW96.XLS]_WIN_TEMP_MFLOW9_2"/>
      <sheetName val="[MFLOW96.XLS]_WIN_TEMP_MFLOW9_3"/>
      <sheetName val="[MFLOW96.XLS]_WIN_TEMP_MFLOW9_5"/>
      <sheetName val="[MFLOW96.XLS]_WIN_TEMP_MFLOW9_7"/>
      <sheetName val="[MFLOW96.XLS]_WIN_TEMP_MFLOW9_8"/>
      <sheetName val="[MFLOW96.XLS]_WIN_TEMP_MFLOW9_9"/>
      <sheetName val="[MFLOW96.XLS]_WIN_TEMP_MFLOW_11"/>
      <sheetName val="[MFLOW96.XLS]_WIN_TEMP_MFLOW_10"/>
      <sheetName val="[MFLOW96.XLS]_WIN_TEMP_MFLOW_12"/>
      <sheetName val="[MFLOW96.XLS]_WIN_TEMP_MFLOW_13"/>
      <sheetName val="[MFLOW96.XLS]_WIN_TEMP_MFLOW_14"/>
      <sheetName val="[MFLOW96.XLS]_WIN_TEMP_MFLOW_15"/>
      <sheetName val="[MFLOW96.XLS]_WIN_TEMP_MFLOW_16"/>
      <sheetName val="[MFLOW96.XLS]_WIN_TEMP_MFLOW_19"/>
      <sheetName val="[MFLOW96.XLS]_WIN_TEMP_MFLOW_17"/>
      <sheetName val="[MFLOW96.XLS]_WIN_TEMP_MFLOW_18"/>
      <sheetName val="[MFLOW96.XLS]_WIN_TEMP_MFLOW_21"/>
      <sheetName val="[MFLOW96.XLS]_WIN_TEMP_MFLOW_20"/>
      <sheetName val="[MFLOW96.XLS]_WIN_TEMP_MFLOW_22"/>
      <sheetName val="[MFLOW96.XLS]_WIN_TEMP_MFLOW_23"/>
      <sheetName val="[MFLOW96.XLS]_WIN_TEMP_MFLOW_24"/>
      <sheetName val="[MFLOW96.XLS]_WIN_TEMP_MFLOW_25"/>
      <sheetName val="[MFLOW96.XLS]_WIN_TEMP_MFLOW_26"/>
      <sheetName val="[MFLOW96.XLS]_WIN_TEMP_MFLOW_27"/>
      <sheetName val="[MFLOW96.XLS]_WIN_TEMP_MFLOW_31"/>
      <sheetName val="[MFLOW96.XLS]_WIN_TEMP_MFLOW_28"/>
      <sheetName val="[MFLOW96.XLS]_WIN_TEMP_MFLOW_29"/>
      <sheetName val="[MFLOW96.XLS]_WIN_TEMP_MFLOW_30"/>
      <sheetName val="[MFLOW96.XLS]_WIN_TEMP_MFLOW_34"/>
      <sheetName val="[MFLOW96.XLS]_WIN_TEMP_MFLOW_33"/>
      <sheetName val="[MFLOW96.XLS]_WIN_TEMP_MFLOW_36"/>
      <sheetName val="[MFLOW96.XLS]_WIN_TEMP_MFLOW_35"/>
      <sheetName val="[MFLOW96.XLS]_WIN_TEMP_MFLOW_38"/>
      <sheetName val="[MFLOW96.XLS]_WIN_TEMP_MFLOW_37"/>
      <sheetName val="[MFLOW96.XLS]_WIN_TEMP_MFLOW_39"/>
      <sheetName val="[MFLOW96.XLS]_WIN_TEMP_MFLOW_41"/>
      <sheetName val="[MFLOW96.XLS]_WIN_TEMP_MFLOW_40"/>
      <sheetName val="[MFLOW96.XLS]_WIN_TEMP_MFLOW_42"/>
      <sheetName val="[MFLOW96.XLS]_WIN_TEMP_MFLOW_43"/>
      <sheetName val="[MFLOW96.XLS]_WIN_TEMP_MFLOW_53"/>
      <sheetName val="[MFLOW96.XLS]_WIN_TEMP_MFLOW_46"/>
      <sheetName val="[MFLOW96.XLS]_WIN_TEMP_MFLOW_44"/>
      <sheetName val="[MFLOW96.XLS]_WIN_TEMP_MFLOW_45"/>
      <sheetName val="[MFLOW96.XLS]_WIN_TEMP_MFLOW_47"/>
      <sheetName val="[MFLOW96.XLS]_WIN_TEMP_MFLOW_48"/>
      <sheetName val="[MFLOW96.XLS]_WIN_TEMP_MFLOW_50"/>
      <sheetName val="[MFLOW96.XLS]_WIN_TEMP_MFLOW_49"/>
      <sheetName val="[MFLOW96.XLS]_WIN_TEMP_MFLOW_51"/>
      <sheetName val="[MFLOW96.XLS]_WIN_TEMP_MFLOW_52"/>
      <sheetName val="[MFLOW96.XLS]_WIN_TEMP_MFLOW_54"/>
      <sheetName val="[MFLOW96.XLS]_WIN_TEMP_MFLOW_56"/>
      <sheetName val="[MFLOW96.XLS]_WIN_TEMP_MFLOW_55"/>
      <sheetName val="[MFLOW96.XLS]_WIN_TEMP_MFLOW_57"/>
      <sheetName val="[MFLOW96.XLS]_WIN_TEMP_MFLOW_58"/>
      <sheetName val="[MFLOW96.XLS]_WIN_TEMP_MFLOW_82"/>
      <sheetName val="[MFLOW96.XLS]_WIN_TEMP_MFLOW_60"/>
      <sheetName val="[MFLOW96.XLS]_WIN_TEMP_MFLOW_59"/>
      <sheetName val="[MFLOW96.XLS]_WIN_TEMP_MFLOW_62"/>
      <sheetName val="[MFLOW96.XLS]_WIN_TEMP_MFLOW_61"/>
      <sheetName val="[MFLOW96.XLS]_WIN_TEMP_MFLOW_64"/>
      <sheetName val="[MFLOW96.XLS]_WIN_TEMP_MFLOW_63"/>
      <sheetName val="[MFLOW96.XLS]_WIN_TEMP_MFLOW_65"/>
      <sheetName val="[MFLOW96.XLS]_WIN_TEMP_MFLOW_67"/>
      <sheetName val="[MFLOW96.XLS]_WIN_TEMP_MFLOW_66"/>
      <sheetName val="[MFLOW96.XLS]_WIN_TEMP_MFLOW_68"/>
      <sheetName val="[MFLOW96.XLS]_WIN_TEMP_MFLOW_79"/>
      <sheetName val="[MFLOW96.XLS]_WIN_TEMP_MFLOW_69"/>
      <sheetName val="[MFLOW96.XLS]_WIN_TEMP_MFLOW_70"/>
      <sheetName val="[MFLOW96.XLS]_WIN_TEMP_MFLOW_71"/>
      <sheetName val="[MFLOW96.XLS]_WIN_TEMP_MFLOW_75"/>
      <sheetName val="[MFLOW96.XLS]_WIN_TEMP_MFLOW_74"/>
      <sheetName val="[MFLOW96.XLS]_WIN_TEMP_MFLOW_73"/>
      <sheetName val="[MFLOW96.XLS]_WIN_TEMP_MFLOW_72"/>
      <sheetName val="[MFLOW96.XLS]_WIN_TEMP_MFLOW_77"/>
      <sheetName val="[MFLOW96.XLS]_WIN_TEMP_MFLOW_76"/>
      <sheetName val="[MFLOW96.XLS]_WIN_TEMP_MFLOW_78"/>
      <sheetName val="[MFLOW96.XLS]_WIN_TEMP_MFLOW_80"/>
      <sheetName val="[MFLOW96.XLS]_WIN_TEMP_MFLOW_81"/>
      <sheetName val="[MFLOW96.XLS]_WIN_TEMP_MFLOW_84"/>
      <sheetName val="[MFLOW96.XLS]_WIN_TEMP_MFLOW_83"/>
      <sheetName val="[MFLOW96.XLS]_WIN_TEMP_MFLOW_87"/>
      <sheetName val="[MFLOW96.XLS]_WIN_TEMP_MFLOW_85"/>
      <sheetName val="[MFLOW96.XLS]_WIN_TEMP_MFLOW_86"/>
      <sheetName val="[MFLOW96.XLS]_WIN_TEMP_MFLOW_91"/>
      <sheetName val="[MFLOW96.XLS]_WIN_TEMP_MFLOW_89"/>
      <sheetName val="[MFLOW96.XLS]_WIN_TEMP_MFLOW_88"/>
      <sheetName val="[MFLOW96.XLS]_WIN_TEMP_MFLOW_90"/>
      <sheetName val="[MFLOW96.XLS]_WIN_TEMP_MFLOW_92"/>
      <sheetName val="[MFLOW96.XLS]_WIN_TEMP_MFLOW_94"/>
      <sheetName val="[MFLOW96.XLS]_WIN_TEMP_MFLOW_93"/>
      <sheetName val="[MFLOW96.XLS]_WIN_TEMP_MFLOW_95"/>
      <sheetName val="[MFLOW96.XLS]_WIN_TEMP_MFLOW_96"/>
      <sheetName val="[MFLOW96.XLS]_WIN_TEMP_MFLOW_97"/>
      <sheetName val="[MFLOW96.XLS]_WIN_TEMP_MFLOW_98"/>
      <sheetName val="[MFLOW96.XLS]_WIN_TEMP_MFLOW_99"/>
      <sheetName val="[MFLOW96.XLS]_WIN_TEMP_MFLO_100"/>
      <sheetName val="[MFLOW96.XLS]_WIN_TEMP_MFLO_101"/>
      <sheetName val="[MFLOW96.XLS]_WIN_TEMP_MFLO_102"/>
      <sheetName val="[MFLOW96.XLS]_WIN_TEMP_MFLO_103"/>
      <sheetName val="[MFLOW96.XLS]_WIN_TEMP_MFLO_104"/>
      <sheetName val="[MFLOW96.XLS]_WIN_TEMP_MFLO_105"/>
      <sheetName val="[MFLOW96.XLS]_WIN_TEMP_MFLO_106"/>
      <sheetName val="[MFLOW96.XLS]_WIN_TEMP_MFLO_107"/>
      <sheetName val="[MFLOW96.XLS]_WIN_TEMP_MFLO_108"/>
      <sheetName val="[MFLOW96.XLS]_WIN_TEMP_MFLO_109"/>
      <sheetName val="[MFLOW96.XLS]_WIN_TEMP_MFLO_111"/>
      <sheetName val="[MFLOW96.XLS]_WIN_TEMP_MFLO_110"/>
      <sheetName val="[MFLOW96.XLS]_WIN_TEMP_MFLO_112"/>
      <sheetName val="[MFLOW96.XLS]_WIN_TEMP_MFLO_114"/>
      <sheetName val="[MFLOW96.XLS]_WIN_TEMP_MFLO_113"/>
      <sheetName val="[MFLOW96.XLS]_WIN_TEMP_MFLO_115"/>
      <sheetName val="[MFLOW96.XLS]_WIN_TEMP_MFLO_117"/>
      <sheetName val="[MFLOW96.XLS]_WIN_TEMP_MFLO_116"/>
      <sheetName val="[MFLOW96.XLS]_WIN_TEMP_MFLO_118"/>
      <sheetName val="[MFLOW96.XLS]_WIN_TEMP_MFLO_119"/>
      <sheetName val="[MFLOW96.XLS]_WIN_TEMP_MFLO_120"/>
      <sheetName val="[MFLOW96.XLS]_WIN_TEMP_MFLO_121"/>
      <sheetName val="[MFLOW96.XLS]_WIN_TEMP_MFLO_122"/>
      <sheetName val="[MFLOW96.XLS]_WIN_TEMP_MFLO_123"/>
      <sheetName val="[MFLOW96.XLS]_WIN_TEMP_MFLO_124"/>
      <sheetName val="[MFLOW96.XLS]_WIN_TEMP_MFLO_125"/>
      <sheetName val="[MFLOW96.XLS]_WIN_TEMP_MFLO_126"/>
      <sheetName val="[MFLOW96.XLS]_WIN_TEMP_MFLO_127"/>
      <sheetName val="[MFLOW96.XLS]_WIN_TEMP_MFLO_128"/>
      <sheetName val="[MFLOW96.XLS]_WIN_TEMP_MFLO_129"/>
      <sheetName val="[MFLOW96.XLS]_WIN_TEMP_MFLO_130"/>
      <sheetName val="[MFLOW96.XLS]_WIN_TEMP_MFLO_131"/>
      <sheetName val="[MFLOW96.XLS]_WIN_TEMP_MFLO_132"/>
      <sheetName val="[MFLOW96.XLS]_WIN_TEMP_MFLO_133"/>
      <sheetName val="[MFLOW96.XLS]_WIN_TEMP_MFLO_134"/>
      <sheetName val="[MFLOW96.XLS]_WIN_TEMP_MFLO_135"/>
      <sheetName val="[MFLOW96.XLS]_WIN_TEMP_MFLO_136"/>
      <sheetName val="[MFLOW96.XLS]_WIN_TEMP_MFLO_137"/>
      <sheetName val="[MFLOW96.XLS]_WIN_TEMP_MFLO_138"/>
      <sheetName val="[MFLOW96.XLS]_WIN_TEMP_MFLO_139"/>
      <sheetName val="[MFLOW96.XLS]_WIN_TEMP_MFLO_141"/>
      <sheetName val="[MFLOW96.XLS]_WIN_TEMP_MFLO_140"/>
      <sheetName val="[MFLOW96.XLS]_WIN_TEMP_MFLO_142"/>
      <sheetName val="[MFLOW96.XLS]_WIN_TEMP_MFLO_143"/>
      <sheetName val="[MFLOW96.XLS]_WIN_TEMP_MFLO_144"/>
      <sheetName val="[MFLOW96.XLS]_WIN_TEMP_MFLO_145"/>
      <sheetName val="[MFLOW96.XLS]_WIN_TEMP_MFLO_146"/>
      <sheetName val="[MFLOW96.XLS]_WIN_TEMP_MFLO_147"/>
      <sheetName val="[MFLOW96.XLS]_WIN_TEMP_MFLO_148"/>
      <sheetName val="[MFLOW96.XLS]_WIN_TEMP_MFLO_149"/>
      <sheetName val="[MFLOW96.XLS]_WIN_TEMP_MFLO_153"/>
      <sheetName val="[MFLOW96.XLS]_WIN_TEMP_MFLO_150"/>
      <sheetName val="[MFLOW96.XLS]_WIN_TEMP_MFLO_151"/>
      <sheetName val="[MFLOW96.XLS]_WIN_TEMP_MFLO_152"/>
      <sheetName val="[MFLOW96.XLS]_WIN_TEMP_MFLO_155"/>
      <sheetName val="[MFLOW96.XLS]_WIN_TEMP_MFLO_154"/>
      <sheetName val="[MFLOW96.XLS]_WIN_TEMP_MFLO_158"/>
      <sheetName val="[MFLOW96.XLS]_WIN_TEMP_MFLO_156"/>
      <sheetName val="[MFLOW96.XLS]_WIN_TEMP_MFLO_157"/>
      <sheetName val="[MFLOW96.XLS]_WIN_TEMP_MFLO_160"/>
      <sheetName val="[MFLOW96.XLS]_WIN_TEMP_MFLO_159"/>
      <sheetName val="[MFLOW96.XLS]_WIN_TEMP_MFLO_161"/>
      <sheetName val="[MFLOW96.XLS]_WIN_TEMP_MFLO_164"/>
      <sheetName val="[MFLOW96.XLS]_WIN_TEMP_MFLO_163"/>
      <sheetName val="[MFLOW96.XLS]_WIN_TEMP_MFLO_162"/>
      <sheetName val="[MFLOW96.XLS]_WIN_TEMP_MFLO_165"/>
      <sheetName val="[MFLOW96.XLS]_WIN_TEMP_MFLO_166"/>
      <sheetName val="[MFLOW96.XLS]_WIN_TEMP_MFLO_167"/>
      <sheetName val="[MFLOW96.XLS]_WIN_TEMP_MFLO_168"/>
      <sheetName val="[MFLOW96.XLS]_WIN_TEMP_MFLO_183"/>
      <sheetName val="[MFLOW96.XLS]_WIN_TEMP_MFLO_171"/>
      <sheetName val="[MFLOW96.XLS]_WIN_TEMP_MFLO_169"/>
      <sheetName val="[MFLOW96.XLS]_WIN_TEMP_MFLO_170"/>
      <sheetName val="[MFLOW96.XLS]_WIN_TEMP_MFLO_174"/>
      <sheetName val="[MFLOW96.XLS]_WIN_TEMP_MFLO_172"/>
      <sheetName val="[MFLOW96.XLS]_WIN_TEMP_MFLO_173"/>
      <sheetName val="[MFLOW96.XLS]_WIN_TEMP_MFLO_175"/>
      <sheetName val="[MFLOW96.XLS]_WIN_TEMP_MFLO_176"/>
      <sheetName val="[MFLOW96.XLS]_WIN_TEMP_MFLO_177"/>
      <sheetName val="[MFLOW96.XLS]_WIN_TEMP_MFLO_178"/>
      <sheetName val="[MFLOW96.XLS]_WIN_TEMP_MFLO_179"/>
      <sheetName val="[MFLOW96.XLS]_WIN_TEMP_MFLO_181"/>
      <sheetName val="[MFLOW96.XLS]_WIN_TEMP_MFLO_180"/>
      <sheetName val="[MFLOW96.XLS]_WIN_TEMP_MFLO_182"/>
      <sheetName val="[MFLOW96.XLS]_WIN_TEMP_MFLO_187"/>
      <sheetName val="[MFLOW96.XLS]_WIN_TEMP_MFLO_185"/>
      <sheetName val="[MFLOW96.XLS]_WIN_TEMP_MFLO_184"/>
      <sheetName val="[MFLOW96.XLS]_WIN_TEMP_MFLO_186"/>
      <sheetName val="[MFLOW96.XLS]_WIN_TEMP_MFLO_188"/>
      <sheetName val="[MFLOW96.XLS]_WIN_TEMP_MFLO_189"/>
      <sheetName val="[MFLOW96.XLS]_WIN_TEMP_MFLO_191"/>
      <sheetName val="[MFLOW96.XLS]_WIN_TEMP_MFLO_190"/>
      <sheetName val="[MFLOW96.XLS]_WIN_TEMP_MFLO_192"/>
      <sheetName val="[MFLOW96.XLS]_WIN_TEMP_MFLO_193"/>
      <sheetName val="[MFLOW96.XLS]_WIN_TEMP_MFLO_194"/>
      <sheetName val="[MFLOW96.XLS]_WIN_TEMP_MFLO_196"/>
      <sheetName val="[MFLOW96.XLS]_WIN_TEMP_MFLO_195"/>
      <sheetName val="[MFLOW96.XLS]_WIN_TEMP_MFLO_197"/>
      <sheetName val="[MFLOW96.XLS]_WIN_TEMP_MFLO_200"/>
      <sheetName val="[MFLOW96.XLS]_WIN_TEMP_MFLO_198"/>
      <sheetName val="[MFLOW96.XLS]_WIN_TEMP_MFLO_199"/>
      <sheetName val="[MFLOW96.XLS]_WIN_TEMP_MFLO_213"/>
      <sheetName val="[MFLOW96.XLS]_WIN_TEMP_MFLO_201"/>
      <sheetName val="[MFLOW96.XLS]_WIN_TEMP_MFLO_202"/>
      <sheetName val="[MFLOW96.XLS]_WIN_TEMP_MFLO_203"/>
      <sheetName val="[MFLOW96.XLS]_WIN_TEMP_MFLO_205"/>
      <sheetName val="[MFLOW96.XLS]_WIN_TEMP_MFLO_204"/>
      <sheetName val="[MFLOW96.XLS]_WIN_TEMP_MFLO_206"/>
      <sheetName val="[MFLOW96.XLS]_WIN_TEMP_MFLO_207"/>
      <sheetName val="[MFLOW96.XLS]_WIN_TEMP_MFLO_212"/>
      <sheetName val="[MFLOW96.XLS]_WIN_TEMP_MFLO_209"/>
      <sheetName val="[MFLOW96.XLS]_WIN_TEMP_MFLO_208"/>
      <sheetName val="[MFLOW96.XLS]_WIN_TEMP_MFLO_210"/>
      <sheetName val="[MFLOW96.XLS]_WIN_TEMP_MFLO_211"/>
      <sheetName val="[MFLOW96.XLS]_WIN_TEMP_MFLO_216"/>
      <sheetName val="[MFLOW96.XLS]_WIN_TEMP_MFLO_214"/>
      <sheetName val="[MFLOW96.XLS]_WIN_TEMP_MFLO_215"/>
      <sheetName val="[MFLOW96.XLS]_WIN_TEMP_MFLO_217"/>
      <sheetName val="[MFLOW96.XLS]_WIN_TEMP_MFLO_219"/>
      <sheetName val="[MFLOW96.XLS]_WIN_TEMP_MFLO_218"/>
      <sheetName val="[MFLOW96.XLS]_WIN_TEMP_MFLO_220"/>
      <sheetName val="[MFLOW96.XLS]_WIN_TEMP_MFLO_223"/>
      <sheetName val="[MFLOW96.XLS]_WIN_TEMP_MFLO_221"/>
      <sheetName val="[MFLOW96.XLS]_WIN_TEMP_MFLO_222"/>
      <sheetName val="[MFLOW96.XLS]_WIN_TEMP_MFLO_245"/>
      <sheetName val="[MFLOW96.XLS]_WIN_TEMP_MFLO_225"/>
      <sheetName val="[MFLOW96.XLS]_WIN_TEMP_MFLO_224"/>
      <sheetName val="[MFLOW96.XLS]_WIN_TEMP_MFLO_226"/>
      <sheetName val="[MFLOW96.XLS]_WIN_TEMP_MFLO_230"/>
      <sheetName val="[MFLOW96.XLS]_WIN_TEMP_MFLO_227"/>
      <sheetName val="[MFLOW96.XLS]_WIN_TEMP_MFLO_228"/>
      <sheetName val="[MFLOW96.XLS]_WIN_TEMP_MFLO_229"/>
      <sheetName val="[MFLOW96.XLS]_WIN_TEMP_MFLO_231"/>
      <sheetName val="[MFLOW96.XLS]_WIN_TEMP_MFLO_233"/>
      <sheetName val="[MFLOW96.XLS]_WIN_TEMP_MFLO_232"/>
      <sheetName val="[MFLOW96.XLS]_WIN_TEMP_MFLO_234"/>
      <sheetName val="[MFLOW96.XLS]_WIN_TEMP_MFLO_238"/>
      <sheetName val="[MFLOW96.XLS]_WIN_TEMP_MFLO_236"/>
      <sheetName val="[MFLOW96.XLS]_WIN_TEMP_MFLO_235"/>
      <sheetName val="[MFLOW96.XLS]_WIN_TEMP_MFLO_237"/>
      <sheetName val="[MFLOW96.XLS]_WIN_TEMP_MFLO_239"/>
      <sheetName val="[MFLOW96.XLS]_WIN_TEMP_MFLO_240"/>
      <sheetName val="[MFLOW96.XLS]_WIN_TEMP_MFLO_242"/>
      <sheetName val="[MFLOW96.XLS]_WIN_TEMP_MFLO_241"/>
      <sheetName val="[MFLOW96.XLS]_WIN_TEMP_MFLO_243"/>
      <sheetName val="[MFLOW96.XLS]_WIN_TEMP_MFLO_244"/>
      <sheetName val="[MFLOW96.XLS]_WIN_TEMP_MFLO_246"/>
      <sheetName val="[MFLOW96.XLS]_WIN_TEMP_MFLO_247"/>
      <sheetName val="[MFLOW96.XLS]_WIN_TEMP_MFLO_248"/>
      <sheetName val="[MFLOW96.XLS]_WIN_TEMP_MFLO_249"/>
      <sheetName val="[MFLOW96.XLS]_WIN_TEMP_MFLO_250"/>
      <sheetName val="[MFLOW96.XLS]_WIN_TEMP_MFLO_251"/>
      <sheetName val="[MFLOW96.XLS]_WIN_TEMP_MFLO_252"/>
      <sheetName val="[MFLOW96.XLS]_WIN_TEMP_MFLO_256"/>
      <sheetName val="[MFLOW96.XLS]_WIN_TEMP_MFLO_253"/>
      <sheetName val="[MFLOW96.XLS]_WIN_TEMP_MFLO_254"/>
      <sheetName val="[MFLOW96.XLS]_WIN_TEMP_MFLO_255"/>
      <sheetName val="[MFLOW96.XLS]_WIN_TEMP_MFLO_257"/>
      <sheetName val="[MFLOW96.XLS]_WIN_TEMP_MFLO_258"/>
      <sheetName val="[MFLOW96.XLS]_WIN_TEMP_MFLO_259"/>
      <sheetName val="[MFLOW96.XLS]_WIN_TEMP_MFLO_260"/>
      <sheetName val="[MFLOW96.XLS]_WIN_TEMP_MFLO_261"/>
      <sheetName val="[MFLOW96.XLS]_WIN_TEMP_MFLO_263"/>
      <sheetName val="[MFLOW96.XLS]_WIN_TEMP_MFLO_262"/>
      <sheetName val="[MFLOW96.XLS]_WIN_TEMP_MFLO_264"/>
      <sheetName val="[MFLOW96.XLS]_WIN_TEMP_MFLO_267"/>
      <sheetName val="[MFLOW96.XLS]_WIN_TEMP_MFLO_265"/>
      <sheetName val="[MFLOW96.XLS]_WIN_TEMP_MFLO_266"/>
      <sheetName val="[MFLOW96.XLS]_WIN_TEMP_MFLO_268"/>
      <sheetName val="[MFLOW96.XLS]_WIN_TEMP_MFLO_272"/>
      <sheetName val="[MFLOW96.XLS]_WIN_TEMP_MFLO_269"/>
      <sheetName val="[MFLOW96.XLS]_WIN_TEMP_MFLO_271"/>
      <sheetName val="[MFLOW96.XLS]_WIN_TEMP_MFLO_270"/>
      <sheetName val="[MFLOW96.XLS]_WIN_TEMP_MFLO_275"/>
      <sheetName val="[MFLOW96.XLS]_WIN_TEMP_MFLO_273"/>
      <sheetName val="[MFLOW96.XLS]_WIN_TEMP_MFLO_274"/>
      <sheetName val="[MFLOW96.XLS]_WIN_TEMP_MFLO_276"/>
      <sheetName val="[MFLOW96.XLS]_WIN_TEMP_MFLO_278"/>
      <sheetName val="[MFLOW96.XLS]_WIN_TEMP_MFLO_277"/>
      <sheetName val="[MFLOW96.XLS]_WIN_TEMP_MFLO_279"/>
      <sheetName val="[MFLOW96.XLS]_WIN_TEMP_MFLO_280"/>
      <sheetName val="[MFLOW96.XLS]_WIN_TEMP_MFLO_281"/>
      <sheetName val="[MFLOW96.XLS]_WIN_TEMP_MFLO_282"/>
      <sheetName val="[MFLOW96.XLS]_WIN_TEMP_MFLO_283"/>
      <sheetName val="[MFLOW96.XLS]_WIN_TEMP_MFLO_284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Summary BOP"/>
      <sheetName val="00_Consulta_CEI"/>
      <sheetName val="CONSULTA"/>
      <sheetName val="ITCER2001"/>
      <sheetName val="Data"/>
      <sheetName val="ER"/>
      <sheetName val="WB"/>
      <sheetName val="Summary_BOP"/>
      <sheetName val="FIN"/>
      <sheetName val="Posicion Inversion Internac.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PC1988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  <sheetName val="CONTENT"/>
      <sheetName val="Summary BOP"/>
      <sheetName val="Time series"/>
      <sheetName val="PIB EN CORR"/>
      <sheetName val="Tab_2"/>
      <sheetName val="Tab_3"/>
      <sheetName val="Tab_12"/>
      <sheetName val="Tab_13"/>
      <sheetName val="Tab_14"/>
      <sheetName val="Tab_15"/>
      <sheetName val="Tab_18"/>
      <sheetName val="Tab_19"/>
      <sheetName val="Tab_20"/>
      <sheetName val="Programa"/>
      <sheetName val="#REF"/>
      <sheetName val="forecast"/>
      <sheetName val="PRIVATE"/>
      <sheetName val="Time_series"/>
      <sheetName val="Summary_BOP"/>
      <sheetName val="PIB_EN_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9_8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_WIN_TEMP_MFLOW9_2"/>
      <sheetName val="[MFLOW96.XLS]_WIN_TEMP_MFLOW9_3"/>
      <sheetName val="[MFLOW96.XLS]_WIN_TEMP_MFLOW9_4"/>
      <sheetName val="[MFLOW96.XLS]_WIN_TEMP_MFLOW9_7"/>
      <sheetName val="[MFLOW96.XLS]_WIN_TEMP_MFLOW9_5"/>
      <sheetName val="[MFLOW96.XLS]_WIN_TEMP_MFLOW9_6"/>
      <sheetName val="[MFLOW96.XLS]_WIN_TEMP_MFLOW9_9"/>
      <sheetName val="[MFLOW96.XLS]_WIN_TEMP_MFLOW_10"/>
      <sheetName val="[MFLOW96.XLS]_WIN_TEMP_MFLOW_11"/>
      <sheetName val="[MFLOW96.XLS]_WIN_TEMP_MFLOW_12"/>
      <sheetName val="[MFLOW96.XLS]_WIN_TEMP_MFLOW_13"/>
      <sheetName val="[MFLOW96.XLS]_WIN_TEMP_MFLOW_14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  <sheetName val="C"/>
      <sheetName val="SUPUESTOS"/>
      <sheetName val="Sample Produ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Data"/>
      <sheetName val="IPC1988"/>
      <sheetName val="EDSSARMRED97"/>
      <sheetName val="allbonds"/>
      <sheetName val="TBills"/>
      <sheetName val="domesticdebtsummary"/>
      <sheetName val="allloans"/>
      <sheetName val="totaldebtsummary"/>
      <sheetName val="rbttbonds"/>
      <sheetName val="c&amp;w"/>
      <sheetName val="d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VAT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FLOW96"/>
    </sheetNames>
    <definedNames>
      <definedName name="[Macros Import].qbop"/>
    </defined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  <sheetName val="Imp: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J10">
            <v>2981.5711945399999</v>
          </cell>
          <cell r="K10">
            <v>3276.1249730343989</v>
          </cell>
          <cell r="L10">
            <v>3914.6131205482548</v>
          </cell>
          <cell r="M10">
            <v>4065.8037672965456</v>
          </cell>
          <cell r="N10">
            <v>4316.6414948138372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J11">
            <v>2809.1690668949</v>
          </cell>
          <cell r="K11">
            <v>3071.9768497871628</v>
          </cell>
          <cell r="L11">
            <v>3679.1632677126181</v>
          </cell>
          <cell r="M11">
            <v>3801.5265224222699</v>
          </cell>
          <cell r="N11">
            <v>4036.0597976509375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J12">
            <v>1.4864254323170769</v>
          </cell>
          <cell r="K12">
            <v>9.35535657107161</v>
          </cell>
          <cell r="L12">
            <v>19.765331824278661</v>
          </cell>
          <cell r="M12">
            <v>3.3258446501540249</v>
          </cell>
          <cell r="N12">
            <v>6.1694499261109286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J13">
            <v>93.562219286256948</v>
          </cell>
          <cell r="K13">
            <v>98.501554187889042</v>
          </cell>
          <cell r="L13">
            <v>106.34691776625486</v>
          </cell>
          <cell r="M13">
            <v>107.19357906321228</v>
          </cell>
          <cell r="N13">
            <v>106.15679066814899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J14">
            <v>2.6566033323846661</v>
          </cell>
          <cell r="K14">
            <v>5.2791980986684583</v>
          </cell>
          <cell r="L14">
            <v>7.9647104485285558</v>
          </cell>
          <cell r="M14">
            <v>0.79613148621602292</v>
          </cell>
          <cell r="N14">
            <v>-0.96721128646325427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J15">
            <v>195.17788002060487</v>
          </cell>
          <cell r="K15">
            <v>202.73470020578571</v>
          </cell>
          <cell r="L15">
            <v>224.89375038908835</v>
          </cell>
          <cell r="M15">
            <v>230.53798169497389</v>
          </cell>
          <cell r="N15">
            <v>247.15138310838643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J16">
            <v>-1.1398954008625783</v>
          </cell>
          <cell r="K16">
            <v>3.8717605624075224</v>
          </cell>
          <cell r="L16">
            <v>10.930072730918837</v>
          </cell>
          <cell r="M16">
            <v>2.5097323941285721</v>
          </cell>
          <cell r="N16">
            <v>7.2063619587829253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J20">
            <v>2809.1690668949</v>
          </cell>
          <cell r="K20">
            <v>3071.9768497871628</v>
          </cell>
          <cell r="L20">
            <v>3679.1632677126181</v>
          </cell>
          <cell r="M20">
            <v>3728.5265224222699</v>
          </cell>
          <cell r="N20">
            <v>4008.0597976509375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J21">
            <v>1.4864254323170769</v>
          </cell>
          <cell r="K21">
            <v>9.35535657107161</v>
          </cell>
          <cell r="L21">
            <v>19.765331824278661</v>
          </cell>
          <cell r="M21">
            <v>1.3416978567613711</v>
          </cell>
          <cell r="N21">
            <v>7.497151315610509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J22">
            <v>93.562219286256948</v>
          </cell>
          <cell r="K22">
            <v>98.501554187889042</v>
          </cell>
          <cell r="L22">
            <v>106.34691776625486</v>
          </cell>
          <cell r="M22">
            <v>107.19357906321228</v>
          </cell>
          <cell r="N22">
            <v>106.15679066814899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J23">
            <v>2.6566033323846661</v>
          </cell>
          <cell r="K23">
            <v>5.2791980986684583</v>
          </cell>
          <cell r="L23">
            <v>7.9647104485285558</v>
          </cell>
          <cell r="M23">
            <v>0.79613148621602292</v>
          </cell>
          <cell r="N23">
            <v>-0.96721128646325427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J24">
            <v>195.1778800206049</v>
          </cell>
          <cell r="K24">
            <v>202.73470020578574</v>
          </cell>
          <cell r="L24">
            <v>224.89375038908838</v>
          </cell>
          <cell r="M24">
            <v>226.11100412044695</v>
          </cell>
          <cell r="N24">
            <v>245.43678048256254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J25">
            <v>-1.139895400862585</v>
          </cell>
          <cell r="K25">
            <v>3.8717605624075162</v>
          </cell>
          <cell r="L25">
            <v>10.930072730918837</v>
          </cell>
          <cell r="M25">
            <v>0.54125725114752754</v>
          </cell>
          <cell r="N25">
            <v>8.5470304451971515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1012.6487</v>
          </cell>
          <cell r="M27">
            <v>1090.8954140348148</v>
          </cell>
          <cell r="N27">
            <v>1194.5459892995332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587.40769999999998</v>
          </cell>
          <cell r="M28">
            <v>634.25822595899774</v>
          </cell>
          <cell r="N28">
            <v>696.29193210820506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4.1318383265378289</v>
          </cell>
          <cell r="M29">
            <v>7.9758106608064097</v>
          </cell>
          <cell r="N29">
            <v>9.7805126698061233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425.24099999999993</v>
          </cell>
          <cell r="M30">
            <v>456.63718807581705</v>
          </cell>
          <cell r="N30">
            <v>498.254057191328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4.1746692797647977</v>
          </cell>
          <cell r="M31">
            <v>7.3831516894695355</v>
          </cell>
          <cell r="N31">
            <v>9.1137713270521417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J33">
            <v>413.47119454</v>
          </cell>
          <cell r="K33">
            <v>519.224973034399</v>
          </cell>
          <cell r="L33">
            <v>730.47023631505795</v>
          </cell>
          <cell r="M33">
            <v>787.08207627660795</v>
          </cell>
          <cell r="N33">
            <v>809.76996470057861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J34">
            <v>366.44400000000002</v>
          </cell>
          <cell r="K34">
            <v>464.92527303439903</v>
          </cell>
          <cell r="L34">
            <v>656.97824632296192</v>
          </cell>
          <cell r="M34">
            <v>708.5836052826071</v>
          </cell>
          <cell r="N34">
            <v>729.7932036417767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J35">
            <v>-0.24935073419471987</v>
          </cell>
          <cell r="K35">
            <v>16.607396588043045</v>
          </cell>
          <cell r="L35">
            <v>28.923078746571349</v>
          </cell>
          <cell r="M35">
            <v>0</v>
          </cell>
          <cell r="N35">
            <v>-5.3691275167785335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J36">
            <v>4.7001922242202454</v>
          </cell>
          <cell r="K36">
            <v>8.8051470874402469</v>
          </cell>
          <cell r="L36">
            <v>9.6067162234174219</v>
          </cell>
          <cell r="M36">
            <v>7.854957032211475</v>
          </cell>
          <cell r="N36">
            <v>8.836826661237895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J37">
            <v>47.027194539999996</v>
          </cell>
          <cell r="K37">
            <v>54.299699999999994</v>
          </cell>
          <cell r="L37">
            <v>73.491989992096009</v>
          </cell>
          <cell r="M37">
            <v>78.498470994000854</v>
          </cell>
          <cell r="N37">
            <v>79.976761058801856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J38">
            <v>2.2642609913894329</v>
          </cell>
          <cell r="K38">
            <v>23.086296839381838</v>
          </cell>
          <cell r="L38">
            <v>28.923078746571349</v>
          </cell>
          <cell r="M38">
            <v>0</v>
          </cell>
          <cell r="N38">
            <v>-5.3691275167785335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J39">
            <v>4.0321048365246082</v>
          </cell>
          <cell r="K39">
            <v>-6.1922643022186978</v>
          </cell>
          <cell r="L39">
            <v>4.9812909412692452</v>
          </cell>
          <cell r="M39">
            <v>6.8122811784567086</v>
          </cell>
          <cell r="N39">
            <v>7.6638163257637855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1086.8601105887874</v>
          </cell>
          <cell r="M41">
            <v>1169.8141178447579</v>
          </cell>
          <cell r="N41">
            <v>1258.5317530568395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133.042</v>
          </cell>
          <cell r="M42">
            <v>144.52518494780384</v>
          </cell>
          <cell r="N42">
            <v>156.47435332139233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18.999999999999993</v>
          </cell>
          <cell r="M43">
            <v>8.6312479877059971</v>
          </cell>
          <cell r="N43">
            <v>8.267879662568161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953.81811058878748</v>
          </cell>
          <cell r="M44">
            <v>1025.2889328969541</v>
          </cell>
          <cell r="N44">
            <v>1102.0573997354472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6.5242473295496373</v>
          </cell>
          <cell r="M45">
            <v>7.4931290897850635</v>
          </cell>
          <cell r="N45">
            <v>7.4874959024071135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148.84800000000001</v>
          </cell>
          <cell r="M47">
            <v>164.98010755778969</v>
          </cell>
          <cell r="N47">
            <v>181.06640458220824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12.000000000000011</v>
          </cell>
          <cell r="M48">
            <v>10.837974012274048</v>
          </cell>
          <cell r="N48">
            <v>9.7504464402072148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49">
          <cell r="L49">
            <v>601.85727395691401</v>
          </cell>
          <cell r="M49">
            <v>648.04423380937487</v>
          </cell>
          <cell r="N49">
            <v>693.514782530773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838.22019999999986</v>
          </cell>
          <cell r="M50">
            <v>673.33766296248234</v>
          </cell>
          <cell r="N50">
            <v>728.92657522612228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28.511999999999997</v>
          </cell>
          <cell r="M51">
            <v>30.199909778746591</v>
          </cell>
          <cell r="N51">
            <v>31.851157259682878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-4.0000000000000036</v>
          </cell>
          <cell r="M52">
            <v>5.9199978210809281</v>
          </cell>
          <cell r="N52">
            <v>5.4677232251149608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622.70819999999992</v>
          </cell>
          <cell r="M53">
            <v>442.49830181505018</v>
          </cell>
          <cell r="N53">
            <v>482.36456415499396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83.473246906305249</v>
          </cell>
          <cell r="M54">
            <v>9.0681188635207022</v>
          </cell>
          <cell r="N54">
            <v>9.0093593978597024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187</v>
          </cell>
          <cell r="M55">
            <v>200.63945136868554</v>
          </cell>
          <cell r="N55">
            <v>214.71085381144542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0.37573805689747886</v>
          </cell>
          <cell r="M56">
            <v>7.2938242613291679</v>
          </cell>
          <cell r="N56">
            <v>7.0132779703942276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97.06587364440972</v>
          </cell>
          <cell r="M58">
            <v>106.19438862009311</v>
          </cell>
          <cell r="N58">
            <v>115.30080794855517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9.5551621268732738</v>
          </cell>
          <cell r="M59">
            <v>9.4044535251644756</v>
          </cell>
          <cell r="N59">
            <v>8.5752358922089496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73</v>
          </cell>
          <cell r="N61">
            <v>28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L62">
            <v>217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J65">
            <v>2981.5711945399999</v>
          </cell>
          <cell r="K65">
            <v>3276.1249730343989</v>
          </cell>
          <cell r="L65">
            <v>3914.6131205482548</v>
          </cell>
          <cell r="M65">
            <v>4065.8037672965456</v>
          </cell>
          <cell r="N65">
            <v>4316.6414948138372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J67">
            <v>313.06497542669996</v>
          </cell>
          <cell r="K67">
            <v>343.99312216861188</v>
          </cell>
          <cell r="L67">
            <v>411.03437765756672</v>
          </cell>
          <cell r="M67">
            <v>426.90939556613728</v>
          </cell>
          <cell r="N67">
            <v>453.24735695545291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J69">
            <v>2668.5062191132997</v>
          </cell>
          <cell r="K69">
            <v>2932.1318508657869</v>
          </cell>
          <cell r="L69">
            <v>3503.5787428906879</v>
          </cell>
          <cell r="M69">
            <v>3638.8943717304082</v>
          </cell>
          <cell r="N69">
            <v>3863.3941378583841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J71">
            <v>119.2628477816</v>
          </cell>
          <cell r="K71">
            <v>131.04499892137596</v>
          </cell>
          <cell r="L71">
            <v>156.58452482193019</v>
          </cell>
          <cell r="M71">
            <v>162.63215069186182</v>
          </cell>
          <cell r="N71">
            <v>172.6656597925535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J74">
            <v>2809.1690668949</v>
          </cell>
          <cell r="K74">
            <v>3071.9768497871628</v>
          </cell>
          <cell r="L74">
            <v>3679.1632677126181</v>
          </cell>
          <cell r="M74">
            <v>3801.5265224222699</v>
          </cell>
          <cell r="N74">
            <v>4036.0597976509375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J9">
            <v>261.04936675892202</v>
          </cell>
          <cell r="K9">
            <v>325.69103059854103</v>
          </cell>
          <cell r="L9">
            <v>326.54012467160027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J11">
            <v>450.64936675892204</v>
          </cell>
          <cell r="K11">
            <v>523.94303059854099</v>
          </cell>
          <cell r="L11">
            <v>559.34012467160028</v>
          </cell>
          <cell r="M11">
            <v>625.54271147062514</v>
          </cell>
          <cell r="N11">
            <v>691.7391896182678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J12">
            <v>1149.769702758922</v>
          </cell>
          <cell r="K12">
            <v>1306.4542061069194</v>
          </cell>
          <cell r="L12">
            <v>1427.642089235964</v>
          </cell>
          <cell r="M12">
            <v>1544.2664345383778</v>
          </cell>
          <cell r="N12">
            <v>1668.2082640402186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J13">
            <v>-699.12033599999995</v>
          </cell>
          <cell r="K13">
            <v>-782.51117550837841</v>
          </cell>
          <cell r="L13">
            <v>-868.30196456436374</v>
          </cell>
          <cell r="M13">
            <v>-918.72372306775264</v>
          </cell>
          <cell r="N13">
            <v>-976.46907442195084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J15">
            <v>-259.173833241078</v>
          </cell>
          <cell r="K15">
            <v>-286.15696940145898</v>
          </cell>
          <cell r="L15">
            <v>-329.51693799969155</v>
          </cell>
          <cell r="M15">
            <v>-355.81821183380481</v>
          </cell>
          <cell r="N15">
            <v>-377.67509785599952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J16">
            <v>16.329702758922</v>
          </cell>
          <cell r="K16">
            <v>16.554206106919459</v>
          </cell>
          <cell r="L16">
            <v>18.730614799966261</v>
          </cell>
          <cell r="M16">
            <v>19.862056264395992</v>
          </cell>
          <cell r="N16">
            <v>21.182576264799014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J17">
            <v>-275.503536</v>
          </cell>
          <cell r="K17">
            <v>-302.71117550837846</v>
          </cell>
          <cell r="L17">
            <v>-348.2475527996578</v>
          </cell>
          <cell r="M17">
            <v>-375.68026809820083</v>
          </cell>
          <cell r="N17">
            <v>-398.85767412079855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J19">
            <v>170.4</v>
          </cell>
          <cell r="K19">
            <v>141.19999999999999</v>
          </cell>
          <cell r="L19">
            <v>166.3</v>
          </cell>
          <cell r="M19">
            <v>191.23286239534747</v>
          </cell>
          <cell r="N19">
            <v>213.67288188847104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J20">
            <v>301</v>
          </cell>
          <cell r="K20">
            <v>341.9</v>
          </cell>
          <cell r="L20">
            <v>376</v>
          </cell>
          <cell r="M20">
            <v>413.6</v>
          </cell>
          <cell r="N20">
            <v>450.82400000000007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J21">
            <v>17.440499414748345</v>
          </cell>
          <cell r="K21">
            <v>13.588039867109636</v>
          </cell>
          <cell r="L21">
            <v>9.9736765136004824</v>
          </cell>
          <cell r="M21">
            <v>10</v>
          </cell>
          <cell r="N21">
            <v>9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J22">
            <v>-130.6</v>
          </cell>
          <cell r="K22">
            <v>-200.7</v>
          </cell>
          <cell r="L22">
            <v>-209.7</v>
          </cell>
          <cell r="M22">
            <v>-222.36713760465256</v>
          </cell>
          <cell r="N22">
            <v>-237.15111811152903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J24">
            <v>43.55</v>
          </cell>
          <cell r="K24">
            <v>49</v>
          </cell>
          <cell r="L24">
            <v>49.574999999999996</v>
          </cell>
          <cell r="M24">
            <v>52.982948768044032</v>
          </cell>
          <cell r="N24">
            <v>56.580850727831404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J25">
            <v>57.75</v>
          </cell>
          <cell r="K25">
            <v>63.5</v>
          </cell>
          <cell r="L25">
            <v>64.8</v>
          </cell>
          <cell r="M25">
            <v>68.714308616029982</v>
          </cell>
          <cell r="N25">
            <v>73.282748944335168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J26">
            <v>-14.2</v>
          </cell>
          <cell r="K26">
            <v>-14.5</v>
          </cell>
          <cell r="L26">
            <v>-15.225</v>
          </cell>
          <cell r="M26">
            <v>-15.731359847985949</v>
          </cell>
          <cell r="N26">
            <v>-16.701898216503761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J28">
            <v>-116.92680000000001</v>
          </cell>
          <cell r="K28">
            <v>-90.100000000000023</v>
          </cell>
          <cell r="L28">
            <v>-118.01793732870806</v>
          </cell>
          <cell r="M28">
            <v>-117.13488785896183</v>
          </cell>
          <cell r="N28">
            <v>-123.46184514203529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J29">
            <v>161.88999999999999</v>
          </cell>
          <cell r="K29">
            <v>174.5</v>
          </cell>
          <cell r="L29">
            <v>177.11147443599782</v>
          </cell>
          <cell r="M29">
            <v>187.81006965795152</v>
          </cell>
          <cell r="N29">
            <v>200.29653883108429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J30">
            <v>-278.8168</v>
          </cell>
          <cell r="K30">
            <v>-264.60000000000002</v>
          </cell>
          <cell r="L30">
            <v>-295.12941176470588</v>
          </cell>
          <cell r="M30">
            <v>-304.94495751691335</v>
          </cell>
          <cell r="N30">
            <v>-323.75838397311958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J32">
            <v>612.79999999999995</v>
          </cell>
          <cell r="K32">
            <v>710</v>
          </cell>
          <cell r="L32">
            <v>791</v>
          </cell>
          <cell r="M32">
            <v>854.28000000000009</v>
          </cell>
          <cell r="N32">
            <v>922.6224000000002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J33">
            <v>9.272467902995718</v>
          </cell>
          <cell r="K33">
            <v>15.861618798955623</v>
          </cell>
          <cell r="L33">
            <v>11.408450704225359</v>
          </cell>
          <cell r="M33">
            <v>8</v>
          </cell>
          <cell r="N33">
            <v>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J35">
            <v>-189.6</v>
          </cell>
          <cell r="K35">
            <v>-198.25199999999998</v>
          </cell>
          <cell r="L35">
            <v>-232.8</v>
          </cell>
          <cell r="M35">
            <v>-221.43095180346626</v>
          </cell>
          <cell r="N35">
            <v>-223.67378533121087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J36">
            <v>60</v>
          </cell>
          <cell r="K36">
            <v>41.6</v>
          </cell>
          <cell r="L36">
            <v>42</v>
          </cell>
          <cell r="M36">
            <v>68.606811881843385</v>
          </cell>
          <cell r="N36">
            <v>81.6826633670738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J37">
            <v>-249.6</v>
          </cell>
          <cell r="K37">
            <v>-239.85199999999998</v>
          </cell>
          <cell r="L37">
            <v>-274.8</v>
          </cell>
          <cell r="M37">
            <v>-290.03776368530964</v>
          </cell>
          <cell r="N37">
            <v>-305.35644869828468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J38">
            <v>-142</v>
          </cell>
          <cell r="K38">
            <v>-129.00647552303016</v>
          </cell>
          <cell r="L38">
            <v>-146.60426206177459</v>
          </cell>
          <cell r="M38">
            <v>-139.77495176252688</v>
          </cell>
          <cell r="N38">
            <v>-134.23104188939038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J39">
            <v>-125.25</v>
          </cell>
          <cell r="K39">
            <v>-117.99647552303017</v>
          </cell>
          <cell r="L39">
            <v>-110.77460688936078</v>
          </cell>
          <cell r="M39">
            <v>-105.44529659011309</v>
          </cell>
          <cell r="N39">
            <v>-101.40138671697657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J40">
            <v>-12.7</v>
          </cell>
          <cell r="K40">
            <v>-7.7</v>
          </cell>
          <cell r="L40">
            <v>-7</v>
          </cell>
          <cell r="M40">
            <v>-6.4</v>
          </cell>
          <cell r="N40">
            <v>-5.9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J41">
            <v>-2.5499999999999998</v>
          </cell>
          <cell r="K41">
            <v>-1.89</v>
          </cell>
          <cell r="L41">
            <v>-1.36</v>
          </cell>
          <cell r="M41">
            <v>-0.83</v>
          </cell>
          <cell r="N41">
            <v>-0.28000000000000003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J42">
            <v>-16.75</v>
          </cell>
          <cell r="K42">
            <v>-11.01</v>
          </cell>
          <cell r="L42">
            <v>-35.829655172413794</v>
          </cell>
          <cell r="M42">
            <v>-34.329655172413794</v>
          </cell>
          <cell r="N42">
            <v>-32.829655172413794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J43">
            <v>-107.6</v>
          </cell>
          <cell r="K43">
            <v>-110.84552447696981</v>
          </cell>
          <cell r="L43">
            <v>-128.19573793822542</v>
          </cell>
          <cell r="M43">
            <v>-150.26281192278276</v>
          </cell>
          <cell r="N43">
            <v>-171.1254068088943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J45">
            <v>1003.9999999999999</v>
          </cell>
          <cell r="K45">
            <v>1111.6965019924044</v>
          </cell>
          <cell r="L45">
            <v>1337.4389306119403</v>
          </cell>
          <cell r="M45">
            <v>1469.7939844320524</v>
          </cell>
          <cell r="N45">
            <v>1561.5599521064571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J46">
            <v>733.59999999999991</v>
          </cell>
          <cell r="K46">
            <v>882.69999999999993</v>
          </cell>
          <cell r="L46">
            <v>1099.5</v>
          </cell>
          <cell r="M46">
            <v>1185.54</v>
          </cell>
          <cell r="N46">
            <v>1266.8478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J47">
            <v>734.3</v>
          </cell>
          <cell r="K47">
            <v>883.4</v>
          </cell>
          <cell r="L47">
            <v>1100.2</v>
          </cell>
          <cell r="M47">
            <v>1186.24</v>
          </cell>
          <cell r="N47">
            <v>1267.5478000000001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J48">
            <v>711.3</v>
          </cell>
          <cell r="K48">
            <v>860.4</v>
          </cell>
          <cell r="L48">
            <v>1075.5</v>
          </cell>
          <cell r="M48">
            <v>1161.54</v>
          </cell>
          <cell r="N48">
            <v>1242.8478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J49">
            <v>30.264324995564994</v>
          </cell>
          <cell r="K49">
            <v>20.305052430886562</v>
          </cell>
          <cell r="L49">
            <v>24.54154403441251</v>
          </cell>
          <cell r="M49">
            <v>8</v>
          </cell>
          <cell r="N49">
            <v>7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J50">
            <v>23</v>
          </cell>
          <cell r="K50">
            <v>23</v>
          </cell>
          <cell r="L50">
            <v>24.7</v>
          </cell>
          <cell r="M50">
            <v>24.7</v>
          </cell>
          <cell r="N50">
            <v>24.7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J51">
            <v>-0.7</v>
          </cell>
          <cell r="K51">
            <v>-0.7</v>
          </cell>
          <cell r="L51">
            <v>-0.7</v>
          </cell>
          <cell r="M51">
            <v>-0.7</v>
          </cell>
          <cell r="N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J52">
            <v>270.39999999999998</v>
          </cell>
          <cell r="K52">
            <v>228.99650199240443</v>
          </cell>
          <cell r="L52">
            <v>237.93893061194041</v>
          </cell>
          <cell r="M52">
            <v>284.2539844320525</v>
          </cell>
          <cell r="N52">
            <v>294.71215210645704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J53">
            <v>271.2</v>
          </cell>
          <cell r="K53">
            <v>229.79650199240444</v>
          </cell>
          <cell r="L53">
            <v>238.73893061194042</v>
          </cell>
          <cell r="M53">
            <v>285.05398443205252</v>
          </cell>
          <cell r="N53">
            <v>295.51215210645705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J54">
            <v>35.299999999999997</v>
          </cell>
          <cell r="K54">
            <v>5.7965019924044583</v>
          </cell>
          <cell r="L54">
            <v>5.8389306119404463</v>
          </cell>
          <cell r="M54">
            <v>44.111847345062188</v>
          </cell>
          <cell r="N54">
            <v>47.729071439174334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J55">
            <v>-0.8</v>
          </cell>
          <cell r="K55">
            <v>-0.8</v>
          </cell>
          <cell r="L55">
            <v>-0.8</v>
          </cell>
          <cell r="M55">
            <v>-0.8</v>
          </cell>
          <cell r="N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J57">
            <v>4.0204306711948998</v>
          </cell>
          <cell r="K57">
            <v>2.9388771837458938</v>
          </cell>
          <cell r="L57">
            <v>2.4487364358124442</v>
          </cell>
          <cell r="M57">
            <v>4</v>
          </cell>
          <cell r="N57">
            <v>4.5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J58">
            <v>1220.1000000000001</v>
          </cell>
          <cell r="K58">
            <v>1414.0000000000002</v>
          </cell>
          <cell r="L58">
            <v>1657.4000000000003</v>
          </cell>
          <cell r="M58">
            <v>1887.5145860494754</v>
          </cell>
          <cell r="N58">
            <v>2133.2141218717193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J59">
            <v>10.263258298359403</v>
          </cell>
          <cell r="K59">
            <v>9.0849540592549634</v>
          </cell>
          <cell r="L59">
            <v>9.0661766575831262</v>
          </cell>
          <cell r="M59">
            <v>9.0661766575831262</v>
          </cell>
          <cell r="N59">
            <v>9.0661766575831262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2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J9">
            <v>175.5</v>
          </cell>
          <cell r="K9">
            <v>198</v>
          </cell>
          <cell r="L9">
            <v>247.7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J10">
            <v>-3.8</v>
          </cell>
          <cell r="K10">
            <v>-4.0999999999999996</v>
          </cell>
          <cell r="L10">
            <v>-4.3</v>
          </cell>
          <cell r="M10">
            <v>-4.3</v>
          </cell>
          <cell r="N10">
            <v>-4.3</v>
          </cell>
          <cell r="O10">
            <v>-4.3</v>
          </cell>
          <cell r="P10">
            <v>-4.3</v>
          </cell>
          <cell r="Q10">
            <v>-4.3</v>
          </cell>
          <cell r="R10">
            <v>-4.3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J11">
            <v>-3.8</v>
          </cell>
          <cell r="K11">
            <v>-4.0999999999999996</v>
          </cell>
          <cell r="L11">
            <v>-4.3</v>
          </cell>
          <cell r="M11">
            <v>-4.3</v>
          </cell>
          <cell r="N11">
            <v>-4.3</v>
          </cell>
          <cell r="O11">
            <v>-4.3</v>
          </cell>
          <cell r="P11">
            <v>-4.3</v>
          </cell>
          <cell r="Q11">
            <v>-4.3</v>
          </cell>
          <cell r="R11">
            <v>-4.3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J13">
            <v>-55.100000000000023</v>
          </cell>
          <cell r="K13">
            <v>-97.199999999999989</v>
          </cell>
          <cell r="L13">
            <v>187.33095861774166</v>
          </cell>
          <cell r="M13">
            <v>39.110571022231852</v>
          </cell>
          <cell r="N13">
            <v>22.293862478381072</v>
          </cell>
          <cell r="O13">
            <v>49.950942247532396</v>
          </cell>
          <cell r="P13">
            <v>66.695206346888483</v>
          </cell>
          <cell r="Q13">
            <v>90.754257945564916</v>
          </cell>
          <cell r="R13">
            <v>95.784704149718095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J14">
            <v>267.2</v>
          </cell>
          <cell r="K14">
            <v>266.60000000000002</v>
          </cell>
          <cell r="L14">
            <v>555.88</v>
          </cell>
          <cell r="M14">
            <v>372.45923179558889</v>
          </cell>
          <cell r="N14">
            <v>344.84719151817126</v>
          </cell>
          <cell r="O14">
            <v>359.29646471147169</v>
          </cell>
          <cell r="P14">
            <v>374.26749659754569</v>
          </cell>
          <cell r="Q14">
            <v>386.43249543502856</v>
          </cell>
          <cell r="R14">
            <v>399.17126983210431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J15">
            <v>-322.3</v>
          </cell>
          <cell r="K15">
            <v>-363.8</v>
          </cell>
          <cell r="L15">
            <v>-368.54904138225834</v>
          </cell>
          <cell r="M15">
            <v>-333.34866077335704</v>
          </cell>
          <cell r="N15">
            <v>-322.55332903979019</v>
          </cell>
          <cell r="O15">
            <v>-309.34552246393929</v>
          </cell>
          <cell r="P15">
            <v>-307.5722902506572</v>
          </cell>
          <cell r="Q15">
            <v>-295.67823748946364</v>
          </cell>
          <cell r="R15">
            <v>-303.38656568238622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J17">
            <v>-12.099999999999994</v>
          </cell>
          <cell r="K17">
            <v>-96.2</v>
          </cell>
          <cell r="L17">
            <v>73</v>
          </cell>
          <cell r="M17">
            <v>-10</v>
          </cell>
          <cell r="N17">
            <v>-10</v>
          </cell>
          <cell r="O17">
            <v>-10</v>
          </cell>
          <cell r="P17">
            <v>-10</v>
          </cell>
          <cell r="Q17">
            <v>-10</v>
          </cell>
          <cell r="R17">
            <v>-10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J18">
            <v>34.200000000000003</v>
          </cell>
          <cell r="K18">
            <v>-2.2000000000000002</v>
          </cell>
          <cell r="L18">
            <v>174.1</v>
          </cell>
          <cell r="M18">
            <v>40</v>
          </cell>
          <cell r="N18">
            <v>40</v>
          </cell>
          <cell r="O18">
            <v>40</v>
          </cell>
          <cell r="P18">
            <v>40</v>
          </cell>
          <cell r="Q18">
            <v>40</v>
          </cell>
          <cell r="R18">
            <v>40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J19">
            <v>-46.3</v>
          </cell>
          <cell r="K19">
            <v>-94</v>
          </cell>
          <cell r="L19">
            <v>-101.1</v>
          </cell>
          <cell r="M19">
            <v>-50</v>
          </cell>
          <cell r="N19">
            <v>-50</v>
          </cell>
          <cell r="O19">
            <v>-50</v>
          </cell>
          <cell r="P19">
            <v>-50</v>
          </cell>
          <cell r="Q19">
            <v>-50</v>
          </cell>
          <cell r="R19">
            <v>-50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J21">
            <v>-13.700000000000003</v>
          </cell>
          <cell r="K21">
            <v>-9.3999999999999986</v>
          </cell>
          <cell r="L21">
            <v>52</v>
          </cell>
          <cell r="M21">
            <v>-5</v>
          </cell>
          <cell r="N21">
            <v>-5</v>
          </cell>
          <cell r="O21">
            <v>-5</v>
          </cell>
          <cell r="P21">
            <v>-5</v>
          </cell>
          <cell r="Q21">
            <v>-5</v>
          </cell>
          <cell r="R21">
            <v>-5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J22">
            <v>70</v>
          </cell>
          <cell r="K22">
            <v>47.6</v>
          </cell>
          <cell r="L22">
            <v>112</v>
          </cell>
          <cell r="M22">
            <v>76.349231795588864</v>
          </cell>
          <cell r="N22">
            <v>76.349231795588864</v>
          </cell>
          <cell r="O22">
            <v>76.349231795588864</v>
          </cell>
          <cell r="P22">
            <v>76.349231795588864</v>
          </cell>
          <cell r="Q22">
            <v>76.349231795588864</v>
          </cell>
          <cell r="R22">
            <v>76.349231795588864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J23">
            <v>-83.7</v>
          </cell>
          <cell r="K23">
            <v>-57</v>
          </cell>
          <cell r="L23">
            <v>-60</v>
          </cell>
          <cell r="M23">
            <v>-81.349231795588864</v>
          </cell>
          <cell r="N23">
            <v>-81.349231795588864</v>
          </cell>
          <cell r="O23">
            <v>-81.349231795588864</v>
          </cell>
          <cell r="P23">
            <v>-81.349231795588864</v>
          </cell>
          <cell r="Q23">
            <v>-81.349231795588864</v>
          </cell>
          <cell r="R23">
            <v>-81.349231795588864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J25">
            <v>-29.300000000000011</v>
          </cell>
          <cell r="K25">
            <v>8.3999999999999773</v>
          </cell>
          <cell r="L25">
            <v>62.330958617741715</v>
          </cell>
          <cell r="M25">
            <v>54.110571022231824</v>
          </cell>
          <cell r="N25">
            <v>37.293862478381044</v>
          </cell>
          <cell r="O25">
            <v>64.950942247532396</v>
          </cell>
          <cell r="P25">
            <v>81.695206346888455</v>
          </cell>
          <cell r="Q25">
            <v>105.75425794556489</v>
          </cell>
          <cell r="R25">
            <v>110.78470414971807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J26">
            <v>163</v>
          </cell>
          <cell r="K26">
            <v>221.2</v>
          </cell>
          <cell r="L26">
            <v>269.78000000000003</v>
          </cell>
          <cell r="M26">
            <v>256.11</v>
          </cell>
          <cell r="N26">
            <v>228.49795972258238</v>
          </cell>
          <cell r="O26">
            <v>242.94723291588281</v>
          </cell>
          <cell r="P26">
            <v>257.91826480195681</v>
          </cell>
          <cell r="Q26">
            <v>270.08326363943968</v>
          </cell>
          <cell r="R26">
            <v>282.82203803651544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J27">
            <v>-192.3</v>
          </cell>
          <cell r="K27">
            <v>-212.8</v>
          </cell>
          <cell r="L27">
            <v>-207.44904138225832</v>
          </cell>
          <cell r="M27">
            <v>-201.99942897776819</v>
          </cell>
          <cell r="N27">
            <v>-191.20409724420134</v>
          </cell>
          <cell r="O27">
            <v>-177.99629066835041</v>
          </cell>
          <cell r="P27">
            <v>-176.22305845506835</v>
          </cell>
          <cell r="Q27">
            <v>-164.32900569387479</v>
          </cell>
          <cell r="R27">
            <v>-172.03733388679737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J28">
            <v>-23.1</v>
          </cell>
          <cell r="K28">
            <v>-15.7</v>
          </cell>
          <cell r="L28">
            <v>-16.399999999999999</v>
          </cell>
          <cell r="M28">
            <v>-10.5</v>
          </cell>
          <cell r="N28">
            <v>-8.9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J29">
            <v>-13.4</v>
          </cell>
          <cell r="K29">
            <v>-7.1</v>
          </cell>
          <cell r="L29">
            <v>-6.9</v>
          </cell>
          <cell r="M29">
            <v>-6.9</v>
          </cell>
          <cell r="N29">
            <v>-6.5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J31">
            <v>13.432042623804577</v>
          </cell>
          <cell r="K31">
            <v>-110.70010688596182</v>
          </cell>
          <cell r="L31">
            <v>114.08081524273641</v>
          </cell>
          <cell r="M31">
            <v>-46.665288797657368</v>
          </cell>
          <cell r="N31">
            <v>-79.250525885410056</v>
          </cell>
          <cell r="O31">
            <v>-61.14326021358228</v>
          </cell>
          <cell r="P31">
            <v>-49.477006404132041</v>
          </cell>
          <cell r="Q31">
            <v>-31.992851708493788</v>
          </cell>
          <cell r="R31">
            <v>-73.859874087216099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J32">
            <v>-84.267957376195426</v>
          </cell>
          <cell r="K32">
            <v>-97.80010688596181</v>
          </cell>
          <cell r="L32">
            <v>114.08081524273641</v>
          </cell>
          <cell r="M32">
            <v>-46.665288797657368</v>
          </cell>
          <cell r="N32">
            <v>-79.250525885410056</v>
          </cell>
          <cell r="O32">
            <v>-61.14326021358228</v>
          </cell>
          <cell r="P32">
            <v>-49.477006404132041</v>
          </cell>
          <cell r="Q32">
            <v>-31.992851708493788</v>
          </cell>
          <cell r="R32">
            <v>-73.859874087216099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J33">
            <v>-103.16795737619543</v>
          </cell>
          <cell r="K33">
            <v>-29.400106885961804</v>
          </cell>
          <cell r="L33">
            <v>-51.17991043716296</v>
          </cell>
          <cell r="M33">
            <v>-62.56618751847617</v>
          </cell>
          <cell r="N33">
            <v>-69.861461302917746</v>
          </cell>
          <cell r="O33">
            <v>-71.489760844746229</v>
          </cell>
          <cell r="P33">
            <v>-73.859874087216099</v>
          </cell>
          <cell r="Q33">
            <v>-73.859874087216099</v>
          </cell>
          <cell r="R33">
            <v>-73.859874087216099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J34">
            <v>18.899999999999999</v>
          </cell>
          <cell r="K34">
            <v>-68.400000000000006</v>
          </cell>
          <cell r="L34">
            <v>146.4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18.86072567989936</v>
          </cell>
          <cell r="M35">
            <v>15.900898720818802</v>
          </cell>
          <cell r="N35">
            <v>-9.3890645824923098</v>
          </cell>
          <cell r="O35">
            <v>10.346500631163948</v>
          </cell>
          <cell r="P35">
            <v>24.382867683084058</v>
          </cell>
          <cell r="Q35">
            <v>41.867022378722311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J36">
            <v>97.7</v>
          </cell>
          <cell r="K36">
            <v>-12.900000000000006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J39">
            <v>1.9763109041964038</v>
          </cell>
          <cell r="K39">
            <v>-0.20182172611950916</v>
          </cell>
          <cell r="L39">
            <v>7.3935886251158935</v>
          </cell>
          <cell r="M39">
            <v>2.848285237170479</v>
          </cell>
          <cell r="N39">
            <v>2.2649186742820513</v>
          </cell>
          <cell r="O39">
            <v>2.8259074198879657</v>
          </cell>
          <cell r="P39">
            <v>3.1359532640347556</v>
          </cell>
          <cell r="Q39">
            <v>3.5366732175165394</v>
          </cell>
          <cell r="R39">
            <v>3.1626710034640246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J41">
            <v>2.6673622646221009</v>
          </cell>
          <cell r="K41">
            <v>2.8543140489686012</v>
          </cell>
          <cell r="L41">
            <v>3.3615130771939068</v>
          </cell>
          <cell r="M41">
            <v>3</v>
          </cell>
          <cell r="N41">
            <v>3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J42">
            <v>-5.7754852453356036E-2</v>
          </cell>
          <cell r="K42">
            <v>-5.9104482832178104E-2</v>
          </cell>
          <cell r="L42">
            <v>-5.8354889914952766E-2</v>
          </cell>
          <cell r="M42">
            <v>-5.5030705287585448E-2</v>
          </cell>
          <cell r="N42">
            <v>-5.1600095806466677E-2</v>
          </cell>
          <cell r="O42">
            <v>-4.8320599675415646E-2</v>
          </cell>
          <cell r="P42">
            <v>-4.5253908279786946E-2</v>
          </cell>
          <cell r="Q42">
            <v>-4.2373030642574611E-2</v>
          </cell>
          <cell r="R42">
            <v>-3.9687492725589801E-2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J43">
            <v>-5.7754852453356036E-2</v>
          </cell>
          <cell r="K43">
            <v>-5.9104482832178104E-2</v>
          </cell>
          <cell r="L43">
            <v>-5.8354889914952766E-2</v>
          </cell>
          <cell r="M43">
            <v>-5.5030705287585448E-2</v>
          </cell>
          <cell r="N43">
            <v>-5.1600095806466677E-2</v>
          </cell>
          <cell r="O43">
            <v>-4.8320599675415646E-2</v>
          </cell>
          <cell r="P43">
            <v>-4.5253908279786946E-2</v>
          </cell>
          <cell r="Q43">
            <v>-4.2373030642574611E-2</v>
          </cell>
          <cell r="R43">
            <v>-3.9687492725589801E-2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J45">
            <v>-0.83744536057366281</v>
          </cell>
          <cell r="K45">
            <v>-1.4012087149482222</v>
          </cell>
          <cell r="L45">
            <v>2.5422505739071828</v>
          </cell>
          <cell r="M45">
            <v>0.50053076919851636</v>
          </cell>
          <cell r="N45">
            <v>0.26752684646061764</v>
          </cell>
          <cell r="O45">
            <v>0.5613161590122836</v>
          </cell>
          <cell r="P45">
            <v>0.70191133737757105</v>
          </cell>
          <cell r="Q45">
            <v>0.89430998903989367</v>
          </cell>
          <cell r="R45">
            <v>0.88405924399179259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J46">
            <v>4.0610780461938765</v>
          </cell>
          <cell r="K46">
            <v>3.8432329568435812</v>
          </cell>
          <cell r="L46">
            <v>7.5437944664939405</v>
          </cell>
          <cell r="M46">
            <v>4.7666730736240766</v>
          </cell>
          <cell r="N46">
            <v>4.1381739816113026</v>
          </cell>
          <cell r="O46">
            <v>4.0375396828174717</v>
          </cell>
          <cell r="P46">
            <v>3.9388527821234436</v>
          </cell>
          <cell r="Q46">
            <v>3.8079804582221017</v>
          </cell>
          <cell r="R46">
            <v>3.6842108994711826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J47">
            <v>-4.8985234067675396</v>
          </cell>
          <cell r="K47">
            <v>-5.2444416717918036</v>
          </cell>
          <cell r="L47">
            <v>-5.0015438925867581</v>
          </cell>
          <cell r="M47">
            <v>-4.2661423044255606</v>
          </cell>
          <cell r="N47">
            <v>-3.8706471351506853</v>
          </cell>
          <cell r="O47">
            <v>-3.4762235238051877</v>
          </cell>
          <cell r="P47">
            <v>-3.236941444745872</v>
          </cell>
          <cell r="Q47">
            <v>-2.913670469182208</v>
          </cell>
          <cell r="R47">
            <v>-2.8001516554793895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J49">
            <v>-0.1839036091277915</v>
          </cell>
          <cell r="K49">
            <v>-1.386792987428179</v>
          </cell>
          <cell r="L49">
            <v>0.99067603809105864</v>
          </cell>
          <cell r="M49">
            <v>-0.12797838438973361</v>
          </cell>
          <cell r="N49">
            <v>-0.12000022280573645</v>
          </cell>
          <cell r="O49">
            <v>-0.11237348761724568</v>
          </cell>
          <cell r="P49">
            <v>-0.10524164716229523</v>
          </cell>
          <cell r="Q49">
            <v>-9.8541931726917706E-2</v>
          </cell>
          <cell r="R49">
            <v>-9.2296494710673957E-2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J50">
            <v>0.51979367208020433</v>
          </cell>
          <cell r="K50">
            <v>-3.171460054409557E-2</v>
          </cell>
          <cell r="L50">
            <v>2.3626944963240177</v>
          </cell>
          <cell r="M50">
            <v>0.51191353755893443</v>
          </cell>
          <cell r="N50">
            <v>0.48000089122294581</v>
          </cell>
          <cell r="O50">
            <v>0.44949395046898272</v>
          </cell>
          <cell r="P50">
            <v>0.42096658864918091</v>
          </cell>
          <cell r="Q50">
            <v>0.39416772690767082</v>
          </cell>
          <cell r="R50">
            <v>0.36918597884269583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J51">
            <v>-0.70369728120799591</v>
          </cell>
          <cell r="K51">
            <v>-1.3550783868840834</v>
          </cell>
          <cell r="L51">
            <v>-1.3720184582329593</v>
          </cell>
          <cell r="M51">
            <v>-0.63989192194866795</v>
          </cell>
          <cell r="N51">
            <v>-0.60000111402868228</v>
          </cell>
          <cell r="O51">
            <v>-0.56186743808622841</v>
          </cell>
          <cell r="P51">
            <v>-0.52620823581147613</v>
          </cell>
          <cell r="Q51">
            <v>-0.49270965863458849</v>
          </cell>
          <cell r="R51">
            <v>-0.4614824735533698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J53">
            <v>-0.20822144173973101</v>
          </cell>
          <cell r="K53">
            <v>-0.13550783868840832</v>
          </cell>
          <cell r="L53">
            <v>0.70568704083198697</v>
          </cell>
          <cell r="M53">
            <v>-6.3989192194866804E-2</v>
          </cell>
          <cell r="N53">
            <v>-6.0000111402868227E-2</v>
          </cell>
          <cell r="O53">
            <v>-5.618674380862284E-2</v>
          </cell>
          <cell r="P53">
            <v>-5.2620823581147613E-2</v>
          </cell>
          <cell r="Q53">
            <v>-4.9270965863458853E-2</v>
          </cell>
          <cell r="R53">
            <v>-4.6148247355336978E-2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J54">
            <v>1.063905176772348</v>
          </cell>
          <cell r="K54">
            <v>0.68618862995406782</v>
          </cell>
          <cell r="L54">
            <v>1.5199413187150488</v>
          </cell>
          <cell r="M54">
            <v>0.9771051334596742</v>
          </cell>
          <cell r="N54">
            <v>0.91619248265174835</v>
          </cell>
          <cell r="O54">
            <v>0.85796294537678253</v>
          </cell>
          <cell r="P54">
            <v>0.80351189137436541</v>
          </cell>
          <cell r="Q54">
            <v>0.75236007870035315</v>
          </cell>
          <cell r="R54">
            <v>0.70467664685855869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J55">
            <v>-1.272126618512079</v>
          </cell>
          <cell r="K55">
            <v>-0.82169646864247614</v>
          </cell>
          <cell r="L55">
            <v>-0.81425427788306193</v>
          </cell>
          <cell r="M55">
            <v>-1.0410943256545411</v>
          </cell>
          <cell r="N55">
            <v>-0.97619259405461645</v>
          </cell>
          <cell r="O55">
            <v>-0.91414968918540551</v>
          </cell>
          <cell r="P55">
            <v>-0.85613271495551313</v>
          </cell>
          <cell r="Q55">
            <v>-0.80163104456381207</v>
          </cell>
          <cell r="R55">
            <v>-0.75082489421389575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J57">
            <v>-0.44532030970614006</v>
          </cell>
          <cell r="K57">
            <v>0.12109211116836459</v>
          </cell>
          <cell r="L57">
            <v>0.84588749498413829</v>
          </cell>
          <cell r="M57">
            <v>0.69249834578311642</v>
          </cell>
          <cell r="N57">
            <v>0.44752718066922204</v>
          </cell>
          <cell r="O57">
            <v>0.72987639043815222</v>
          </cell>
          <cell r="P57">
            <v>0.85977380812101367</v>
          </cell>
          <cell r="Q57">
            <v>1.0421228866302699</v>
          </cell>
          <cell r="R57">
            <v>1.0225039860578033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J58">
            <v>2.4773791973413246</v>
          </cell>
          <cell r="K58">
            <v>3.188758927433609</v>
          </cell>
          <cell r="L58">
            <v>3.6611586514548744</v>
          </cell>
          <cell r="M58">
            <v>3.2776544026054677</v>
          </cell>
          <cell r="N58">
            <v>2.741980607736608</v>
          </cell>
          <cell r="O58">
            <v>2.7300827869717064</v>
          </cell>
          <cell r="P58">
            <v>2.7143743020998969</v>
          </cell>
          <cell r="Q58">
            <v>2.6614526526140776</v>
          </cell>
          <cell r="R58">
            <v>2.6103482737699277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J59">
            <v>-2.9226995070474646</v>
          </cell>
          <cell r="K59">
            <v>-3.0676668162652443</v>
          </cell>
          <cell r="L59">
            <v>-2.815271156470736</v>
          </cell>
          <cell r="M59">
            <v>-2.5851560568223508</v>
          </cell>
          <cell r="N59">
            <v>-2.2944534270673862</v>
          </cell>
          <cell r="O59">
            <v>-2.0002063965335539</v>
          </cell>
          <cell r="P59">
            <v>-1.8546004939788832</v>
          </cell>
          <cell r="Q59">
            <v>-1.619329765983808</v>
          </cell>
          <cell r="R59">
            <v>-1.5878442877121244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J61">
            <v>0.20414885260132171</v>
          </cell>
          <cell r="K61">
            <v>-1.5958225773077102</v>
          </cell>
          <cell r="L61">
            <v>1.5481798639297555</v>
          </cell>
          <cell r="M61">
            <v>-0.59721482674045234</v>
          </cell>
          <cell r="N61">
            <v>-0.95100807637209916</v>
          </cell>
          <cell r="O61">
            <v>-0.6870881394489019</v>
          </cell>
          <cell r="P61">
            <v>-0.52070416506302852</v>
          </cell>
          <cell r="Q61">
            <v>-0.31526374088077969</v>
          </cell>
          <cell r="R61">
            <v>-0.68170074780217849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J62">
            <v>-1.2807588012652269</v>
          </cell>
          <cell r="K62">
            <v>-1.4098596922991498</v>
          </cell>
          <cell r="L62">
            <v>1.5481798639297555</v>
          </cell>
          <cell r="M62">
            <v>-0.59721482674045234</v>
          </cell>
          <cell r="N62">
            <v>-0.95100807637209916</v>
          </cell>
          <cell r="O62">
            <v>-0.6870881394489019</v>
          </cell>
          <cell r="P62">
            <v>-0.52070416506302852</v>
          </cell>
          <cell r="Q62">
            <v>-0.31526374088077969</v>
          </cell>
          <cell r="R62">
            <v>-0.68170074780217849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J63">
            <v>-1.5680131989937607</v>
          </cell>
          <cell r="K63">
            <v>-0.42382392992817819</v>
          </cell>
          <cell r="L63">
            <v>-0.69455768358553183</v>
          </cell>
          <cell r="M63">
            <v>-0.80071195960396968</v>
          </cell>
          <cell r="N63">
            <v>-0.8383390921884466</v>
          </cell>
          <cell r="O63">
            <v>-0.8033553755046946</v>
          </cell>
          <cell r="P63">
            <v>-0.77731348081383489</v>
          </cell>
          <cell r="Q63">
            <v>-0.72782946696611861</v>
          </cell>
          <cell r="R63">
            <v>-0.68170074780217849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J64">
            <v>1.4849076538665487</v>
          </cell>
          <cell r="K64">
            <v>-0.18596288500856045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J9">
            <v>3508.2894028948999</v>
          </cell>
          <cell r="K9">
            <v>3854.4880252955413</v>
          </cell>
          <cell r="L9">
            <v>4547.4652322769816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J11">
            <v>1360.8085632435</v>
          </cell>
          <cell r="K11">
            <v>1379.5171755766219</v>
          </cell>
          <cell r="L11">
            <v>1559.5279666638548</v>
          </cell>
          <cell r="M11">
            <v>1649.1857216906928</v>
          </cell>
          <cell r="N11">
            <v>1753.0214770162406</v>
          </cell>
          <cell r="O11">
            <v>1874.1123514649298</v>
          </cell>
          <cell r="P11">
            <v>2000.9027209618284</v>
          </cell>
          <cell r="Q11">
            <v>2139.1050786481019</v>
          </cell>
          <cell r="R11">
            <v>2288.413124202214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J12">
            <v>2809.1690668949</v>
          </cell>
          <cell r="K12">
            <v>3071.9768497871628</v>
          </cell>
          <cell r="L12">
            <v>3679.1632677126181</v>
          </cell>
          <cell r="M12">
            <v>3801.5265224222699</v>
          </cell>
          <cell r="N12">
            <v>4036.0597976509375</v>
          </cell>
          <cell r="O12">
            <v>4314.2457981001544</v>
          </cell>
          <cell r="P12">
            <v>4623.5658462318042</v>
          </cell>
          <cell r="Q12">
            <v>4955.4336857518347</v>
          </cell>
          <cell r="R12">
            <v>5322.8120922079179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J15">
            <v>250.16</v>
          </cell>
          <cell r="K15">
            <v>363.91999999999996</v>
          </cell>
          <cell r="L15">
            <v>430.8</v>
          </cell>
          <cell r="M15">
            <v>460.31999999999994</v>
          </cell>
          <cell r="N15">
            <v>448.64</v>
          </cell>
          <cell r="O15">
            <v>490.23999999999995</v>
          </cell>
          <cell r="P15">
            <v>568</v>
          </cell>
          <cell r="Q15">
            <v>632.80000000000007</v>
          </cell>
          <cell r="R15">
            <v>683.42400000000009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J16">
            <v>3758.4494028948998</v>
          </cell>
          <cell r="K16">
            <v>4218.4080252955409</v>
          </cell>
          <cell r="L16">
            <v>4978.2652322769818</v>
          </cell>
          <cell r="M16">
            <v>5180.570245490022</v>
          </cell>
          <cell r="N16">
            <v>5461.1688720728889</v>
          </cell>
          <cell r="O16">
            <v>5848.0078023597289</v>
          </cell>
          <cell r="P16">
            <v>6308.9101071012938</v>
          </cell>
          <cell r="Q16">
            <v>6784.7535119364211</v>
          </cell>
          <cell r="R16">
            <v>7289.5933791090929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J19">
            <v>-15.163857763761888</v>
          </cell>
          <cell r="K19">
            <v>-16.845017536946305</v>
          </cell>
          <cell r="L19">
            <v>-21.17461703542352</v>
          </cell>
          <cell r="M19">
            <v>-19.539715275294885</v>
          </cell>
          <cell r="N19">
            <v>-19.095625027254634</v>
          </cell>
          <cell r="O19">
            <v>-18.941294432919801</v>
          </cell>
          <cell r="P19">
            <v>-18.963720503074185</v>
          </cell>
          <cell r="Q19">
            <v>-18.957032815976302</v>
          </cell>
          <cell r="R19">
            <v>-19.068086310260689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J20">
            <v>38.157388769887454</v>
          </cell>
          <cell r="K20">
            <v>38.720231564984523</v>
          </cell>
          <cell r="L20">
            <v>40.538599946343545</v>
          </cell>
          <cell r="M20">
            <v>40.869284758010757</v>
          </cell>
          <cell r="N20">
            <v>41.054833119638715</v>
          </cell>
          <cell r="O20">
            <v>41.265810946535062</v>
          </cell>
          <cell r="P20">
            <v>41.454563085126701</v>
          </cell>
          <cell r="Q20">
            <v>41.665505480064738</v>
          </cell>
          <cell r="R20">
            <v>41.904541405415173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J21">
            <v>53.321246533649337</v>
          </cell>
          <cell r="K21">
            <v>55.565249101930839</v>
          </cell>
          <cell r="L21">
            <v>61.713216981767069</v>
          </cell>
          <cell r="M21">
            <v>60.409000033305645</v>
          </cell>
          <cell r="N21">
            <v>60.150458146893349</v>
          </cell>
          <cell r="O21">
            <v>60.207105379454859</v>
          </cell>
          <cell r="P21">
            <v>60.418283588200886</v>
          </cell>
          <cell r="Q21">
            <v>60.622538296041029</v>
          </cell>
          <cell r="R21">
            <v>60.972627715675863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J24">
            <v>3.2972046210481665</v>
          </cell>
          <cell r="K24">
            <v>6.9861640266804415</v>
          </cell>
          <cell r="L24">
            <v>11.213770789601242</v>
          </cell>
          <cell r="M24">
            <v>6.9056028437963768</v>
          </cell>
          <cell r="N24">
            <v>7.1326443511324111</v>
          </cell>
          <cell r="O24">
            <v>7.3357229137801738</v>
          </cell>
          <cell r="P24">
            <v>7.2650355722872151</v>
          </cell>
          <cell r="Q24">
            <v>7.3422953962913207</v>
          </cell>
          <cell r="R24">
            <v>7.3792339316356426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J25">
            <v>0.72501198225232155</v>
          </cell>
          <cell r="K25">
            <v>9.8680177899511889</v>
          </cell>
          <cell r="L25">
            <v>17.978450119281586</v>
          </cell>
          <cell r="M25">
            <v>3.7995895380716238</v>
          </cell>
          <cell r="N25">
            <v>6.1920154945624972</v>
          </cell>
          <cell r="O25">
            <v>6.8875200342550791</v>
          </cell>
          <cell r="P25">
            <v>7.1511554601678906</v>
          </cell>
          <cell r="Q25">
            <v>7.1598996877983101</v>
          </cell>
          <cell r="R25">
            <v>7.3832786007139495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J26">
            <v>-1.1001184017294663</v>
          </cell>
          <cell r="K26">
            <v>1.3748158880283468</v>
          </cell>
          <cell r="L26">
            <v>13.048825652496188</v>
          </cell>
          <cell r="M26">
            <v>5.7490315623280663</v>
          </cell>
          <cell r="N26">
            <v>6.2961832594026212</v>
          </cell>
          <cell r="O26">
            <v>6.9075522482926921</v>
          </cell>
          <cell r="P26">
            <v>6.7653558442102524</v>
          </cell>
          <cell r="Q26">
            <v>6.9070003373197464</v>
          </cell>
          <cell r="R26">
            <v>6.9799303944654056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J27">
            <v>1.4864254323170734</v>
          </cell>
          <cell r="K27">
            <v>9.3553565710716047</v>
          </cell>
          <cell r="L27">
            <v>19.765331824278665</v>
          </cell>
          <cell r="M27">
            <v>3.3258446501540195</v>
          </cell>
          <cell r="N27">
            <v>6.1694499261109259</v>
          </cell>
          <cell r="O27">
            <v>6.8925143431008307</v>
          </cell>
          <cell r="P27">
            <v>7.1697363248951707</v>
          </cell>
          <cell r="Q27">
            <v>7.1777465825538567</v>
          </cell>
          <cell r="R27">
            <v>7.4136479217226103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J30">
            <v>75.152209019966577</v>
          </cell>
          <cell r="K30">
            <v>71.278622318975266</v>
          </cell>
          <cell r="L30">
            <v>70.245784643856595</v>
          </cell>
          <cell r="M30">
            <v>70.137347601330646</v>
          </cell>
          <cell r="N30">
            <v>71.422852091814136</v>
          </cell>
          <cell r="O30">
            <v>72.667962106687455</v>
          </cell>
          <cell r="P30">
            <v>73.720485758791739</v>
          </cell>
          <cell r="Q30">
            <v>74.645866915195569</v>
          </cell>
          <cell r="R30">
            <v>75.546913987355509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J31">
            <v>70.314074601727299</v>
          </cell>
          <cell r="K31">
            <v>70.2105507879062</v>
          </cell>
          <cell r="L31">
            <v>74.704226829462655</v>
          </cell>
          <cell r="M31">
            <v>75.182733153872391</v>
          </cell>
          <cell r="N31">
            <v>75.820207584328799</v>
          </cell>
          <cell r="O31">
            <v>77.026281366650849</v>
          </cell>
          <cell r="P31">
            <v>78.251240310535977</v>
          </cell>
          <cell r="Q31">
            <v>79.474345581849008</v>
          </cell>
          <cell r="R31">
            <v>80.680716703840162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J32">
            <v>93.562219286256948</v>
          </cell>
          <cell r="K32">
            <v>98.501554187889042</v>
          </cell>
          <cell r="L32">
            <v>106.34691776625486</v>
          </cell>
          <cell r="M32">
            <v>107.19357906321228</v>
          </cell>
          <cell r="N32">
            <v>106.15679066814899</v>
          </cell>
          <cell r="O32">
            <v>105.99758013519731</v>
          </cell>
          <cell r="P32">
            <v>106.14585553134924</v>
          </cell>
          <cell r="Q32">
            <v>106.46851442175496</v>
          </cell>
          <cell r="R32">
            <v>106.79551611776479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J33">
            <v>122.4590305985075</v>
          </cell>
          <cell r="K33">
            <v>141.8121230839717</v>
          </cell>
          <cell r="L33">
            <v>182.82855511573351</v>
          </cell>
          <cell r="M33">
            <v>182.82855511573351</v>
          </cell>
          <cell r="N33">
            <v>173.01225685448605</v>
          </cell>
          <cell r="O33">
            <v>169.33114500651826</v>
          </cell>
          <cell r="P33">
            <v>165.65003315855046</v>
          </cell>
          <cell r="Q33">
            <v>163.1959585932386</v>
          </cell>
          <cell r="R33">
            <v>160.77824068815357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J34">
            <v>87.779138346351658</v>
          </cell>
          <cell r="K34">
            <v>90.965756122976941</v>
          </cell>
          <cell r="L34">
            <v>94.58442211322587</v>
          </cell>
          <cell r="M34">
            <v>95.488211379057276</v>
          </cell>
          <cell r="N34">
            <v>95.376208423971107</v>
          </cell>
          <cell r="O34">
            <v>95.5958502339125</v>
          </cell>
          <cell r="P34">
            <v>96.14771508615074</v>
          </cell>
          <cell r="Q34">
            <v>96.761708885232068</v>
          </cell>
          <cell r="R34">
            <v>97.379623613531237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J37">
            <v>-8.589760612566355</v>
          </cell>
          <cell r="K37">
            <v>-5.1543218110357447</v>
          </cell>
          <cell r="L37">
            <v>-1.4490146435444218</v>
          </cell>
          <cell r="M37">
            <v>-0.15436804226149903</v>
          </cell>
          <cell r="N37">
            <v>1.8328387577335459</v>
          </cell>
          <cell r="O37">
            <v>1.7432936075875594</v>
          </cell>
          <cell r="P37">
            <v>1.4484012233052956</v>
          </cell>
          <cell r="Q37">
            <v>1.2552564553516499</v>
          </cell>
          <cell r="R37">
            <v>1.2070957300068796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J38">
            <v>-6.1613531468589837</v>
          </cell>
          <cell r="K38">
            <v>-0.14723057141472484</v>
          </cell>
          <cell r="L38">
            <v>6.4002859842690274</v>
          </cell>
          <cell r="M38">
            <v>0.64053447136542818</v>
          </cell>
          <cell r="N38">
            <v>0.84790004794281781</v>
          </cell>
          <cell r="O38">
            <v>1.5907022952695415</v>
          </cell>
          <cell r="P38">
            <v>1.5903129713016106</v>
          </cell>
          <cell r="Q38">
            <v>1.5630490538670161</v>
          </cell>
          <cell r="R38">
            <v>1.5179377862869492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J39">
            <v>2.6566033323846661</v>
          </cell>
          <cell r="K39">
            <v>5.2791980986684583</v>
          </cell>
          <cell r="L39">
            <v>7.9647104485285558</v>
          </cell>
          <cell r="M39">
            <v>0.79613148621602292</v>
          </cell>
          <cell r="N39">
            <v>-0.96721128646325427</v>
          </cell>
          <cell r="O39">
            <v>-0.14997677675597787</v>
          </cell>
          <cell r="P39">
            <v>0.13988564263713865</v>
          </cell>
          <cell r="Q39">
            <v>0.30397690874555128</v>
          </cell>
          <cell r="R39">
            <v>0.30713464706990656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J43">
            <v>2479.2990511222233</v>
          </cell>
          <cell r="K43">
            <v>2542.3304266266036</v>
          </cell>
          <cell r="L43">
            <v>2727.9065678619272</v>
          </cell>
          <cell r="M43">
            <v>2955.5311979374769</v>
          </cell>
          <cell r="N43">
            <v>3200.6173177284495</v>
          </cell>
          <cell r="O43">
            <v>3428.9611907965768</v>
          </cell>
          <cell r="P43">
            <v>3677.4732830824355</v>
          </cell>
          <cell r="Q43">
            <v>3946.4635692201541</v>
          </cell>
          <cell r="R43">
            <v>4235.7994817865201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  <sheetName val="labels"/>
      <sheetName val="table 1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Scheduled_Repayment"/>
      <sheetName val="Export_destination"/>
      <sheetName val="NPV_Reduction"/>
      <sheetName val="Info_Din_"/>
      <sheetName val="panel_chart"/>
      <sheetName val="6-QAC_&amp;_PC_Table_(2)"/>
      <sheetName val="IFS_SURVEYS_Dec1990_Feb20041"/>
      <sheetName val="Table_of_Contents1"/>
      <sheetName val="Monetary_Dev_Monthly1"/>
      <sheetName val="Bench_-_99"/>
      <sheetName val="BDDCLE-Octobre_04_pgmé"/>
      <sheetName val="Figure_6_NPV"/>
      <sheetName val="Realism_2_-_Fiscal_multiplier"/>
      <sheetName val="Realism_2_-_Alt__1"/>
      <sheetName val="BALANCE_DES_PAIEMENTS"/>
      <sheetName val="REER"/>
      <sheetName val="HiddenSettings"/>
      <sheetName val="Proj cur"/>
      <sheetName val="Links_Out"/>
      <sheetName val="Links-Out"/>
      <sheetName val="Chart Data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ivo"/>
      <sheetName val="Sheet2"/>
      <sheetName val="Summary"/>
      <sheetName val="A 11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NPV_Reduction3"/>
      <sheetName val="NPV_Reduction5"/>
      <sheetName val="NPV_Reduction4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NPV_Reduction6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Chart_Data"/>
      <sheetName val="table_1"/>
      <sheetName val="CIRRs"/>
      <sheetName val="Base Services"/>
      <sheetName val="arrtrsr"/>
      <sheetName val="Base_Services"/>
      <sheetName val="Input 1- Basics"/>
      <sheetName val="Staff Costs 6940 - 4407"/>
      <sheetName val="FTE 6940"/>
      <sheetName val="Template"/>
      <sheetName val="Data sheet"/>
      <sheetName val="Liste Reg_Pref"/>
      <sheetName val="Base_Services6"/>
      <sheetName val="Base_Services1"/>
      <sheetName val="Base_Services2"/>
      <sheetName val="Base_Services3"/>
      <sheetName val="Base_Services4"/>
      <sheetName val="Base_Services5"/>
      <sheetName val="Bench_-_993"/>
      <sheetName val="BDDCLE-Octobre_04_pgmé3"/>
      <sheetName val="Bench_-_994"/>
      <sheetName val="BDDCLE-Octobre_04_pgmé4"/>
      <sheetName val="Bench_-_995"/>
      <sheetName val="BDDCLE-Octobre_04_pgmé5"/>
      <sheetName val="Main"/>
      <sheetName val="Links"/>
      <sheetName val="ErrCheck"/>
      <sheetName val="npv-dp"/>
      <sheetName val="Bench_-_996"/>
      <sheetName val="BDDCLE-Octobre_04_pgmé6"/>
      <sheetName val="NPV_Reduction7"/>
      <sheetName val="Bench_-_997"/>
      <sheetName val="BDDCLE-Octobre_04_pgmé7"/>
      <sheetName val="Model"/>
      <sheetName val="Stress_03228"/>
      <sheetName val="Stress_analysis8"/>
      <sheetName val="BoP_OUT_Medium8"/>
      <sheetName val="BoP_OUT_Long8"/>
      <sheetName val="IMF_Assistance8"/>
      <sheetName val="IMF_Assistance_Old8"/>
      <sheetName val="large_projects8"/>
      <sheetName val="Terms_of_Trade8"/>
      <sheetName val="Key_Ratios8"/>
      <sheetName val="Debt_Service__Long8"/>
      <sheetName val="DebtService_to_budget8"/>
      <sheetName val="Workspace_contents8"/>
      <sheetName val="NPV_Reduction8"/>
      <sheetName val="Bench_-_998"/>
      <sheetName val="BDDCLE-Octobre_04_pgmé8"/>
      <sheetName val="Stress_03229"/>
      <sheetName val="Stress_analysis9"/>
      <sheetName val="BoP_OUT_Medium9"/>
      <sheetName val="BoP_OUT_Long9"/>
      <sheetName val="IMF_Assistance9"/>
      <sheetName val="IMF_Assistance_Old9"/>
      <sheetName val="large_projects9"/>
      <sheetName val="Terms_of_Trade9"/>
      <sheetName val="Key_Ratios9"/>
      <sheetName val="Debt_Service__Long9"/>
      <sheetName val="DebtService_to_budget9"/>
      <sheetName val="Workspace_contents9"/>
      <sheetName val="NPV_Reduction9"/>
      <sheetName val="Bench_-_999"/>
      <sheetName val="BDDCLE-Octobre_04_pgmé9"/>
      <sheetName val="Figure_6_NPV3"/>
      <sheetName val="Info_Din_3"/>
      <sheetName val="Scheduled_Repayment3"/>
      <sheetName val="Export_destination3"/>
      <sheetName val="C_basef14_3p10_63"/>
      <sheetName val="Realism_2_-_Fiscal_multiplier3"/>
      <sheetName val="Realism_2_-_Alt__13"/>
      <sheetName val="IFS_SURVEYS_Dec1990_Feb20044"/>
      <sheetName val="Monetary_Dev_Monthly4"/>
      <sheetName val="Table_of_Contents4"/>
      <sheetName val="6-QAC_&amp;_PC_Table_(2)3"/>
      <sheetName val="BALANCE_DES_PAIEMENTS3"/>
      <sheetName val="page_13"/>
      <sheetName val="country_name_lookup3"/>
      <sheetName val="#REF"/>
      <sheetName val="ЦалингийнСудалгааТайлбар"/>
      <sheetName val="source"/>
      <sheetName val="2"/>
      <sheetName val="ТөрөөсИргэдэд(нэрс)"/>
      <sheetName val="УрсгалШилжүүлэг(нэрс)"/>
      <sheetName val="Lifting Sch-NIG"/>
      <sheetName val="tab 14"/>
      <sheetName val="tab 3"/>
      <sheetName val="1994-1995"/>
      <sheetName val="1997"/>
      <sheetName val="1998"/>
      <sheetName val="1999"/>
      <sheetName val="Proposed arrangements"/>
      <sheetName val="2000"/>
      <sheetName val="ARG"/>
      <sheetName val="Programa"/>
      <sheetName val="J(Priv.Cap)"/>
      <sheetName val="1990"/>
      <sheetName val="Info"/>
      <sheetName val="normal"/>
      <sheetName val="Base"/>
      <sheetName val="BancoCentral3901"/>
      <sheetName val="GDP projections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Programa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  <sheetName val="Fax a enviar"/>
      <sheetName val="K. IMF Base"/>
      <sheetName val="Daily-Monitoring"/>
      <sheetName val="Caratula"/>
      <sheetName val="Constants"/>
      <sheetName val="ARG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 t="str">
            <v/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 t="str">
            <v/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 t="str">
            <v/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 t="str">
            <v/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6">
          <cell r="E16" t="str">
            <v/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Q5"/>
      <sheetName val="Exp"/>
      <sheetName val="Imp"/>
      <sheetName val="Trade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 xml:space="preserve"> </v>
          </cell>
          <cell r="L2" t="str">
            <v xml:space="preserve"> </v>
          </cell>
          <cell r="M2" t="str">
            <v xml:space="preserve"> </v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 xml:space="preserve"> </v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  <sheetName val="Cuadr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PERUMF97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aw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PIB corr"/>
      <sheetName val="Serv&amp;Trans"/>
      <sheetName val="Assumptions"/>
      <sheetName val="Fund"/>
      <sheetName val="Sectorial Junio 2024 Asistenc"/>
      <sheetName val="Sectorial Junio 2024"/>
      <sheetName val="Variaciones Asistencia"/>
      <sheetName val="ANEXO"/>
      <sheetName val="Balance"/>
      <sheetName val="Cartera Crediticia"/>
      <sheetName val="1.Sagrada Familia"/>
      <sheetName val="BG Sagrada Familia"/>
      <sheetName val="2.Chorotega"/>
      <sheetName val="BG Chorotega"/>
      <sheetName val="3.Elga"/>
      <sheetName val="BG Elga"/>
      <sheetName val="4.Nueva Vida"/>
      <sheetName val="BG Nueva Vida"/>
      <sheetName val="5.Taulabé"/>
      <sheetName val="BG Taulabé"/>
      <sheetName val="6.Apaguiz"/>
      <sheetName val="BG Apaguiz"/>
      <sheetName val="7.Arsenault"/>
      <sheetName val="BG Arsenault"/>
      <sheetName val="8.Rio Grande"/>
      <sheetName val="BG Rio Grande"/>
      <sheetName val="9.Ceibeña"/>
      <sheetName val="BG Ceibeña"/>
      <sheetName val="10.Ocotepeque"/>
      <sheetName val="BG Ocotepeque"/>
      <sheetName val="11.Sonaguera"/>
      <sheetName val="BG Sonaguera"/>
      <sheetName val="12.Guadalupe"/>
      <sheetName val="BG Guadalupe"/>
      <sheetName val="13.Pespirense"/>
      <sheetName val="BG Pespirense"/>
      <sheetName val="14.El Negrito"/>
      <sheetName val="BG El Negrito"/>
      <sheetName val="15.Intibucana (Cacil)"/>
      <sheetName val="BG Intibucana (Cacil)"/>
      <sheetName val="16.Campamento"/>
      <sheetName val="BG Campamento"/>
      <sheetName val="17.Coompol"/>
      <sheetName val="BG Coompol"/>
      <sheetName val="18.Claret"/>
      <sheetName val="BG Claret"/>
      <sheetName val="19.Juticalpa"/>
      <sheetName val="BG Juticalpa"/>
      <sheetName val="20.Usula"/>
      <sheetName val="BG Usula"/>
      <sheetName val="21.Cacihss"/>
      <sheetName val="BG Cacihss"/>
      <sheetName val="22.San Marqueña"/>
      <sheetName val="BG San Marqueña"/>
      <sheetName val="23.Comixprol"/>
      <sheetName val="BG Comixprol"/>
      <sheetName val="24.Fé y Esperanza"/>
      <sheetName val="BG Fé y Esperanza"/>
      <sheetName val="25.Coacehl"/>
      <sheetName val="BG Coacehl"/>
      <sheetName val="26.Yoro"/>
      <sheetName val="BG Yoro"/>
      <sheetName val="27.Fronteriza Intibucana"/>
      <sheetName val="BG Fronteriza Intibucana"/>
      <sheetName val="28.CACEENP"/>
      <sheetName val="BG CACEENP"/>
      <sheetName val="29.COMEGA"/>
      <sheetName val="BG COMEGA"/>
      <sheetName val="30.Dinant"/>
      <sheetName val="BG Dinant"/>
      <sheetName val="31. 15 de Septiembre"/>
      <sheetName val="BG 15 de Septiembre"/>
      <sheetName val="32.FINACOOP"/>
      <sheetName val="BG FINACOOP"/>
      <sheetName val="33.COMITRAFABAL"/>
      <sheetName val="BG COMITRAFABAL"/>
      <sheetName val="34.CACEINTOL"/>
      <sheetName val="BG CACEINTOL"/>
      <sheetName val="35.Pinalejo"/>
      <sheetName val="BG Pinalejo"/>
      <sheetName val="36.COMLESUL"/>
      <sheetName val="BG COMLESUL"/>
      <sheetName val="COMIXMUL"/>
      <sheetName val="37.San Isidro"/>
      <sheetName val="BG San Isidro"/>
      <sheetName val="38.COMAJUPEL"/>
      <sheetName val="BG COMAJUPEL"/>
      <sheetName val="39.CACESPROL"/>
      <sheetName val="BG CACESPROL"/>
      <sheetName val="40.CACEPJ"/>
      <sheetName val="BG CACEPJ"/>
      <sheetName val="41.Talanga"/>
      <sheetName val="BG Talanga"/>
      <sheetName val="42.San Andrés"/>
      <sheetName val="BG San Andrés"/>
      <sheetName val="43.CACEUNAH"/>
      <sheetName val="BG CACEUNAH"/>
      <sheetName val="44.COMEMP"/>
      <sheetName val="BG COMEMP"/>
      <sheetName val="45.Prosperidad"/>
      <sheetName val="BG Prosperidad"/>
      <sheetName val="46.COMESULAL"/>
      <sheetName val="BG COMESULAL"/>
      <sheetName val="47.EGT"/>
      <sheetName val="BG EGT"/>
      <sheetName val="Aqua Finca "/>
      <sheetName val="48.CACEC"/>
      <sheetName val="BG CACEC"/>
      <sheetName val="49.Gildan San Miguel"/>
      <sheetName val="BG Gildan San Miguel"/>
      <sheetName val="50.Esfuerzo Langueño"/>
      <sheetName val="BG Esfuerzo Langueño"/>
      <sheetName val="51.COOMUPL"/>
      <sheetName val="BG COOMUPL"/>
      <sheetName val="52.COMISAL"/>
      <sheetName val="BG COMISAL"/>
      <sheetName val="53.COMEGCEN"/>
      <sheetName val="BG COMEGCEN"/>
      <sheetName val="54.STIBYS"/>
      <sheetName val="BG STIBYS"/>
      <sheetName val="55.CACSULACTA"/>
      <sheetName val="BG CACSULACTA"/>
      <sheetName val="56.COMTRAGIVIL"/>
      <sheetName val="BG COMTRAGIVIL"/>
      <sheetName val="57.COMMEH"/>
      <sheetName val="BG COMMEH"/>
      <sheetName val="58.Guanaja"/>
      <sheetName val="BG Guanaja"/>
      <sheetName val="59.COMJUPENOCH"/>
      <sheetName val="BG COMJUPENOCH"/>
      <sheetName val="60.COMIENEEL"/>
      <sheetName val="BG COMIENEEL"/>
      <sheetName val="61.Hosiery Rio Nance"/>
      <sheetName val="BG Hosiery Rio Nance"/>
      <sheetName val="62.CACIBSCOL"/>
      <sheetName val="BG CACIBSCOL"/>
      <sheetName val="63.Zip Buena Vista"/>
      <sheetName val="BG Zip Buena Vista"/>
      <sheetName val="64.Empleados Banco del Pais"/>
      <sheetName val="BG Empleados Banco del Pais"/>
      <sheetName val="65.Multiparticipativa"/>
      <sheetName val="BG Multiparticipativa"/>
      <sheetName val="Empleados de Banhcafe"/>
      <sheetName val="66.CACIHL"/>
      <sheetName val="BG CACIHL"/>
      <sheetName val="67.Ultrajet"/>
      <sheetName val="BG Ultrajet"/>
      <sheetName val="68.CECOEL"/>
      <sheetName val="BG CECOEL"/>
      <sheetName val="69.Ahorra más"/>
      <sheetName val="BG Ahorra más"/>
      <sheetName val="70.COPACREBEL"/>
      <sheetName val="BG COPACREBEL"/>
      <sheetName val="71.Empleados La Mundial"/>
      <sheetName val="72.Personal Bancahsa"/>
      <sheetName val="BG Personal Bancahsa"/>
      <sheetName val="73.Empleados Gildan Hontex"/>
      <sheetName val="BG Empleados Gildan Hontex"/>
      <sheetName val="74.Fraternidad Honduras"/>
      <sheetName val="BG Fraternidad Honduras"/>
      <sheetName val="75.COMESA"/>
      <sheetName val="BG COMESA"/>
      <sheetName val="76.Yuscarán"/>
      <sheetName val="BG Yuscarán"/>
      <sheetName val="77.Empleados Gildan San Antonio"/>
      <sheetName val="BG Empleados Gildan San Antonio"/>
      <sheetName val="78.COMEBOL"/>
      <sheetName val="BG COMEBOL"/>
      <sheetName val="79.Vicente Dantoni"/>
      <sheetName val="BG Vicente Dantoni"/>
      <sheetName val="80.Santos Guardiola"/>
      <sheetName val="81.EDNE"/>
      <sheetName val="BG EDNE"/>
      <sheetName val="82.COMPROIL"/>
      <sheetName val="BG COMPROIL"/>
      <sheetName val="83.Solidarios del Valle"/>
      <sheetName val="BG Solidarios del Valle"/>
      <sheetName val="84.Gualema"/>
      <sheetName val="BG Gualema"/>
      <sheetName val="85.Mas que Vencedores"/>
      <sheetName val="BG Mas que Vencedores"/>
      <sheetName val="86.El Porvenir"/>
      <sheetName val="BG El Porvenir"/>
      <sheetName val="87. 4 de Junio"/>
      <sheetName val="BG 4 de Junio"/>
      <sheetName val="88. COOPMIL"/>
      <sheetName val="BG COOPMIL"/>
      <sheetName val="89. UNICOMER"/>
      <sheetName val="BG UNICOMER"/>
      <sheetName val="90. Pacura Aguan"/>
      <sheetName val="BG Pacura Aguan"/>
      <sheetName val="91. Cuna Maya"/>
      <sheetName val="BG Cuna Maya"/>
      <sheetName val="FACACH"/>
      <sheetName val="BG FACACH"/>
      <sheetName val="Fronteriza Intibucana16156165"/>
      <sheetName val="Caceenp159489"/>
      <sheetName val="Ley de Cooperativas 2013"/>
      <sheetName val="Directorio de cooperativas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D Table 41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Base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ull1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 interb"/>
      <sheetName val="ponder a y p "/>
      <sheetName val="tasas comparat."/>
      <sheetName val="para SB"/>
      <sheetName val="grafica inter"/>
      <sheetName val="Cont ban"/>
      <sheetName val="DATOS-EDIF"/>
      <sheetName val="SPNF"/>
      <sheetName val="Output_1"/>
      <sheetName val="PROYECCIONES-PM 2000mod"/>
      <sheetName val="PROYECCIONES-PM 2000mod (2)"/>
      <sheetName val="Datos"/>
      <sheetName val="Data"/>
      <sheetName val="tasas_interb"/>
      <sheetName val="ponder_a_y_p_"/>
      <sheetName val="tasas_comparat_"/>
      <sheetName val="para_SB"/>
      <sheetName val="grafica_inter"/>
      <sheetName val="Cont_ban"/>
    </sheetNames>
    <sheetDataSet>
      <sheetData sheetId="0"/>
      <sheetData sheetId="1" refreshError="1">
        <row r="1">
          <cell r="B1" t="str">
            <v>BANCO CENTRAL DE HONDURAS</v>
          </cell>
        </row>
        <row r="2">
          <cell r="B2" t="str">
            <v>DEPTO.  DE ESTUDIOS ECONOMICOS</v>
          </cell>
        </row>
        <row r="3">
          <cell r="B3" t="str">
            <v>Unidad de Programación Financiera</v>
          </cell>
        </row>
        <row r="6">
          <cell r="B6" t="str">
            <v xml:space="preserve">TASA DE INTERES PROMEDIO PONDERADA  EN M/N DE LOS BANCOS </v>
          </cell>
        </row>
        <row r="7">
          <cell r="B7" t="str">
            <v>COMERCIALES Y ASOCIACIONES DE AHORRO Y PRESTAMO</v>
          </cell>
        </row>
        <row r="8">
          <cell r="B8" t="str">
            <v>DEL 08 AL 12 DE MAYO DE 2000</v>
          </cell>
        </row>
        <row r="9">
          <cell r="B9" t="str">
            <v xml:space="preserve"> (tasa en porcentajes y montos en miles de lempiras)</v>
          </cell>
        </row>
        <row r="12">
          <cell r="C12" t="str">
            <v>ACTIVA / PTMOS</v>
          </cell>
          <cell r="I12" t="str">
            <v>PASIVA / DEP. A PLAZO</v>
          </cell>
        </row>
        <row r="13">
          <cell r="C13" t="str">
            <v xml:space="preserve">Monto </v>
          </cell>
          <cell r="D13" t="str">
            <v>Minima</v>
          </cell>
          <cell r="E13" t="str">
            <v>Máxima</v>
          </cell>
          <cell r="F13" t="str">
            <v>Ponderada</v>
          </cell>
          <cell r="G13" t="str">
            <v>Estruc.</v>
          </cell>
          <cell r="H13" t="str">
            <v>prom. pond.</v>
          </cell>
          <cell r="I13" t="str">
            <v xml:space="preserve">Monto </v>
          </cell>
          <cell r="J13" t="str">
            <v>Minima</v>
          </cell>
          <cell r="K13" t="str">
            <v>Máxima</v>
          </cell>
          <cell r="L13" t="str">
            <v>Ponderada</v>
          </cell>
          <cell r="M13" t="str">
            <v>Estruc.</v>
          </cell>
          <cell r="N13" t="str">
            <v>prom. pond.</v>
          </cell>
        </row>
        <row r="14">
          <cell r="B14" t="str">
            <v xml:space="preserve">  COMERCIALES</v>
          </cell>
          <cell r="C14">
            <v>172736.30000000002</v>
          </cell>
          <cell r="F14">
            <v>26.691255109667157</v>
          </cell>
          <cell r="G14">
            <v>0.99999999999999989</v>
          </cell>
          <cell r="H14">
            <v>26.691255109667157</v>
          </cell>
          <cell r="I14">
            <v>352645.2</v>
          </cell>
          <cell r="L14">
            <v>15.60679511588418</v>
          </cell>
          <cell r="M14">
            <v>0.99999999999999989</v>
          </cell>
          <cell r="N14">
            <v>15.60679511588418</v>
          </cell>
        </row>
        <row r="15">
          <cell r="A15">
            <v>1</v>
          </cell>
          <cell r="B15" t="str">
            <v xml:space="preserve">  ATLANTIDA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2</v>
          </cell>
          <cell r="B16" t="str">
            <v xml:space="preserve">  HONDURAS</v>
          </cell>
          <cell r="C16">
            <v>7000</v>
          </cell>
          <cell r="D16">
            <v>21</v>
          </cell>
          <cell r="E16">
            <v>21</v>
          </cell>
          <cell r="F16">
            <v>21</v>
          </cell>
          <cell r="G16">
            <v>4.0524197866922004E-2</v>
          </cell>
          <cell r="H16">
            <v>0.8510081552053621</v>
          </cell>
          <cell r="I16">
            <v>52005.1</v>
          </cell>
          <cell r="J16">
            <v>13</v>
          </cell>
          <cell r="K16">
            <v>19</v>
          </cell>
          <cell r="L16">
            <v>13.67</v>
          </cell>
          <cell r="M16">
            <v>0.14747145289373001</v>
          </cell>
          <cell r="N16">
            <v>2.0159347610572893</v>
          </cell>
        </row>
        <row r="17">
          <cell r="A17">
            <v>3</v>
          </cell>
          <cell r="B17" t="str">
            <v xml:space="preserve">  OCCIDENTE</v>
          </cell>
          <cell r="C17">
            <v>43816.4</v>
          </cell>
          <cell r="D17">
            <v>22</v>
          </cell>
          <cell r="E17">
            <v>35</v>
          </cell>
          <cell r="F17">
            <v>26.37</v>
          </cell>
          <cell r="G17">
            <v>0.25366063763088592</v>
          </cell>
          <cell r="H17">
            <v>6.6890310143264617</v>
          </cell>
          <cell r="I17">
            <v>24706.6</v>
          </cell>
          <cell r="J17">
            <v>9</v>
          </cell>
          <cell r="K17">
            <v>17</v>
          </cell>
          <cell r="L17">
            <v>14.83</v>
          </cell>
          <cell r="M17">
            <v>7.0060786308731832E-2</v>
          </cell>
          <cell r="N17">
            <v>1.039001460958493</v>
          </cell>
        </row>
        <row r="18">
          <cell r="A18">
            <v>4</v>
          </cell>
          <cell r="B18" t="str">
            <v xml:space="preserve">  LLOYDS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</row>
        <row r="19">
          <cell r="A19">
            <v>5</v>
          </cell>
          <cell r="B19" t="str">
            <v xml:space="preserve">  BANCAHORRO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</row>
        <row r="20">
          <cell r="A20">
            <v>6</v>
          </cell>
          <cell r="B20" t="str">
            <v xml:space="preserve">  TRABAJADORES</v>
          </cell>
          <cell r="C20">
            <v>8999.5999999999985</v>
          </cell>
          <cell r="D20">
            <v>28</v>
          </cell>
          <cell r="E20">
            <v>40</v>
          </cell>
          <cell r="F20">
            <v>31.85</v>
          </cell>
          <cell r="G20">
            <v>5.210022444616446E-2</v>
          </cell>
          <cell r="H20">
            <v>1.6593921486103382</v>
          </cell>
          <cell r="I20">
            <v>461.9</v>
          </cell>
          <cell r="J20">
            <v>4</v>
          </cell>
          <cell r="K20">
            <v>17</v>
          </cell>
          <cell r="L20">
            <v>14.36</v>
          </cell>
          <cell r="M20">
            <v>1.3098150775907342E-3</v>
          </cell>
          <cell r="N20">
            <v>1.8808944514202942E-2</v>
          </cell>
        </row>
        <row r="21">
          <cell r="A21">
            <v>7</v>
          </cell>
          <cell r="B21" t="str">
            <v xml:space="preserve">  BANCAHSA</v>
          </cell>
          <cell r="C21">
            <v>36140.199999999997</v>
          </cell>
          <cell r="D21">
            <v>20</v>
          </cell>
          <cell r="E21">
            <v>36</v>
          </cell>
          <cell r="F21">
            <v>24.57</v>
          </cell>
          <cell r="G21">
            <v>0.20922180225001921</v>
          </cell>
          <cell r="H21">
            <v>5.140579681282972</v>
          </cell>
          <cell r="I21">
            <v>68859.5</v>
          </cell>
          <cell r="J21">
            <v>10</v>
          </cell>
          <cell r="K21">
            <v>16</v>
          </cell>
          <cell r="L21">
            <v>15.23</v>
          </cell>
          <cell r="M21">
            <v>0.19526566645455545</v>
          </cell>
          <cell r="N21">
            <v>2.9738961001028796</v>
          </cell>
        </row>
        <row r="22">
          <cell r="A22">
            <v>8</v>
          </cell>
          <cell r="B22" t="str">
            <v xml:space="preserve">  BANCOMER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</row>
        <row r="23">
          <cell r="A23">
            <v>9</v>
          </cell>
          <cell r="B23" t="str">
            <v xml:space="preserve"> CONTINENTAL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</row>
        <row r="24">
          <cell r="A24">
            <v>10</v>
          </cell>
          <cell r="B24" t="str">
            <v xml:space="preserve">  FICENSA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</row>
        <row r="25">
          <cell r="A25">
            <v>11</v>
          </cell>
          <cell r="B25" t="str">
            <v xml:space="preserve">  SOGERIN</v>
          </cell>
          <cell r="C25">
            <v>872</v>
          </cell>
          <cell r="D25">
            <v>28</v>
          </cell>
          <cell r="E25">
            <v>33</v>
          </cell>
          <cell r="F25">
            <v>32.6</v>
          </cell>
          <cell r="G25">
            <v>5.0481572199937126E-3</v>
          </cell>
          <cell r="H25">
            <v>0.16456992537179504</v>
          </cell>
          <cell r="M25">
            <v>0</v>
          </cell>
          <cell r="N25">
            <v>0</v>
          </cell>
        </row>
        <row r="26">
          <cell r="A26">
            <v>12</v>
          </cell>
          <cell r="B26" t="str">
            <v xml:space="preserve">  BANFFAA</v>
          </cell>
          <cell r="C26">
            <v>5702.1</v>
          </cell>
          <cell r="D26">
            <v>30</v>
          </cell>
          <cell r="E26">
            <v>37</v>
          </cell>
          <cell r="F26">
            <v>31.89</v>
          </cell>
          <cell r="G26">
            <v>3.301043266528228E-2</v>
          </cell>
          <cell r="H26">
            <v>1.052702697695852</v>
          </cell>
          <cell r="I26">
            <v>23658.199999999997</v>
          </cell>
          <cell r="J26">
            <v>4</v>
          </cell>
          <cell r="K26">
            <v>18.84</v>
          </cell>
          <cell r="L26">
            <v>15.82</v>
          </cell>
          <cell r="M26">
            <v>6.7087826517984644E-2</v>
          </cell>
          <cell r="N26">
            <v>1.0613294155145172</v>
          </cell>
        </row>
        <row r="27">
          <cell r="A27">
            <v>13</v>
          </cell>
          <cell r="B27" t="str">
            <v xml:space="preserve">  BAMER</v>
          </cell>
          <cell r="C27">
            <v>50675.7</v>
          </cell>
          <cell r="D27">
            <v>22</v>
          </cell>
          <cell r="E27">
            <v>35</v>
          </cell>
          <cell r="F27">
            <v>26.87</v>
          </cell>
          <cell r="G27">
            <v>0.29337029912068274</v>
          </cell>
          <cell r="H27">
            <v>7.8828599373727455</v>
          </cell>
          <cell r="I27">
            <v>38659.1</v>
          </cell>
          <cell r="J27">
            <v>8</v>
          </cell>
          <cell r="K27">
            <v>10.5</v>
          </cell>
          <cell r="L27">
            <v>15.33</v>
          </cell>
          <cell r="M27">
            <v>0.10962604907141794</v>
          </cell>
          <cell r="N27">
            <v>1.6805673322648371</v>
          </cell>
        </row>
        <row r="28">
          <cell r="A28">
            <v>14</v>
          </cell>
          <cell r="B28" t="str">
            <v xml:space="preserve">  BANHCAFE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</row>
        <row r="29">
          <cell r="A29">
            <v>15</v>
          </cell>
          <cell r="B29" t="str">
            <v xml:space="preserve">  BANPAIS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</row>
        <row r="30">
          <cell r="A30">
            <v>16</v>
          </cell>
          <cell r="B30" t="str">
            <v xml:space="preserve">  BANEXPO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</row>
        <row r="31">
          <cell r="A31">
            <v>17</v>
          </cell>
          <cell r="B31" t="str">
            <v xml:space="preserve">  BANHCRESER</v>
          </cell>
          <cell r="C31">
            <v>615.6</v>
          </cell>
          <cell r="D31">
            <v>34</v>
          </cell>
          <cell r="E31">
            <v>34</v>
          </cell>
          <cell r="F31">
            <v>34</v>
          </cell>
          <cell r="G31">
            <v>3.5638137438395979E-3</v>
          </cell>
          <cell r="H31">
            <v>0.12116966729054633</v>
          </cell>
          <cell r="I31">
            <v>38603.800000000003</v>
          </cell>
          <cell r="J31">
            <v>3</v>
          </cell>
          <cell r="K31">
            <v>22</v>
          </cell>
          <cell r="L31">
            <v>17.97</v>
          </cell>
          <cell r="M31">
            <v>0.10946923423316127</v>
          </cell>
          <cell r="N31">
            <v>1.9671621391699079</v>
          </cell>
        </row>
        <row r="32">
          <cell r="A32">
            <v>18</v>
          </cell>
          <cell r="B32" t="str">
            <v xml:space="preserve">  BANPRO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</row>
        <row r="33">
          <cell r="A33">
            <v>19</v>
          </cell>
          <cell r="B33" t="str">
            <v xml:space="preserve">  BANCORP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</row>
        <row r="34">
          <cell r="A34">
            <v>20</v>
          </cell>
          <cell r="B34" t="str">
            <v xml:space="preserve">  FICOHSA</v>
          </cell>
          <cell r="C34">
            <v>17055.7</v>
          </cell>
          <cell r="D34">
            <v>23</v>
          </cell>
          <cell r="E34">
            <v>36</v>
          </cell>
          <cell r="F34">
            <v>28.4</v>
          </cell>
          <cell r="G34">
            <v>9.8738365936980238E-2</v>
          </cell>
          <cell r="H34">
            <v>2.8041695926102386</v>
          </cell>
          <cell r="I34">
            <v>69856.800000000003</v>
          </cell>
          <cell r="J34">
            <v>5</v>
          </cell>
          <cell r="K34">
            <v>20</v>
          </cell>
          <cell r="L34">
            <v>16.059999999999999</v>
          </cell>
          <cell r="M34">
            <v>0.19809372139476164</v>
          </cell>
          <cell r="N34">
            <v>3.1813851655998717</v>
          </cell>
        </row>
        <row r="35">
          <cell r="A35">
            <v>21</v>
          </cell>
          <cell r="B35" t="str">
            <v xml:space="preserve">  CAPITAL</v>
          </cell>
          <cell r="C35">
            <v>1034</v>
          </cell>
          <cell r="D35">
            <v>26</v>
          </cell>
          <cell r="E35">
            <v>33</v>
          </cell>
          <cell r="F35">
            <v>31.3</v>
          </cell>
          <cell r="G35">
            <v>5.9860029420567649E-3</v>
          </cell>
          <cell r="H35">
            <v>0.18736189208637674</v>
          </cell>
          <cell r="I35">
            <v>20201.8</v>
          </cell>
          <cell r="J35">
            <v>11</v>
          </cell>
          <cell r="K35">
            <v>18</v>
          </cell>
          <cell r="L35">
            <v>16.399999999999999</v>
          </cell>
          <cell r="M35">
            <v>5.7286473770237052E-2</v>
          </cell>
          <cell r="N35">
            <v>0.93949816983188761</v>
          </cell>
        </row>
        <row r="36">
          <cell r="A36">
            <v>22</v>
          </cell>
          <cell r="B36" t="str">
            <v xml:space="preserve">  FUTURO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</row>
        <row r="37">
          <cell r="A37">
            <v>23</v>
          </cell>
          <cell r="B37" t="str">
            <v xml:space="preserve">  CREDOMATIC</v>
          </cell>
          <cell r="C37">
            <v>825</v>
          </cell>
          <cell r="D37">
            <v>27</v>
          </cell>
          <cell r="E37">
            <v>30</v>
          </cell>
          <cell r="F37">
            <v>28.98</v>
          </cell>
          <cell r="G37">
            <v>4.7760661771729506E-3</v>
          </cell>
          <cell r="H37">
            <v>0.13841039781447212</v>
          </cell>
          <cell r="I37">
            <v>15632.4</v>
          </cell>
          <cell r="J37">
            <v>9.5</v>
          </cell>
          <cell r="K37">
            <v>17.5</v>
          </cell>
          <cell r="L37">
            <v>16.45</v>
          </cell>
          <cell r="M37">
            <v>4.4328974277829385E-2</v>
          </cell>
          <cell r="N37">
            <v>0.72921162687029339</v>
          </cell>
        </row>
        <row r="39">
          <cell r="B39" t="str">
            <v xml:space="preserve">  ASOCIACIONES</v>
          </cell>
          <cell r="C39">
            <v>101001.2</v>
          </cell>
          <cell r="F39">
            <v>29.686565209126229</v>
          </cell>
          <cell r="G39">
            <v>1</v>
          </cell>
          <cell r="H39">
            <v>29.686565209126229</v>
          </cell>
          <cell r="I39">
            <v>4056.7999999999997</v>
          </cell>
          <cell r="L39">
            <v>13.673713764543484</v>
          </cell>
          <cell r="M39">
            <v>1</v>
          </cell>
          <cell r="N39">
            <v>13.673713764543484</v>
          </cell>
        </row>
        <row r="40">
          <cell r="A40">
            <v>1</v>
          </cell>
          <cell r="B40" t="str">
            <v xml:space="preserve">  VIVIENDA</v>
          </cell>
          <cell r="C40">
            <v>3879.2</v>
          </cell>
          <cell r="D40">
            <v>25</v>
          </cell>
          <cell r="E40">
            <v>33</v>
          </cell>
          <cell r="F40">
            <v>30.48</v>
          </cell>
          <cell r="G40">
            <v>3.8407464465768724E-2</v>
          </cell>
          <cell r="H40">
            <v>1.1706595169166307</v>
          </cell>
          <cell r="I40">
            <v>3642.1</v>
          </cell>
          <cell r="J40">
            <v>9</v>
          </cell>
          <cell r="K40">
            <v>13</v>
          </cell>
          <cell r="L40">
            <v>13.31</v>
          </cell>
          <cell r="M40">
            <v>0.89777657266811284</v>
          </cell>
          <cell r="N40">
            <v>11.949406182212583</v>
          </cell>
        </row>
        <row r="41">
          <cell r="A41">
            <v>2</v>
          </cell>
          <cell r="B41" t="str">
            <v xml:space="preserve">  CASA PROPIA</v>
          </cell>
          <cell r="C41">
            <v>95989.3</v>
          </cell>
          <cell r="D41">
            <v>20</v>
          </cell>
          <cell r="E41">
            <v>36</v>
          </cell>
          <cell r="F41">
            <v>29.58</v>
          </cell>
          <cell r="G41">
            <v>0.95037781729325999</v>
          </cell>
          <cell r="H41">
            <v>28.112175835534629</v>
          </cell>
          <cell r="I41">
            <v>266.7</v>
          </cell>
          <cell r="J41">
            <v>6</v>
          </cell>
          <cell r="K41">
            <v>20</v>
          </cell>
          <cell r="L41">
            <v>15.13</v>
          </cell>
          <cell r="M41">
            <v>6.5741471110234664E-2</v>
          </cell>
          <cell r="N41">
            <v>0.99466845789785052</v>
          </cell>
        </row>
        <row r="42">
          <cell r="A42">
            <v>3</v>
          </cell>
          <cell r="B42" t="str">
            <v xml:space="preserve">  CONSTANCIA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</row>
        <row r="43">
          <cell r="A43">
            <v>4</v>
          </cell>
          <cell r="B43" t="str">
            <v xml:space="preserve">  METROPOLITANA</v>
          </cell>
          <cell r="C43">
            <v>1132.7</v>
          </cell>
          <cell r="D43">
            <v>36</v>
          </cell>
          <cell r="E43">
            <v>36</v>
          </cell>
          <cell r="F43">
            <v>36</v>
          </cell>
          <cell r="G43">
            <v>1.1214718240971396E-2</v>
          </cell>
          <cell r="H43">
            <v>0.40372985667497024</v>
          </cell>
          <cell r="I43">
            <v>148</v>
          </cell>
          <cell r="J43">
            <v>20</v>
          </cell>
          <cell r="K43">
            <v>20</v>
          </cell>
          <cell r="L43">
            <v>20</v>
          </cell>
          <cell r="M43">
            <v>3.6481956221652539E-2</v>
          </cell>
          <cell r="N43">
            <v>0.72963912443305079</v>
          </cell>
        </row>
        <row r="44">
          <cell r="B44" t="str">
            <v xml:space="preserve">  TOTAL  SISTEMA</v>
          </cell>
          <cell r="C44">
            <v>273737.5</v>
          </cell>
          <cell r="F44">
            <v>27.796437682085937</v>
          </cell>
          <cell r="G44">
            <v>1</v>
          </cell>
          <cell r="H44">
            <v>27.796437682085937</v>
          </cell>
          <cell r="I44">
            <v>356702</v>
          </cell>
          <cell r="L44">
            <v>15.584810029099922</v>
          </cell>
          <cell r="N44">
            <v>15.584810029099922</v>
          </cell>
        </row>
        <row r="47">
          <cell r="B47" t="str">
            <v>Tegucigalpa, M.D.C.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1">
          <cell r="B1" t="str">
            <v>BANCO CENTRAL DE HONDURAS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SPNF"/>
      <sheetName val="Trade_Ind"/>
      <sheetName val="Berne_Union"/>
      <sheetName val="PROYECCIONES-PM_2000mod"/>
      <sheetName val="PROYECCIONES-PM_2000mod_(2)"/>
      <sheetName val="Datos"/>
      <sheetName val="Projections:PDVSA"/>
      <sheetName val="Imp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1999"/>
      <sheetName val="Debt 2009"/>
      <sheetName val="Debt 1999 NPV"/>
      <sheetName val="Debt 2009 NPV"/>
      <sheetName val="Parameters"/>
      <sheetName val="Debt 2009 NPV DR99ER99"/>
      <sheetName val="Debt 2009 NPV DR99ER09"/>
      <sheetName val="Debt 2009 NPV DR09ER99"/>
      <sheetName val="Debt 1999 NPVat2009"/>
      <sheetName val="NA"/>
      <sheetName val="Program"/>
    </sheetNames>
    <sheetDataSet>
      <sheetData sheetId="0" refreshError="1"/>
      <sheetData sheetId="1" refreshError="1">
        <row r="3">
          <cell r="C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</sheetNames>
    <sheetDataSet>
      <sheetData sheetId="0"/>
      <sheetData sheetId="1"/>
      <sheetData sheetId="2"/>
      <sheetData sheetId="3">
        <row r="50">
          <cell r="B50" t="str">
            <v>C:/mis documentos/arnulfo/CAMBIOS excel/Presupuesto Mensual Ejecutado SEPTIEMBRE 2002l.XLS/Septiembre</v>
          </cell>
        </row>
      </sheetData>
      <sheetData sheetId="4"/>
      <sheetData sheetId="5"/>
      <sheetData sheetId="6"/>
      <sheetData sheetId="7"/>
      <sheetData sheetId="8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"/>
      <sheetName val="balance cnbs"/>
      <sheetName val=" analit.para dee."/>
      <sheetName val="Prog-Ejec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CIRRs"/>
      <sheetName val="xxx"/>
      <sheetName val="Terms"/>
      <sheetName val="A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"/>
    </sheetNames>
    <sheetDataSet>
      <sheetData sheetId="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Cuadro 1"/>
      <sheetName val="E"/>
      <sheetName val="PRIVATE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UENTAS"/>
      <sheetName val="Cu_16"/>
      <sheetName val="A"/>
      <sheetName val="E"/>
      <sheetName val="Terms"/>
      <sheetName val="ponder a y p 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>
            <v>0</v>
          </cell>
        </row>
        <row r="9">
          <cell r="AU9">
            <v>0</v>
          </cell>
        </row>
        <row r="10">
          <cell r="AU10">
            <v>0</v>
          </cell>
        </row>
        <row r="11">
          <cell r="AU11">
            <v>0</v>
          </cell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>
            <v>0</v>
          </cell>
        </row>
        <row r="16">
          <cell r="AU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ROCHO"/>
      <sheetName val="INTERES 2014"/>
      <sheetName val="INTERES 2015"/>
      <sheetName val="INTERES 2016"/>
      <sheetName val="INTERES 2017"/>
      <sheetName val="resumen intereses"/>
      <sheetName val="Armorización-APP"/>
      <sheetName val="assumptions"/>
    </sheetNames>
    <sheetDataSet>
      <sheetData sheetId="0"/>
      <sheetData sheetId="1">
        <row r="5">
          <cell r="D5">
            <v>784</v>
          </cell>
        </row>
      </sheetData>
      <sheetData sheetId="2">
        <row r="5">
          <cell r="D5">
            <v>1819</v>
          </cell>
        </row>
      </sheetData>
      <sheetData sheetId="3">
        <row r="5">
          <cell r="D5">
            <v>2900</v>
          </cell>
        </row>
      </sheetData>
      <sheetData sheetId="4">
        <row r="5">
          <cell r="D5">
            <v>2825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emp"/>
      <sheetName val="Reference"/>
      <sheetName val="Summary"/>
      <sheetName val="Sheet1"/>
      <sheetName val="RiskInd"/>
      <sheetName val="XData"/>
      <sheetName val="MergedFile"/>
      <sheetName val="xxx"/>
    </sheetNames>
    <sheetDataSet>
      <sheetData sheetId="0" refreshError="1">
        <row r="20">
          <cell r="B20" t="str">
            <v>ATS</v>
          </cell>
          <cell r="C20" t="str">
            <v>Austrian Schilling</v>
          </cell>
          <cell r="D20">
            <v>1</v>
          </cell>
          <cell r="E20">
            <v>9.3487478199999998</v>
          </cell>
          <cell r="F20">
            <v>1065.5972534298182</v>
          </cell>
        </row>
        <row r="21">
          <cell r="B21" t="str">
            <v>CHF</v>
          </cell>
          <cell r="C21" t="str">
            <v>Swiss Franc</v>
          </cell>
          <cell r="D21">
            <v>2</v>
          </cell>
          <cell r="E21">
            <v>1.1267</v>
          </cell>
          <cell r="F21">
            <v>8841.750244075618</v>
          </cell>
        </row>
        <row r="22">
          <cell r="B22" t="str">
            <v>CNY</v>
          </cell>
          <cell r="D22">
            <v>3</v>
          </cell>
          <cell r="E22">
            <v>7.3140999999999998</v>
          </cell>
          <cell r="F22">
            <v>1362.0267702109625</v>
          </cell>
        </row>
        <row r="23">
          <cell r="B23" t="str">
            <v>DEM</v>
          </cell>
          <cell r="C23" t="str">
            <v>German Mark</v>
          </cell>
          <cell r="D23">
            <v>4</v>
          </cell>
          <cell r="E23">
            <v>1.3287909019999999</v>
          </cell>
          <cell r="F23">
            <v>7497.0410957855884</v>
          </cell>
        </row>
        <row r="24">
          <cell r="B24" t="str">
            <v>FRF</v>
          </cell>
          <cell r="E24">
            <v>4.4565718580000002</v>
          </cell>
        </row>
        <row r="25">
          <cell r="B25" t="str">
            <v>FUA</v>
          </cell>
          <cell r="E25">
            <v>1</v>
          </cell>
        </row>
        <row r="26">
          <cell r="B26" t="str">
            <v>GBP</v>
          </cell>
          <cell r="E26">
            <v>1.9964</v>
          </cell>
        </row>
        <row r="27">
          <cell r="B27" t="str">
            <v>GHC</v>
          </cell>
          <cell r="C27" t="str">
            <v>Ghanaian Cedi</v>
          </cell>
          <cell r="D27">
            <v>5</v>
          </cell>
          <cell r="E27">
            <v>9962</v>
          </cell>
          <cell r="F27">
            <v>1</v>
          </cell>
        </row>
        <row r="28">
          <cell r="B28" t="str">
            <v>INR</v>
          </cell>
          <cell r="E28">
            <v>39.435000000000002</v>
          </cell>
        </row>
        <row r="29">
          <cell r="B29" t="str">
            <v>ITK</v>
          </cell>
          <cell r="E29">
            <v>1400</v>
          </cell>
        </row>
        <row r="30">
          <cell r="B30" t="str">
            <v>JPK</v>
          </cell>
          <cell r="C30" t="str">
            <v>Japanese Yen</v>
          </cell>
          <cell r="D30">
            <v>6</v>
          </cell>
          <cell r="E30">
            <v>112.35</v>
          </cell>
          <cell r="F30">
            <v>88.669336893635958</v>
          </cell>
        </row>
        <row r="31">
          <cell r="B31" t="str">
            <v>KRW</v>
          </cell>
          <cell r="C31" t="str">
            <v>Korean Wan</v>
          </cell>
          <cell r="D31">
            <v>7</v>
          </cell>
          <cell r="E31">
            <v>936.53</v>
          </cell>
          <cell r="F31">
            <v>10.637139226719913</v>
          </cell>
        </row>
        <row r="32">
          <cell r="B32" t="str">
            <v>KWD</v>
          </cell>
          <cell r="C32" t="str">
            <v>Kuwaiti Dinar</v>
          </cell>
          <cell r="D32">
            <v>8</v>
          </cell>
          <cell r="E32">
            <v>0.27450000000000002</v>
          </cell>
          <cell r="F32">
            <v>36291.438979963568</v>
          </cell>
        </row>
        <row r="33">
          <cell r="B33" t="str">
            <v>NLG</v>
          </cell>
          <cell r="C33" t="str">
            <v>Dutch Guilder</v>
          </cell>
          <cell r="D33">
            <v>9</v>
          </cell>
          <cell r="E33">
            <v>1.4972005740000001</v>
          </cell>
          <cell r="F33">
            <v>6653.7511225934113</v>
          </cell>
        </row>
        <row r="34">
          <cell r="B34" t="str">
            <v>NOK</v>
          </cell>
          <cell r="E34">
            <v>5.4188000000000001</v>
          </cell>
          <cell r="F34">
            <v>1838.4144090942643</v>
          </cell>
        </row>
        <row r="35">
          <cell r="B35" t="str">
            <v>SAR</v>
          </cell>
          <cell r="C35" t="str">
            <v>South African Rand</v>
          </cell>
          <cell r="D35">
            <v>10</v>
          </cell>
          <cell r="E35">
            <v>3.7623000000000002</v>
          </cell>
          <cell r="F35">
            <v>2647.8483906121255</v>
          </cell>
        </row>
        <row r="36">
          <cell r="B36" t="str">
            <v>SEK</v>
          </cell>
          <cell r="C36" t="str">
            <v>Swedish Krona</v>
          </cell>
          <cell r="D36">
            <v>11</v>
          </cell>
          <cell r="E36">
            <v>6.4034000000000004</v>
          </cell>
          <cell r="F36">
            <v>1555.7360152419026</v>
          </cell>
        </row>
        <row r="37">
          <cell r="B37" t="str">
            <v>SUR</v>
          </cell>
          <cell r="E37">
            <v>1</v>
          </cell>
          <cell r="F37">
            <v>9962</v>
          </cell>
        </row>
        <row r="38">
          <cell r="B38" t="str">
            <v>USD</v>
          </cell>
          <cell r="C38" t="str">
            <v>US Dollar</v>
          </cell>
          <cell r="D38">
            <v>12</v>
          </cell>
          <cell r="E38">
            <v>1</v>
          </cell>
          <cell r="F38">
            <v>9962</v>
          </cell>
        </row>
        <row r="39">
          <cell r="B39" t="str">
            <v>XDR</v>
          </cell>
          <cell r="C39" t="str">
            <v>SDR</v>
          </cell>
          <cell r="D39">
            <v>13</v>
          </cell>
          <cell r="E39">
            <v>0.63281200000000004</v>
          </cell>
          <cell r="F39">
            <v>15742.432191551361</v>
          </cell>
        </row>
        <row r="40">
          <cell r="B40" t="str">
            <v>XEU</v>
          </cell>
          <cell r="C40" t="str">
            <v>Euro</v>
          </cell>
          <cell r="D40">
            <v>14</v>
          </cell>
          <cell r="E40">
            <v>0.6794</v>
          </cell>
          <cell r="F40">
            <v>14662.937886370326</v>
          </cell>
        </row>
        <row r="72">
          <cell r="B72" t="str">
            <v>Basket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WDQP"/>
      <sheetName val="QC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">
          <cell r="F10">
            <v>-148.0000305175783</v>
          </cell>
          <cell r="G10">
            <v>-107.88550567626933</v>
          </cell>
          <cell r="H10">
            <v>-103.29082870483377</v>
          </cell>
          <cell r="I10">
            <v>-92.095024108886705</v>
          </cell>
          <cell r="J10">
            <v>-59.07321357727028</v>
          </cell>
          <cell r="K10">
            <v>-34.091136960866834</v>
          </cell>
          <cell r="L10">
            <v>-82.444614114631861</v>
          </cell>
          <cell r="M10">
            <v>55.062871623597175</v>
          </cell>
          <cell r="N10">
            <v>52.580757708194028</v>
          </cell>
          <cell r="O10">
            <v>62.830721003134784</v>
          </cell>
          <cell r="P10">
            <v>-3.6033057851239505</v>
          </cell>
          <cell r="Q10">
            <v>104.78691730553555</v>
          </cell>
          <cell r="R10">
            <v>52.672782808331704</v>
          </cell>
          <cell r="S10">
            <v>33.864067317276351</v>
          </cell>
          <cell r="T10">
            <v>-61.123425339602022</v>
          </cell>
          <cell r="U10">
            <v>-47.032125989787971</v>
          </cell>
          <cell r="V10">
            <v>-262.15183191442713</v>
          </cell>
          <cell r="W10">
            <v>-179.94529669411776</v>
          </cell>
          <cell r="X10">
            <v>-197.85174737770708</v>
          </cell>
          <cell r="Y10">
            <v>-249.71588105442532</v>
          </cell>
          <cell r="Z10">
            <v>-268.18703164092801</v>
          </cell>
          <cell r="AA10">
            <v>-313.66405769288008</v>
          </cell>
          <cell r="AB10">
            <v>-104.31937077428722</v>
          </cell>
          <cell r="AC10">
            <v>-277.94453616505575</v>
          </cell>
          <cell r="AD10">
            <v>-422.61548546477093</v>
          </cell>
          <cell r="AE10">
            <v>-472.69521644629612</v>
          </cell>
          <cell r="AF10">
            <v>-254.62289402624071</v>
          </cell>
          <cell r="AG10">
            <v>-558.25459428447004</v>
          </cell>
          <cell r="AH10">
            <v>-747.35893242646807</v>
          </cell>
          <cell r="AI10">
            <v>-681.77015490460849</v>
          </cell>
          <cell r="AJ10">
            <v>-704.6285859092219</v>
          </cell>
          <cell r="AK10">
            <v>-934.44047404366847</v>
          </cell>
          <cell r="AL10">
            <v>-945.16245359356526</v>
          </cell>
          <cell r="AM10">
            <v>-1001.9543804078195</v>
          </cell>
          <cell r="AN10">
            <v>-1014.1134060302517</v>
          </cell>
        </row>
        <row r="156">
          <cell r="F156">
            <v>211.27999877929699</v>
          </cell>
          <cell r="G156">
            <v>271.73001098632801</v>
          </cell>
          <cell r="H156">
            <v>328.60000610351602</v>
          </cell>
          <cell r="I156">
            <v>381.05999755859398</v>
          </cell>
          <cell r="J156">
            <v>436.95001220703102</v>
          </cell>
          <cell r="K156">
            <v>449.260009765625</v>
          </cell>
          <cell r="L156">
            <v>346.3</v>
          </cell>
          <cell r="M156">
            <v>300.55</v>
          </cell>
          <cell r="N156">
            <v>297.85000000000002</v>
          </cell>
          <cell r="O156">
            <v>319</v>
          </cell>
          <cell r="P156">
            <v>272.25</v>
          </cell>
          <cell r="Q156">
            <v>282.1058273315424</v>
          </cell>
          <cell r="R156">
            <v>264.69078063964861</v>
          </cell>
          <cell r="S156">
            <v>283.16149711608944</v>
          </cell>
          <cell r="T156">
            <v>555.20448684692417</v>
          </cell>
          <cell r="U156">
            <v>499.1481781005856</v>
          </cell>
          <cell r="V156">
            <v>511.55223846435598</v>
          </cell>
          <cell r="W156">
            <v>583.66909027099553</v>
          </cell>
          <cell r="X156">
            <v>589.95000000000005</v>
          </cell>
          <cell r="Y156">
            <v>615.79517420206014</v>
          </cell>
          <cell r="Z156">
            <v>710.12139072390039</v>
          </cell>
          <cell r="AA156">
            <v>733.03850707000004</v>
          </cell>
          <cell r="AB156">
            <v>696.98820361166656</v>
          </cell>
          <cell r="AC156">
            <v>580.06813594469543</v>
          </cell>
          <cell r="AD156">
            <v>527.5917330500381</v>
          </cell>
          <cell r="AE156">
            <v>526.5537766254198</v>
          </cell>
          <cell r="AF156">
            <v>522.40499059795422</v>
          </cell>
          <cell r="AG156">
            <v>478.5786864392532</v>
          </cell>
          <cell r="AH156">
            <v>445.70939774399983</v>
          </cell>
          <cell r="AI156">
            <v>480.46581216904758</v>
          </cell>
          <cell r="AJ156">
            <v>472.98152856659812</v>
          </cell>
          <cell r="AK156">
            <v>473.00021024783325</v>
          </cell>
          <cell r="AL156">
            <v>474.19837897510496</v>
          </cell>
          <cell r="AM156">
            <v>476.18920284584073</v>
          </cell>
          <cell r="AN156">
            <v>479.21374361738765</v>
          </cell>
        </row>
        <row r="166">
          <cell r="E166">
            <v>1E-3</v>
          </cell>
          <cell r="F166">
            <v>1E-3</v>
          </cell>
          <cell r="G166">
            <v>1E-3</v>
          </cell>
          <cell r="H166">
            <v>1E-3</v>
          </cell>
          <cell r="I166">
            <v>1E-3</v>
          </cell>
          <cell r="J166">
            <v>1E-3</v>
          </cell>
          <cell r="K166">
            <v>1E-3</v>
          </cell>
          <cell r="L166">
            <v>1E-3</v>
          </cell>
          <cell r="M166">
            <v>1E-3</v>
          </cell>
          <cell r="N166">
            <v>1E-3</v>
          </cell>
          <cell r="O166">
            <v>1E-3</v>
          </cell>
          <cell r="P166">
            <v>1E-3</v>
          </cell>
          <cell r="Q166">
            <v>1E-3</v>
          </cell>
          <cell r="R166">
            <v>1E-3</v>
          </cell>
          <cell r="S166">
            <v>1E-3</v>
          </cell>
          <cell r="T166">
            <v>1E-3</v>
          </cell>
          <cell r="U166">
            <v>1E-3</v>
          </cell>
          <cell r="V166">
            <v>1E-3</v>
          </cell>
          <cell r="W166">
            <v>1E-3</v>
          </cell>
          <cell r="X166">
            <v>1E-3</v>
          </cell>
          <cell r="Y166">
            <v>1E-3</v>
          </cell>
          <cell r="Z166">
            <v>1E-3</v>
          </cell>
          <cell r="AA166">
            <v>1E-3</v>
          </cell>
          <cell r="AB166">
            <v>1E-3</v>
          </cell>
          <cell r="AC166">
            <v>1E-3</v>
          </cell>
          <cell r="AD166">
            <v>1E-3</v>
          </cell>
          <cell r="AE166">
            <v>1E-3</v>
          </cell>
          <cell r="AF166">
            <v>1E-3</v>
          </cell>
          <cell r="AG166">
            <v>1E-3</v>
          </cell>
          <cell r="AH166">
            <v>1E-3</v>
          </cell>
          <cell r="AI166">
            <v>1E-3</v>
          </cell>
          <cell r="AJ166">
            <v>1E-3</v>
          </cell>
          <cell r="AK166">
            <v>1E-3</v>
          </cell>
          <cell r="AL166">
            <v>1E-3</v>
          </cell>
          <cell r="AM166">
            <v>1E-3</v>
          </cell>
          <cell r="AN166">
            <v>1E-3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IRRs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Base de Datos Proyecciones"/>
      <sheetName val="CIRRs"/>
      <sheetName val="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ssumptions"/>
      <sheetName val="xxx"/>
      <sheetName val="BEM_1"/>
      <sheetName val="Res"/>
      <sheetName val="Claves"/>
      <sheetName val="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5639.0001479638704</v>
          </cell>
          <cell r="F47">
            <v>5806.99988439959</v>
          </cell>
          <cell r="G47">
            <v>6153.9999899882796</v>
          </cell>
          <cell r="H47">
            <v>6638.00017299316</v>
          </cell>
          <cell r="I47">
            <v>7278.9999365536496</v>
          </cell>
          <cell r="J47">
            <v>7617.0002180458896</v>
          </cell>
          <cell r="K47">
            <v>8304.99991070945</v>
          </cell>
          <cell r="L47">
            <v>9250.9999649589899</v>
          </cell>
          <cell r="M47">
            <v>10334.000096624701</v>
          </cell>
          <cell r="N47">
            <v>12537</v>
          </cell>
          <cell r="O47">
            <v>16314</v>
          </cell>
          <cell r="P47">
            <v>18800</v>
          </cell>
          <cell r="Q47">
            <v>22689</v>
          </cell>
          <cell r="R47">
            <v>28862</v>
          </cell>
          <cell r="S47">
            <v>37507</v>
          </cell>
          <cell r="T47">
            <v>47763</v>
          </cell>
          <cell r="U47">
            <v>61321.675000000003</v>
          </cell>
          <cell r="V47">
            <v>70438</v>
          </cell>
          <cell r="W47">
            <v>77096</v>
          </cell>
          <cell r="X47">
            <v>89401</v>
          </cell>
          <cell r="Y47">
            <v>99032</v>
          </cell>
          <cell r="Z47">
            <v>108123.8</v>
          </cell>
          <cell r="AA47">
            <v>120455</v>
          </cell>
          <cell r="AB47">
            <v>135687.70000000001</v>
          </cell>
          <cell r="AC47">
            <v>150978.5</v>
          </cell>
          <cell r="AD47">
            <v>167839.9</v>
          </cell>
          <cell r="AE47">
            <v>183994.3</v>
          </cell>
          <cell r="AF47">
            <v>199831.1</v>
          </cell>
          <cell r="AG47">
            <v>215809.7</v>
          </cell>
          <cell r="AH47">
            <v>231891.042619015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>
        <row r="19">
          <cell r="E19">
            <v>783.80003128892201</v>
          </cell>
          <cell r="F19">
            <v>676.49999327932096</v>
          </cell>
          <cell r="G19">
            <v>698.700040194694</v>
          </cell>
          <cell r="H19">
            <v>745.70002890240801</v>
          </cell>
          <cell r="I19">
            <v>785.99997901844495</v>
          </cell>
          <cell r="J19">
            <v>870.19999962395605</v>
          </cell>
          <cell r="K19">
            <v>813.59996807540495</v>
          </cell>
          <cell r="L19">
            <v>865.49999479272003</v>
          </cell>
          <cell r="M19">
            <v>882.50001353558605</v>
          </cell>
          <cell r="N19">
            <v>865.20000462981398</v>
          </cell>
          <cell r="O19">
            <v>822.99997773787595</v>
          </cell>
          <cell r="P19">
            <v>824.30001458332401</v>
          </cell>
          <cell r="Q19">
            <v>861.59997858593795</v>
          </cell>
          <cell r="R19">
            <v>965.59997858593795</v>
          </cell>
          <cell r="S19">
            <v>1284.4440010000001</v>
          </cell>
          <cell r="T19">
            <v>1406.400001</v>
          </cell>
          <cell r="U19">
            <v>1534.314001</v>
          </cell>
          <cell r="V19">
            <v>1611.8560010000001</v>
          </cell>
          <cell r="W19">
            <v>1217.7880009999999</v>
          </cell>
          <cell r="X19">
            <v>1436.54244662</v>
          </cell>
          <cell r="Y19">
            <v>1374.7</v>
          </cell>
          <cell r="Z19">
            <v>1364.7</v>
          </cell>
          <cell r="AA19">
            <v>1390.3</v>
          </cell>
          <cell r="AB19">
            <v>1591.1</v>
          </cell>
          <cell r="AC19">
            <v>1625.1</v>
          </cell>
          <cell r="AD19">
            <v>1747.7</v>
          </cell>
          <cell r="AE19">
            <v>1837.4</v>
          </cell>
          <cell r="AF19">
            <v>1981.9</v>
          </cell>
          <cell r="AG19">
            <v>2114.1</v>
          </cell>
          <cell r="AH19">
            <v>2267.6999999999998</v>
          </cell>
        </row>
        <row r="21">
          <cell r="E21">
            <v>101.599971594663</v>
          </cell>
          <cell r="F21">
            <v>92.000092666591797</v>
          </cell>
          <cell r="G21">
            <v>104.199985680916</v>
          </cell>
          <cell r="H21">
            <v>112.500014028046</v>
          </cell>
          <cell r="I21">
            <v>103.09999691499399</v>
          </cell>
          <cell r="J21">
            <v>119.89997502891499</v>
          </cell>
          <cell r="K21">
            <v>134.09999866122399</v>
          </cell>
          <cell r="L21">
            <v>148.89999516876401</v>
          </cell>
          <cell r="M21">
            <v>155.800007334165</v>
          </cell>
          <cell r="N21">
            <v>145.30000890577199</v>
          </cell>
          <cell r="O21">
            <v>181.30000564614301</v>
          </cell>
          <cell r="P21">
            <v>206.70000227009899</v>
          </cell>
          <cell r="Q21">
            <v>315.70001220703102</v>
          </cell>
          <cell r="R21">
            <v>373</v>
          </cell>
          <cell r="S21">
            <v>437.1</v>
          </cell>
          <cell r="T21">
            <v>497.7</v>
          </cell>
          <cell r="U21">
            <v>648.79999999999995</v>
          </cell>
          <cell r="V21">
            <v>837</v>
          </cell>
          <cell r="W21">
            <v>1020.93552631579</v>
          </cell>
          <cell r="X21">
            <v>1060.3348095504</v>
          </cell>
          <cell r="Y21">
            <v>1059.0202671869124</v>
          </cell>
          <cell r="Z21">
            <v>1149.1920544817115</v>
          </cell>
          <cell r="AA21">
            <v>1262.1586266903591</v>
          </cell>
          <cell r="AB21">
            <v>1369.7396374257114</v>
          </cell>
          <cell r="AC21">
            <v>1478.1427309663957</v>
          </cell>
          <cell r="AD21">
            <v>1599.8721437328725</v>
          </cell>
          <cell r="AE21">
            <v>1729.4707843955916</v>
          </cell>
          <cell r="AF21">
            <v>1873.4554049346223</v>
          </cell>
          <cell r="AG21">
            <v>2025.95867077342</v>
          </cell>
          <cell r="AH21">
            <v>2195.7228484338962</v>
          </cell>
        </row>
        <row r="27">
          <cell r="E27">
            <v>-975.49999787311503</v>
          </cell>
          <cell r="F27">
            <v>-765.70000287897301</v>
          </cell>
          <cell r="G27">
            <v>-822.79999816415295</v>
          </cell>
          <cell r="H27">
            <v>-933.40004717500096</v>
          </cell>
          <cell r="I27">
            <v>-927.80001225040598</v>
          </cell>
          <cell r="J27">
            <v>-922.09996073662899</v>
          </cell>
          <cell r="K27">
            <v>-959.00000247152002</v>
          </cell>
          <cell r="L27">
            <v>-993.09999694179203</v>
          </cell>
          <cell r="M27">
            <v>-1023.30000008501</v>
          </cell>
          <cell r="N27">
            <v>-987.59997860637998</v>
          </cell>
          <cell r="O27">
            <v>-996.09995817549202</v>
          </cell>
          <cell r="P27">
            <v>-1081.09993268054</v>
          </cell>
          <cell r="Q27">
            <v>-1274.6999481718799</v>
          </cell>
          <cell r="R27">
            <v>-1444.5999725859399</v>
          </cell>
          <cell r="S27">
            <v>-1538.3202822272001</v>
          </cell>
          <cell r="T27">
            <v>-1722.0982154999999</v>
          </cell>
          <cell r="U27">
            <v>-2017.2504355000001</v>
          </cell>
          <cell r="V27">
            <v>-2370.5978770000002</v>
          </cell>
          <cell r="W27">
            <v>-2509.6484879999998</v>
          </cell>
          <cell r="X27">
            <v>-2669.7469194999999</v>
          </cell>
          <cell r="Y27">
            <v>-2768</v>
          </cell>
          <cell r="Z27">
            <v>-2809.2</v>
          </cell>
          <cell r="AA27">
            <v>-3072</v>
          </cell>
          <cell r="AB27">
            <v>-3667.8</v>
          </cell>
          <cell r="AC27">
            <v>-3851</v>
          </cell>
          <cell r="AD27">
            <v>-4116.5</v>
          </cell>
          <cell r="AE27">
            <v>-4427.6000000000004</v>
          </cell>
          <cell r="AF27">
            <v>-4758.8</v>
          </cell>
          <cell r="AG27">
            <v>-5107.2</v>
          </cell>
          <cell r="AH27">
            <v>-5474.9</v>
          </cell>
        </row>
        <row r="29">
          <cell r="E29">
            <v>-86.900021478625902</v>
          </cell>
          <cell r="F29">
            <v>-86.399998137354899</v>
          </cell>
          <cell r="G29">
            <v>-92.000003259628897</v>
          </cell>
          <cell r="H29">
            <v>-108.600000349246</v>
          </cell>
          <cell r="I29">
            <v>-98.700012048985201</v>
          </cell>
          <cell r="J29">
            <v>-116.099992840458</v>
          </cell>
          <cell r="K29">
            <v>-121.90000133877599</v>
          </cell>
          <cell r="L29">
            <v>-130.599999185093</v>
          </cell>
          <cell r="M29">
            <v>-143.99998696148501</v>
          </cell>
          <cell r="N29">
            <v>-129.99998905696</v>
          </cell>
          <cell r="O29">
            <v>-138.39999674037099</v>
          </cell>
          <cell r="P29">
            <v>-147.39999965075401</v>
          </cell>
          <cell r="Q29">
            <v>-420.5</v>
          </cell>
          <cell r="R29">
            <v>-412.39999389648398</v>
          </cell>
          <cell r="S29">
            <v>-342</v>
          </cell>
          <cell r="T29">
            <v>-368.7</v>
          </cell>
          <cell r="U29">
            <v>-413.7</v>
          </cell>
          <cell r="V29">
            <v>-485.7</v>
          </cell>
          <cell r="W29">
            <v>-543.44685314685296</v>
          </cell>
          <cell r="X29">
            <v>-666.7</v>
          </cell>
          <cell r="Y29">
            <v>-714.39253114012752</v>
          </cell>
          <cell r="Z29">
            <v>-699.2148692195384</v>
          </cell>
          <cell r="AA29">
            <v>-754.9670008573629</v>
          </cell>
          <cell r="AB29">
            <v>-809.80266039073342</v>
          </cell>
          <cell r="AC29">
            <v>-859.28879471221535</v>
          </cell>
          <cell r="AD29">
            <v>-916.98199829327348</v>
          </cell>
          <cell r="AE29">
            <v>-987.43967539732512</v>
          </cell>
          <cell r="AF29">
            <v>-1058.4299373575877</v>
          </cell>
          <cell r="AG29">
            <v>-1137.99534380466</v>
          </cell>
          <cell r="AH29">
            <v>-1218.691366737914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BEM_1"/>
      <sheetName val="Res"/>
      <sheetName val="Q6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Q6"/>
      <sheetName val="Q2"/>
      <sheetName val="Control"/>
      <sheetName val="Table_9"/>
      <sheetName val="Capi"/>
      <sheetName val="Capi_p"/>
      <sheetName val="EneV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  <row r="67">
          <cell r="D67" t="str">
            <v>11/26/2001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  <sheetName val="Afili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Codes"/>
      <sheetName val="Curren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a"/>
      <sheetName val="bsb1"/>
      <sheetName val="cbk88"/>
      <sheetName val="NSB1"/>
      <sheetName val="nsa"/>
      <sheetName val="nsc1"/>
      <sheetName val="NFA"/>
      <sheetName val="CBKCREDIT"/>
      <sheetName val="RESERVE MONEY"/>
      <sheetName val="PROG. CREDIT"/>
      <sheetName val="SUMMARR"/>
      <sheetName val="bsc1"/>
      <sheetName val="IFS banks "/>
      <sheetName val="WTRATES"/>
      <sheetName val="BS2000"/>
      <sheetName val="Mon. agg."/>
      <sheetName val="imf"/>
      <sheetName val="ANALYSIS"/>
      <sheetName val="Multilateral"/>
      <sheetName val="Bilateral"/>
      <sheetName val="Fin Q"/>
      <sheetName val="REND BONOS SOBER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  <sheetName val="Clubvpn99"/>
      <sheetName val="9 VPB PEC"/>
      <sheetName val="Codes"/>
      <sheetName val="Current"/>
      <sheetName val="OECD w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Control Diario"/>
      <sheetName val="DMX Metadata Values"/>
      <sheetName val="_graph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Old T3"/>
      <sheetName val="Old T5"/>
      <sheetName val="Exchange Rate chart"/>
      <sheetName val="Interest_rate_chart"/>
      <sheetName val="ALT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  <sheetName val="CPI"/>
      <sheetName val="Old Table"/>
      <sheetName val="J(Priv.Cap)"/>
      <sheetName val="CPI_A"/>
      <sheetName val="IN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p"/>
      <sheetName val="Imp"/>
      <sheetName val="Trad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NE"/>
    </sheetNames>
    <sheetDataSet>
      <sheetData sheetId="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 refreshError="1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Tables_11-14"/>
      <sheetName val="Tables_34-38"/>
      <sheetName val="Table_39"/>
      <sheetName val="Table_40"/>
      <sheetName val="Table_41"/>
      <sheetName val="Table_42"/>
      <sheetName val="#¡REF"/>
      <sheetName val="fondo promedio"/>
      <sheetName val="PONDRAMA"/>
      <sheetName val="GRÁFICO DE FONDO POR AFILIADO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9SR_bop (2)"/>
      <sheetName val="comments"/>
      <sheetName val="CONTENTS"/>
      <sheetName val="Gas"/>
      <sheetName val="IN"/>
      <sheetName val="IN-Q"/>
      <sheetName val="IN_TRE"/>
      <sheetName val="IN-HUB"/>
      <sheetName val="OUT-HUB"/>
      <sheetName val="Impact CI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Gas 2004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MSRV"/>
      <sheetName val="fondo promedio"/>
      <sheetName val="GRÁFICO DE FONDO POR AFILIADO"/>
      <sheetName val="Current"/>
      <sheetName val="Reference"/>
      <sheetName val="pvtReport"/>
      <sheetName val="Bench - 99"/>
      <sheetName val="Cuadro I-5 94-00"/>
      <sheetName val="MLIBOP"/>
      <sheetName val="E"/>
      <sheetName val="BEM_1"/>
      <sheetName val="Res"/>
      <sheetName val="Codes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Dep fonct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revagtrim"/>
      <sheetName val="TZSH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>
        <row r="36">
          <cell r="A36" t="str">
            <v>||</v>
          </cell>
        </row>
      </sheetData>
      <sheetData sheetId="10"/>
      <sheetData sheetId="11">
        <row r="36">
          <cell r="A36" t="str">
            <v>||</v>
          </cell>
        </row>
      </sheetData>
      <sheetData sheetId="12"/>
      <sheetData sheetId="13"/>
      <sheetData sheetId="14"/>
      <sheetData sheetId="15"/>
      <sheetData sheetId="16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7"/>
      <sheetData sheetId="18"/>
      <sheetData sheetId="19" refreshError="1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  <sheetName val="graf 1"/>
      <sheetName val="Cuadro5"/>
      <sheetName val="Current"/>
      <sheetName val="Main"/>
      <sheetName val="AMB"/>
      <sheetName val="Read Me"/>
      <sheetName val="loans&amp;grants(F)"/>
      <sheetName val="Assump"/>
      <sheetName val="Last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  <sheetName val="BIGB"/>
      <sheetName val="CBBS"/>
      <sheetName val="DMBdepo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2"/>
      <sheetName val="Q3"/>
      <sheetName val="Main"/>
      <sheetName val="Micro"/>
      <sheetName val="Q6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  <sheetName val="Macro1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Cuadro I-5 94-00"/>
      <sheetName val="M"/>
      <sheetName val="Barras apiladas"/>
      <sheetName val="BOP"/>
      <sheetName val="DMX Metadata Values"/>
      <sheetName val="VALIDACIÓN"/>
      <sheetName val="DIC"/>
      <sheetName val="COEFIC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xxx"/>
      <sheetName val="ponder a y p "/>
      <sheetName val="Info"/>
      <sheetName val="Program"/>
      <sheetName val="Hoja1"/>
      <sheetName val="Output_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2">
          <cell r="C62">
            <v>4.6120000000000008E-2</v>
          </cell>
        </row>
        <row r="87">
          <cell r="C87">
            <v>4.6120000000000001E-2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  <sheetName val="FIN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Exportacion_Por_Importancia (a)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ports"/>
    </sheetNames>
    <sheetDataSet>
      <sheetData sheetId="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le3"/>
    </sheetNames>
    <sheetDataSet>
      <sheetData sheetId="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14"/>
      <sheetName val="Gr_6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Gráfico1"/>
      <sheetName val="Hoja1"/>
      <sheetName val="REV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 xml:space="preserve">  SISTEMA</v>
          </cell>
        </row>
        <row r="282">
          <cell r="A282" t="str">
            <v xml:space="preserve">   Santa Rita, Santa Bárbara</v>
          </cell>
          <cell r="B282">
            <v>798</v>
          </cell>
          <cell r="C282">
            <v>13211</v>
          </cell>
          <cell r="D282">
            <v>291</v>
          </cell>
          <cell r="G282">
            <v>582</v>
          </cell>
          <cell r="H282">
            <v>248</v>
          </cell>
          <cell r="K282">
            <v>14332</v>
          </cell>
          <cell r="L282">
            <v>31747</v>
          </cell>
        </row>
        <row r="283">
          <cell r="A283" t="str">
            <v xml:space="preserve">   San Marcos, Santa Bárbara</v>
          </cell>
          <cell r="B283">
            <v>799</v>
          </cell>
          <cell r="C283">
            <v>104819</v>
          </cell>
          <cell r="D283">
            <v>12756</v>
          </cell>
          <cell r="E283">
            <v>162800</v>
          </cell>
          <cell r="G283">
            <v>8763</v>
          </cell>
          <cell r="H283">
            <v>26054</v>
          </cell>
          <cell r="J283">
            <v>150</v>
          </cell>
          <cell r="K283">
            <v>315342</v>
          </cell>
          <cell r="L283">
            <v>586310</v>
          </cell>
        </row>
        <row r="284">
          <cell r="A284" t="str">
            <v xml:space="preserve">   Copán Ruinas</v>
          </cell>
          <cell r="B284">
            <v>800</v>
          </cell>
          <cell r="C284">
            <v>262193</v>
          </cell>
          <cell r="D284">
            <v>183606</v>
          </cell>
          <cell r="G284">
            <v>25188</v>
          </cell>
          <cell r="H284">
            <v>2959</v>
          </cell>
          <cell r="I284">
            <v>23919</v>
          </cell>
          <cell r="J284">
            <v>3067</v>
          </cell>
          <cell r="K284">
            <v>500932</v>
          </cell>
          <cell r="L284">
            <v>1086960</v>
          </cell>
        </row>
        <row r="285">
          <cell r="A285" t="str">
            <v xml:space="preserve">   Quimistán</v>
          </cell>
          <cell r="B285">
            <v>801</v>
          </cell>
          <cell r="C285">
            <v>236491</v>
          </cell>
          <cell r="D285">
            <v>75237</v>
          </cell>
          <cell r="G285">
            <v>15317</v>
          </cell>
          <cell r="H285">
            <v>4669</v>
          </cell>
          <cell r="I285">
            <v>2652</v>
          </cell>
          <cell r="J285">
            <v>1645</v>
          </cell>
          <cell r="K285">
            <v>336011</v>
          </cell>
          <cell r="L285">
            <v>696014</v>
          </cell>
        </row>
        <row r="286">
          <cell r="A286" t="str">
            <v xml:space="preserve">   Pinalejo</v>
          </cell>
          <cell r="B286">
            <v>802</v>
          </cell>
          <cell r="C286">
            <v>122614</v>
          </cell>
          <cell r="D286">
            <v>10826</v>
          </cell>
          <cell r="E286">
            <v>1760</v>
          </cell>
          <cell r="G286">
            <v>6866</v>
          </cell>
          <cell r="H286">
            <v>17256</v>
          </cell>
          <cell r="I286">
            <v>398</v>
          </cell>
          <cell r="J286">
            <v>1170</v>
          </cell>
          <cell r="K286">
            <v>160890</v>
          </cell>
          <cell r="L286">
            <v>330680</v>
          </cell>
        </row>
        <row r="287">
          <cell r="A287" t="str">
            <v xml:space="preserve">   San Luis, Santa Bárbara</v>
          </cell>
          <cell r="B287">
            <v>803</v>
          </cell>
          <cell r="C287">
            <v>116649</v>
          </cell>
          <cell r="D287">
            <v>18402</v>
          </cell>
          <cell r="G287">
            <v>5056</v>
          </cell>
          <cell r="H287">
            <v>4588</v>
          </cell>
          <cell r="I287">
            <v>346</v>
          </cell>
          <cell r="J287">
            <v>524</v>
          </cell>
          <cell r="K287">
            <v>145565</v>
          </cell>
          <cell r="L287">
            <v>279283</v>
          </cell>
        </row>
        <row r="288">
          <cell r="A288" t="str">
            <v xml:space="preserve">   Nuevo Celilac</v>
          </cell>
          <cell r="B288">
            <v>804</v>
          </cell>
          <cell r="C288">
            <v>22337</v>
          </cell>
          <cell r="D288">
            <v>95</v>
          </cell>
          <cell r="G288">
            <v>1355</v>
          </cell>
          <cell r="H288">
            <v>449</v>
          </cell>
          <cell r="I288">
            <v>165</v>
          </cell>
          <cell r="J288">
            <v>174</v>
          </cell>
          <cell r="K288">
            <v>24575</v>
          </cell>
          <cell r="L288">
            <v>56180</v>
          </cell>
        </row>
        <row r="289">
          <cell r="A289" t="str">
            <v xml:space="preserve">   San Vicente Centenario</v>
          </cell>
          <cell r="B289">
            <v>805</v>
          </cell>
          <cell r="C289">
            <v>43530</v>
          </cell>
          <cell r="D289">
            <v>670</v>
          </cell>
          <cell r="G289">
            <v>1763</v>
          </cell>
          <cell r="H289">
            <v>142</v>
          </cell>
          <cell r="K289">
            <v>46105</v>
          </cell>
          <cell r="L289">
            <v>99651</v>
          </cell>
        </row>
        <row r="290">
          <cell r="A290" t="str">
            <v xml:space="preserve">   Concepción del Sur</v>
          </cell>
          <cell r="B290">
            <v>806</v>
          </cell>
          <cell r="C290">
            <v>23212</v>
          </cell>
          <cell r="D290">
            <v>1197</v>
          </cell>
          <cell r="E290">
            <v>160</v>
          </cell>
          <cell r="G290">
            <v>993</v>
          </cell>
          <cell r="H290">
            <v>397</v>
          </cell>
          <cell r="I290">
            <v>44</v>
          </cell>
          <cell r="J290">
            <v>93</v>
          </cell>
          <cell r="K290">
            <v>26096</v>
          </cell>
          <cell r="L290">
            <v>56252</v>
          </cell>
        </row>
        <row r="291">
          <cell r="A291" t="str">
            <v xml:space="preserve">   La Arada</v>
          </cell>
          <cell r="B291">
            <v>807</v>
          </cell>
          <cell r="C291">
            <v>54232</v>
          </cell>
          <cell r="D291">
            <v>3823</v>
          </cell>
          <cell r="G291">
            <v>2271</v>
          </cell>
          <cell r="H291">
            <v>1583</v>
          </cell>
          <cell r="I291">
            <v>393</v>
          </cell>
          <cell r="K291">
            <v>62302</v>
          </cell>
          <cell r="L291">
            <v>130918</v>
          </cell>
        </row>
        <row r="292">
          <cell r="A292" t="str">
            <v xml:space="preserve">   San Nicolás, Santa Bárbara</v>
          </cell>
          <cell r="B292">
            <v>808</v>
          </cell>
          <cell r="C292">
            <v>136398</v>
          </cell>
          <cell r="D292">
            <v>40691</v>
          </cell>
          <cell r="E292">
            <v>840</v>
          </cell>
          <cell r="G292">
            <v>8539</v>
          </cell>
          <cell r="H292">
            <v>797</v>
          </cell>
          <cell r="I292">
            <v>3</v>
          </cell>
          <cell r="J292">
            <v>232</v>
          </cell>
          <cell r="K292">
            <v>187500</v>
          </cell>
          <cell r="L292">
            <v>399873</v>
          </cell>
        </row>
        <row r="293">
          <cell r="A293" t="str">
            <v xml:space="preserve">   Ceguaca</v>
          </cell>
          <cell r="B293">
            <v>809</v>
          </cell>
          <cell r="C293">
            <v>29138</v>
          </cell>
          <cell r="D293">
            <v>53</v>
          </cell>
          <cell r="G293">
            <v>1971</v>
          </cell>
          <cell r="H293">
            <v>130</v>
          </cell>
          <cell r="K293">
            <v>31292</v>
          </cell>
          <cell r="L293">
            <v>74273</v>
          </cell>
        </row>
        <row r="294">
          <cell r="A294" t="str">
            <v xml:space="preserve">   Santa Bárbara</v>
          </cell>
          <cell r="B294">
            <v>810</v>
          </cell>
          <cell r="C294">
            <v>680083</v>
          </cell>
          <cell r="D294">
            <v>110759</v>
          </cell>
          <cell r="E294">
            <v>19277</v>
          </cell>
          <cell r="G294">
            <v>40202</v>
          </cell>
          <cell r="H294">
            <v>36588</v>
          </cell>
          <cell r="I294">
            <v>13411</v>
          </cell>
          <cell r="J294">
            <v>5107</v>
          </cell>
          <cell r="K294">
            <v>905427</v>
          </cell>
          <cell r="L294">
            <v>1876614</v>
          </cell>
        </row>
        <row r="295">
          <cell r="A295" t="str">
            <v xml:space="preserve">   Gualala</v>
          </cell>
          <cell r="B295">
            <v>811</v>
          </cell>
          <cell r="C295">
            <v>43725</v>
          </cell>
          <cell r="D295">
            <v>328</v>
          </cell>
          <cell r="G295">
            <v>2934</v>
          </cell>
          <cell r="H295">
            <v>489</v>
          </cell>
          <cell r="I295">
            <v>160</v>
          </cell>
          <cell r="J295">
            <v>286</v>
          </cell>
          <cell r="K295">
            <v>47922</v>
          </cell>
          <cell r="L295">
            <v>138782</v>
          </cell>
        </row>
        <row r="296">
          <cell r="A296" t="str">
            <v xml:space="preserve">   Ilama</v>
          </cell>
          <cell r="B296">
            <v>812</v>
          </cell>
          <cell r="C296">
            <v>49405</v>
          </cell>
          <cell r="D296">
            <v>2720</v>
          </cell>
          <cell r="G296">
            <v>1938</v>
          </cell>
          <cell r="H296">
            <v>1067</v>
          </cell>
          <cell r="J296">
            <v>45</v>
          </cell>
          <cell r="K296">
            <v>55175</v>
          </cell>
          <cell r="L296">
            <v>113590</v>
          </cell>
        </row>
        <row r="297">
          <cell r="A297" t="str">
            <v xml:space="preserve">   Colinas</v>
          </cell>
          <cell r="B297">
            <v>813</v>
          </cell>
          <cell r="C297">
            <v>122286</v>
          </cell>
          <cell r="D297">
            <v>46834</v>
          </cell>
          <cell r="E297">
            <v>541</v>
          </cell>
          <cell r="G297">
            <v>8313</v>
          </cell>
          <cell r="H297">
            <v>2320</v>
          </cell>
          <cell r="I297">
            <v>648</v>
          </cell>
          <cell r="J297">
            <v>1912</v>
          </cell>
          <cell r="K297">
            <v>182854</v>
          </cell>
          <cell r="L297">
            <v>361990</v>
          </cell>
        </row>
        <row r="298">
          <cell r="A298" t="str">
            <v xml:space="preserve">   Chinda</v>
          </cell>
          <cell r="B298">
            <v>814</v>
          </cell>
          <cell r="C298">
            <v>13231</v>
          </cell>
          <cell r="D298">
            <v>552</v>
          </cell>
          <cell r="G298">
            <v>541</v>
          </cell>
          <cell r="H298">
            <v>60</v>
          </cell>
          <cell r="K298">
            <v>14384</v>
          </cell>
          <cell r="L298">
            <v>30775</v>
          </cell>
        </row>
        <row r="299">
          <cell r="A299" t="str">
            <v xml:space="preserve">   Trinidad</v>
          </cell>
          <cell r="B299">
            <v>815</v>
          </cell>
          <cell r="C299">
            <v>205143</v>
          </cell>
          <cell r="D299">
            <v>58898</v>
          </cell>
          <cell r="E299">
            <v>9680</v>
          </cell>
          <cell r="G299">
            <v>11716</v>
          </cell>
          <cell r="H299">
            <v>5753</v>
          </cell>
          <cell r="I299">
            <v>128</v>
          </cell>
          <cell r="J299">
            <v>1403</v>
          </cell>
          <cell r="K299">
            <v>292721</v>
          </cell>
          <cell r="L299">
            <v>607088</v>
          </cell>
        </row>
        <row r="300">
          <cell r="A300" t="str">
            <v xml:space="preserve">   La Unión</v>
          </cell>
          <cell r="B300">
            <v>816</v>
          </cell>
          <cell r="C300">
            <v>37312</v>
          </cell>
          <cell r="D300">
            <v>942</v>
          </cell>
          <cell r="G300">
            <v>1472</v>
          </cell>
          <cell r="H300">
            <v>110</v>
          </cell>
          <cell r="K300">
            <v>39836</v>
          </cell>
          <cell r="L300">
            <v>83810</v>
          </cell>
        </row>
        <row r="301">
          <cell r="A301" t="str">
            <v xml:space="preserve">   Las Lajas, Santa Bárbara</v>
          </cell>
          <cell r="B301">
            <v>817</v>
          </cell>
          <cell r="C301">
            <v>5171</v>
          </cell>
          <cell r="D301">
            <v>378</v>
          </cell>
          <cell r="G301">
            <v>198</v>
          </cell>
          <cell r="H301">
            <v>21</v>
          </cell>
          <cell r="K301">
            <v>5768</v>
          </cell>
          <cell r="L301">
            <v>11807</v>
          </cell>
        </row>
        <row r="302">
          <cell r="A302" t="str">
            <v xml:space="preserve">   Concepción, Santa Bárbara</v>
          </cell>
          <cell r="B302">
            <v>818</v>
          </cell>
          <cell r="C302">
            <v>35681</v>
          </cell>
          <cell r="D302">
            <v>944</v>
          </cell>
          <cell r="G302">
            <v>1450</v>
          </cell>
          <cell r="H302">
            <v>45</v>
          </cell>
          <cell r="I302">
            <v>412</v>
          </cell>
          <cell r="J302">
            <v>80</v>
          </cell>
          <cell r="K302">
            <v>38612</v>
          </cell>
          <cell r="L302">
            <v>81923</v>
          </cell>
        </row>
        <row r="303">
          <cell r="A303" t="str">
            <v xml:space="preserve">   El Níspero</v>
          </cell>
          <cell r="B303">
            <v>819</v>
          </cell>
          <cell r="C303">
            <v>46914</v>
          </cell>
          <cell r="D303">
            <v>163</v>
          </cell>
          <cell r="G303">
            <v>4216</v>
          </cell>
          <cell r="H303">
            <v>773</v>
          </cell>
          <cell r="I303">
            <v>25029</v>
          </cell>
          <cell r="K303">
            <v>77095</v>
          </cell>
          <cell r="L303">
            <v>158879</v>
          </cell>
        </row>
        <row r="304">
          <cell r="A304" t="str">
            <v xml:space="preserve">   Santa Rosa de Copán</v>
          </cell>
          <cell r="B304">
            <v>820</v>
          </cell>
          <cell r="C304">
            <v>1185361</v>
          </cell>
          <cell r="D304">
            <v>456870</v>
          </cell>
          <cell r="E304">
            <v>519549</v>
          </cell>
          <cell r="G304">
            <v>103293</v>
          </cell>
          <cell r="H304">
            <v>42364</v>
          </cell>
          <cell r="I304">
            <v>46123</v>
          </cell>
          <cell r="J304">
            <v>241611</v>
          </cell>
          <cell r="K304">
            <v>2595171</v>
          </cell>
          <cell r="L304">
            <v>5398822</v>
          </cell>
        </row>
        <row r="308">
          <cell r="C308" t="str">
            <v>Residencial</v>
          </cell>
          <cell r="D308" t="str">
            <v>Comercial</v>
          </cell>
          <cell r="E308" t="str">
            <v>Industrial</v>
          </cell>
          <cell r="G308" t="str">
            <v>Alumbrado</v>
          </cell>
          <cell r="H308" t="str">
            <v>Gobierno</v>
          </cell>
          <cell r="I308" t="str">
            <v>Entes</v>
          </cell>
          <cell r="J308" t="str">
            <v>Municipal</v>
          </cell>
          <cell r="K308" t="str">
            <v>Total</v>
          </cell>
          <cell r="L308" t="str">
            <v>Total</v>
          </cell>
        </row>
        <row r="309">
          <cell r="G309" t="str">
            <v>Público</v>
          </cell>
          <cell r="I309" t="str">
            <v>Autónomos</v>
          </cell>
        </row>
        <row r="310">
          <cell r="A310" t="str">
            <v xml:space="preserve"> REGION NORTE 4/4</v>
          </cell>
        </row>
        <row r="311">
          <cell r="A311" t="str">
            <v xml:space="preserve">   Dulce Nombre, Copán</v>
          </cell>
          <cell r="B311">
            <v>821</v>
          </cell>
          <cell r="C311">
            <v>66262</v>
          </cell>
          <cell r="D311">
            <v>5088</v>
          </cell>
          <cell r="G311">
            <v>2796</v>
          </cell>
          <cell r="H311">
            <v>1365</v>
          </cell>
          <cell r="I311">
            <v>2690</v>
          </cell>
          <cell r="J311">
            <v>793</v>
          </cell>
          <cell r="K311">
            <v>78994</v>
          </cell>
          <cell r="L311">
            <v>160574</v>
          </cell>
        </row>
        <row r="312">
          <cell r="A312" t="str">
            <v xml:space="preserve">   Concepción, Copán</v>
          </cell>
          <cell r="B312">
            <v>822</v>
          </cell>
          <cell r="C312">
            <v>8886</v>
          </cell>
          <cell r="D312">
            <v>42</v>
          </cell>
          <cell r="G312">
            <v>324</v>
          </cell>
          <cell r="H312">
            <v>42</v>
          </cell>
          <cell r="I312">
            <v>2</v>
          </cell>
          <cell r="J312">
            <v>453</v>
          </cell>
          <cell r="K312">
            <v>9749</v>
          </cell>
          <cell r="L312">
            <v>19985</v>
          </cell>
        </row>
        <row r="313">
          <cell r="A313" t="str">
            <v xml:space="preserve">   San José, Copán</v>
          </cell>
          <cell r="B313">
            <v>823</v>
          </cell>
          <cell r="C313">
            <v>57482</v>
          </cell>
          <cell r="D313">
            <v>3608</v>
          </cell>
          <cell r="G313">
            <v>2364</v>
          </cell>
          <cell r="H313">
            <v>862</v>
          </cell>
          <cell r="K313">
            <v>64316</v>
          </cell>
          <cell r="L313">
            <v>136806</v>
          </cell>
        </row>
        <row r="314">
          <cell r="A314" t="str">
            <v xml:space="preserve">   Dolores, Copán</v>
          </cell>
          <cell r="B314">
            <v>824</v>
          </cell>
          <cell r="C314">
            <v>10802</v>
          </cell>
          <cell r="G314">
            <v>363</v>
          </cell>
          <cell r="H314">
            <v>26</v>
          </cell>
          <cell r="J314">
            <v>628</v>
          </cell>
          <cell r="K314">
            <v>11819</v>
          </cell>
          <cell r="L314">
            <v>22388</v>
          </cell>
        </row>
        <row r="315">
          <cell r="A315" t="str">
            <v xml:space="preserve">   San Juan de Opoa, Copán</v>
          </cell>
          <cell r="B315">
            <v>825</v>
          </cell>
          <cell r="C315">
            <v>41104</v>
          </cell>
          <cell r="D315">
            <v>2825</v>
          </cell>
          <cell r="G315">
            <v>1798</v>
          </cell>
          <cell r="H315">
            <v>767</v>
          </cell>
          <cell r="I315">
            <v>10</v>
          </cell>
          <cell r="J315">
            <v>53</v>
          </cell>
          <cell r="K315">
            <v>46557</v>
          </cell>
          <cell r="L315">
            <v>100855</v>
          </cell>
        </row>
        <row r="316">
          <cell r="A316" t="str">
            <v xml:space="preserve">   Trinidad, Copán</v>
          </cell>
          <cell r="B316">
            <v>826</v>
          </cell>
          <cell r="C316">
            <v>48689</v>
          </cell>
          <cell r="D316">
            <v>668</v>
          </cell>
          <cell r="G316">
            <v>1748</v>
          </cell>
          <cell r="H316">
            <v>238</v>
          </cell>
          <cell r="I316">
            <v>165</v>
          </cell>
          <cell r="J316">
            <v>45</v>
          </cell>
          <cell r="K316">
            <v>51553</v>
          </cell>
          <cell r="L316">
            <v>105513</v>
          </cell>
        </row>
        <row r="317">
          <cell r="A317" t="str">
            <v xml:space="preserve">   Corquín, Copán</v>
          </cell>
          <cell r="B317">
            <v>827</v>
          </cell>
          <cell r="C317">
            <v>159532</v>
          </cell>
          <cell r="D317">
            <v>18094</v>
          </cell>
          <cell r="E317">
            <v>12094</v>
          </cell>
          <cell r="G317">
            <v>8491</v>
          </cell>
          <cell r="H317">
            <v>1042</v>
          </cell>
          <cell r="I317">
            <v>3824</v>
          </cell>
          <cell r="J317">
            <v>353</v>
          </cell>
          <cell r="K317">
            <v>203430</v>
          </cell>
          <cell r="L317">
            <v>416607</v>
          </cell>
        </row>
        <row r="318">
          <cell r="A318" t="str">
            <v xml:space="preserve">   San Pedro, Copán</v>
          </cell>
          <cell r="B318">
            <v>828</v>
          </cell>
          <cell r="C318">
            <v>56796</v>
          </cell>
          <cell r="D318">
            <v>10460</v>
          </cell>
          <cell r="G318">
            <v>2904</v>
          </cell>
          <cell r="H318">
            <v>603</v>
          </cell>
          <cell r="J318">
            <v>49</v>
          </cell>
          <cell r="K318">
            <v>70812</v>
          </cell>
          <cell r="L318">
            <v>142596</v>
          </cell>
        </row>
        <row r="319">
          <cell r="A319" t="str">
            <v xml:space="preserve">   La Unión, Copán</v>
          </cell>
          <cell r="B319">
            <v>829</v>
          </cell>
          <cell r="C319">
            <v>81044</v>
          </cell>
          <cell r="D319">
            <v>2360</v>
          </cell>
          <cell r="G319">
            <v>3109</v>
          </cell>
          <cell r="H319">
            <v>706</v>
          </cell>
          <cell r="J319">
            <v>1175</v>
          </cell>
          <cell r="K319">
            <v>88394</v>
          </cell>
          <cell r="L319">
            <v>182726</v>
          </cell>
        </row>
        <row r="320">
          <cell r="A320" t="str">
            <v xml:space="preserve">   Nueva Ocotepeque</v>
          </cell>
          <cell r="B320">
            <v>830</v>
          </cell>
          <cell r="C320">
            <v>443452</v>
          </cell>
          <cell r="D320">
            <v>72577</v>
          </cell>
          <cell r="G320">
            <v>22863</v>
          </cell>
          <cell r="H320">
            <v>22205</v>
          </cell>
          <cell r="I320">
            <v>8694</v>
          </cell>
          <cell r="J320">
            <v>2575</v>
          </cell>
          <cell r="K320">
            <v>572366</v>
          </cell>
          <cell r="L320">
            <v>1183947</v>
          </cell>
        </row>
        <row r="321">
          <cell r="A321" t="str">
            <v xml:space="preserve">   Santa Rita, Copán</v>
          </cell>
          <cell r="B321">
            <v>831</v>
          </cell>
          <cell r="C321">
            <v>149911</v>
          </cell>
          <cell r="D321">
            <v>38539</v>
          </cell>
          <cell r="G321">
            <v>8611</v>
          </cell>
          <cell r="H321">
            <v>3073</v>
          </cell>
          <cell r="I321">
            <v>2675</v>
          </cell>
          <cell r="J321">
            <v>1091</v>
          </cell>
          <cell r="K321">
            <v>203900</v>
          </cell>
          <cell r="L321">
            <v>429182</v>
          </cell>
        </row>
        <row r="322">
          <cell r="A322" t="str">
            <v xml:space="preserve">   Cucuyagua, Copán</v>
          </cell>
          <cell r="B322">
            <v>832</v>
          </cell>
          <cell r="C322">
            <v>130353</v>
          </cell>
          <cell r="D322">
            <v>29833</v>
          </cell>
          <cell r="E322">
            <v>20480</v>
          </cell>
          <cell r="G322">
            <v>9452</v>
          </cell>
          <cell r="H322">
            <v>9295</v>
          </cell>
          <cell r="I322">
            <v>3280</v>
          </cell>
          <cell r="J322">
            <v>1290</v>
          </cell>
          <cell r="K322">
            <v>203983</v>
          </cell>
          <cell r="L322">
            <v>410873</v>
          </cell>
        </row>
        <row r="323">
          <cell r="A323" t="str">
            <v xml:space="preserve">  Veracruz, Copán</v>
          </cell>
          <cell r="B323">
            <v>833</v>
          </cell>
          <cell r="C323">
            <v>19061</v>
          </cell>
          <cell r="D323">
            <v>351</v>
          </cell>
          <cell r="G323">
            <v>766</v>
          </cell>
          <cell r="H323">
            <v>315</v>
          </cell>
          <cell r="K323">
            <v>20493</v>
          </cell>
          <cell r="L323">
            <v>42058</v>
          </cell>
        </row>
        <row r="324">
          <cell r="A324" t="str">
            <v xml:space="preserve">   El Paraíso, Copán</v>
          </cell>
          <cell r="B324">
            <v>834</v>
          </cell>
          <cell r="C324">
            <v>99930</v>
          </cell>
          <cell r="D324">
            <v>4317</v>
          </cell>
          <cell r="G324">
            <v>4026</v>
          </cell>
          <cell r="H324">
            <v>304</v>
          </cell>
          <cell r="I324">
            <v>461</v>
          </cell>
          <cell r="J324">
            <v>358</v>
          </cell>
          <cell r="K324">
            <v>109396</v>
          </cell>
          <cell r="L324">
            <v>229064</v>
          </cell>
        </row>
        <row r="325">
          <cell r="A325" t="str">
            <v xml:space="preserve">   San Antonio de Copán</v>
          </cell>
          <cell r="B325">
            <v>835</v>
          </cell>
          <cell r="C325">
            <v>46928</v>
          </cell>
          <cell r="D325">
            <v>252</v>
          </cell>
          <cell r="G325">
            <v>1734</v>
          </cell>
          <cell r="H325">
            <v>539</v>
          </cell>
          <cell r="I325">
            <v>160</v>
          </cell>
          <cell r="J325">
            <v>100</v>
          </cell>
          <cell r="K325">
            <v>49713</v>
          </cell>
          <cell r="L325">
            <v>102234</v>
          </cell>
        </row>
        <row r="326">
          <cell r="A326" t="str">
            <v xml:space="preserve">   La Jigua, Copán</v>
          </cell>
          <cell r="B326">
            <v>836</v>
          </cell>
          <cell r="C326">
            <v>82217</v>
          </cell>
          <cell r="D326">
            <v>2619</v>
          </cell>
          <cell r="E326">
            <v>2561</v>
          </cell>
          <cell r="G326">
            <v>4459</v>
          </cell>
          <cell r="H326">
            <v>705</v>
          </cell>
          <cell r="I326">
            <v>60</v>
          </cell>
          <cell r="J326">
            <v>190</v>
          </cell>
          <cell r="K326">
            <v>92811</v>
          </cell>
          <cell r="L326">
            <v>186521</v>
          </cell>
        </row>
        <row r="327">
          <cell r="A327" t="str">
            <v xml:space="preserve">   Protección, La Entrada</v>
          </cell>
          <cell r="B327">
            <v>837</v>
          </cell>
          <cell r="C327">
            <v>31865</v>
          </cell>
          <cell r="D327">
            <v>4075</v>
          </cell>
          <cell r="G327">
            <v>1348</v>
          </cell>
          <cell r="H327">
            <v>187</v>
          </cell>
          <cell r="J327">
            <v>242</v>
          </cell>
          <cell r="K327">
            <v>37717</v>
          </cell>
          <cell r="L327">
            <v>77470</v>
          </cell>
        </row>
        <row r="328">
          <cell r="A328" t="str">
            <v xml:space="preserve">   Cabañas, Copán</v>
          </cell>
          <cell r="B328">
            <v>838</v>
          </cell>
          <cell r="C328">
            <v>26590</v>
          </cell>
          <cell r="D328">
            <v>372</v>
          </cell>
          <cell r="G328">
            <v>934</v>
          </cell>
          <cell r="H328">
            <v>80</v>
          </cell>
          <cell r="I328">
            <v>7</v>
          </cell>
          <cell r="J328">
            <v>375</v>
          </cell>
          <cell r="K328">
            <v>28358</v>
          </cell>
          <cell r="L328">
            <v>57638</v>
          </cell>
        </row>
        <row r="329">
          <cell r="A329" t="str">
            <v xml:space="preserve">   La Labor, Ocotepeque</v>
          </cell>
          <cell r="B329">
            <v>839</v>
          </cell>
          <cell r="C329">
            <v>77923</v>
          </cell>
          <cell r="D329">
            <v>4752</v>
          </cell>
          <cell r="E329">
            <v>30480</v>
          </cell>
          <cell r="G329">
            <v>5345</v>
          </cell>
          <cell r="H329">
            <v>428</v>
          </cell>
          <cell r="I329">
            <v>70</v>
          </cell>
          <cell r="J329">
            <v>496</v>
          </cell>
          <cell r="K329">
            <v>119494</v>
          </cell>
          <cell r="L329">
            <v>246714</v>
          </cell>
        </row>
        <row r="330">
          <cell r="A330" t="str">
            <v xml:space="preserve">   Sinuapa</v>
          </cell>
          <cell r="B330">
            <v>840</v>
          </cell>
          <cell r="C330">
            <v>57919</v>
          </cell>
          <cell r="D330">
            <v>22953</v>
          </cell>
          <cell r="G330">
            <v>4498</v>
          </cell>
          <cell r="H330">
            <v>477</v>
          </cell>
          <cell r="I330">
            <v>2403</v>
          </cell>
          <cell r="J330">
            <v>1104</v>
          </cell>
          <cell r="K330">
            <v>89354</v>
          </cell>
          <cell r="L330">
            <v>239437</v>
          </cell>
        </row>
        <row r="331">
          <cell r="A331" t="str">
            <v xml:space="preserve">   Santa Anita, Concepcion </v>
          </cell>
          <cell r="B331">
            <v>841</v>
          </cell>
          <cell r="C331">
            <v>42392</v>
          </cell>
          <cell r="D331">
            <v>54</v>
          </cell>
          <cell r="E331">
            <v>1280</v>
          </cell>
          <cell r="G331">
            <v>1536</v>
          </cell>
          <cell r="H331">
            <v>179</v>
          </cell>
          <cell r="J331">
            <v>133</v>
          </cell>
          <cell r="K331">
            <v>45574</v>
          </cell>
          <cell r="L331">
            <v>92273</v>
          </cell>
        </row>
        <row r="332">
          <cell r="A332" t="str">
            <v xml:space="preserve">   Santa fe y aldea de</v>
          </cell>
          <cell r="B332">
            <v>842</v>
          </cell>
          <cell r="C332">
            <v>33738</v>
          </cell>
          <cell r="D332">
            <v>5368</v>
          </cell>
          <cell r="G332">
            <v>1465</v>
          </cell>
          <cell r="H332">
            <v>290</v>
          </cell>
          <cell r="J332">
            <v>147</v>
          </cell>
          <cell r="K332">
            <v>41008</v>
          </cell>
          <cell r="L332">
            <v>85260</v>
          </cell>
        </row>
        <row r="333">
          <cell r="A333" t="str">
            <v xml:space="preserve">   San Fco. Del Va</v>
          </cell>
          <cell r="B333">
            <v>843</v>
          </cell>
          <cell r="C333">
            <v>56568</v>
          </cell>
          <cell r="D333">
            <v>3652</v>
          </cell>
          <cell r="E333">
            <v>27360</v>
          </cell>
          <cell r="G333">
            <v>3631</v>
          </cell>
          <cell r="H333">
            <v>1853</v>
          </cell>
          <cell r="J333">
            <v>67</v>
          </cell>
          <cell r="K333">
            <v>93131</v>
          </cell>
          <cell r="L333">
            <v>186614</v>
          </cell>
        </row>
        <row r="334">
          <cell r="A334" t="str">
            <v xml:space="preserve">   Lucerna,  Ocotpeque</v>
          </cell>
          <cell r="B334">
            <v>844</v>
          </cell>
          <cell r="C334">
            <v>11612</v>
          </cell>
          <cell r="G334">
            <v>372</v>
          </cell>
          <cell r="H334">
            <v>112</v>
          </cell>
          <cell r="I334">
            <v>10</v>
          </cell>
          <cell r="K334">
            <v>12106</v>
          </cell>
          <cell r="L334">
            <v>23780</v>
          </cell>
        </row>
        <row r="335">
          <cell r="A335" t="str">
            <v xml:space="preserve">   Cololaca, Lempira</v>
          </cell>
          <cell r="B335">
            <v>845</v>
          </cell>
          <cell r="C335">
            <v>21228</v>
          </cell>
          <cell r="G335">
            <v>684</v>
          </cell>
          <cell r="H335">
            <v>103</v>
          </cell>
          <cell r="J335">
            <v>33</v>
          </cell>
          <cell r="K335">
            <v>22048</v>
          </cell>
          <cell r="L335">
            <v>43364</v>
          </cell>
        </row>
        <row r="336">
          <cell r="A336" t="str">
            <v xml:space="preserve">   Guarita, Lempira</v>
          </cell>
          <cell r="B336">
            <v>846</v>
          </cell>
          <cell r="C336">
            <v>26919</v>
          </cell>
          <cell r="E336">
            <v>144</v>
          </cell>
          <cell r="G336">
            <v>920</v>
          </cell>
          <cell r="H336">
            <v>317</v>
          </cell>
          <cell r="J336">
            <v>216</v>
          </cell>
          <cell r="K336">
            <v>28516</v>
          </cell>
          <cell r="L336">
            <v>56172</v>
          </cell>
        </row>
        <row r="337">
          <cell r="A337" t="str">
            <v xml:space="preserve">   San Juan Guarita, Lempira</v>
          </cell>
          <cell r="B337">
            <v>847</v>
          </cell>
          <cell r="C337">
            <v>6680</v>
          </cell>
          <cell r="G337">
            <v>172</v>
          </cell>
          <cell r="H337">
            <v>355</v>
          </cell>
          <cell r="J337">
            <v>69</v>
          </cell>
          <cell r="K337">
            <v>7276</v>
          </cell>
          <cell r="L337">
            <v>12386</v>
          </cell>
        </row>
        <row r="338">
          <cell r="A338" t="str">
            <v xml:space="preserve">   Tambla, Lempira</v>
          </cell>
          <cell r="B338">
            <v>848</v>
          </cell>
          <cell r="C338">
            <v>12865</v>
          </cell>
          <cell r="G338">
            <v>469</v>
          </cell>
          <cell r="H338">
            <v>138</v>
          </cell>
          <cell r="J338">
            <v>128</v>
          </cell>
          <cell r="K338">
            <v>13600</v>
          </cell>
          <cell r="L338">
            <v>27743</v>
          </cell>
        </row>
        <row r="339">
          <cell r="A339" t="str">
            <v xml:space="preserve">   Tomalá, Lempira</v>
          </cell>
          <cell r="B339">
            <v>849</v>
          </cell>
          <cell r="C339">
            <v>12421</v>
          </cell>
          <cell r="D339">
            <v>210</v>
          </cell>
          <cell r="G339">
            <v>490</v>
          </cell>
          <cell r="H339">
            <v>431</v>
          </cell>
          <cell r="J339">
            <v>635</v>
          </cell>
          <cell r="K339">
            <v>14187</v>
          </cell>
          <cell r="L339">
            <v>29225</v>
          </cell>
        </row>
        <row r="340">
          <cell r="A340" t="str">
            <v xml:space="preserve">   San Marcos de Ocotepeque</v>
          </cell>
          <cell r="B340">
            <v>850</v>
          </cell>
          <cell r="C340">
            <v>241381</v>
          </cell>
          <cell r="D340">
            <v>70577</v>
          </cell>
          <cell r="E340">
            <v>74208</v>
          </cell>
          <cell r="G340">
            <v>16284</v>
          </cell>
          <cell r="H340">
            <v>30839</v>
          </cell>
          <cell r="I340">
            <v>2472</v>
          </cell>
          <cell r="J340">
            <v>1076</v>
          </cell>
          <cell r="K340">
            <v>436837</v>
          </cell>
          <cell r="L340">
            <v>879187</v>
          </cell>
        </row>
        <row r="341">
          <cell r="A341" t="str">
            <v xml:space="preserve">   Mercedes, Ocotepeque</v>
          </cell>
          <cell r="B341">
            <v>851</v>
          </cell>
          <cell r="C341">
            <v>35708</v>
          </cell>
          <cell r="E341">
            <v>20440</v>
          </cell>
          <cell r="G341">
            <v>1785</v>
          </cell>
          <cell r="H341">
            <v>167</v>
          </cell>
          <cell r="J341">
            <v>106</v>
          </cell>
          <cell r="K341">
            <v>58206</v>
          </cell>
          <cell r="L341">
            <v>99730</v>
          </cell>
        </row>
        <row r="342">
          <cell r="A342" t="str">
            <v xml:space="preserve">   Sensenti, Ocotepeque</v>
          </cell>
          <cell r="B342">
            <v>852</v>
          </cell>
          <cell r="C342">
            <v>82126</v>
          </cell>
          <cell r="D342">
            <v>95</v>
          </cell>
          <cell r="E342">
            <v>6560</v>
          </cell>
          <cell r="G342">
            <v>3622</v>
          </cell>
          <cell r="H342">
            <v>481</v>
          </cell>
          <cell r="I342">
            <v>82</v>
          </cell>
          <cell r="J342">
            <v>223</v>
          </cell>
          <cell r="K342">
            <v>93189</v>
          </cell>
          <cell r="L342">
            <v>190822</v>
          </cell>
        </row>
        <row r="343">
          <cell r="A343" t="str">
            <v xml:space="preserve">   Valladolid, Lempira</v>
          </cell>
          <cell r="B343">
            <v>853</v>
          </cell>
          <cell r="C343">
            <v>14850</v>
          </cell>
          <cell r="G343">
            <v>760</v>
          </cell>
          <cell r="H343">
            <v>30</v>
          </cell>
          <cell r="I343">
            <v>2978</v>
          </cell>
          <cell r="J343">
            <v>110</v>
          </cell>
          <cell r="K343">
            <v>18728</v>
          </cell>
          <cell r="L343">
            <v>40618</v>
          </cell>
        </row>
        <row r="344">
          <cell r="A344" t="str">
            <v xml:space="preserve">   La Virtud, Lempira</v>
          </cell>
          <cell r="B344">
            <v>854</v>
          </cell>
          <cell r="C344">
            <v>52956</v>
          </cell>
          <cell r="D344">
            <v>56</v>
          </cell>
          <cell r="G344">
            <v>1827</v>
          </cell>
          <cell r="H344">
            <v>814</v>
          </cell>
          <cell r="I344">
            <v>82</v>
          </cell>
          <cell r="J344">
            <v>119</v>
          </cell>
          <cell r="K344">
            <v>55854</v>
          </cell>
          <cell r="L344">
            <v>111526</v>
          </cell>
        </row>
        <row r="345">
          <cell r="A345" t="str">
            <v xml:space="preserve">   Virginia, Lempira</v>
          </cell>
          <cell r="B345">
            <v>855</v>
          </cell>
          <cell r="C345">
            <v>10235</v>
          </cell>
          <cell r="G345">
            <v>334</v>
          </cell>
          <cell r="H345">
            <v>68</v>
          </cell>
          <cell r="J345">
            <v>310</v>
          </cell>
          <cell r="K345">
            <v>10947</v>
          </cell>
          <cell r="L345">
            <v>21542</v>
          </cell>
        </row>
        <row r="346">
          <cell r="A346" t="str">
            <v xml:space="preserve">   Mapulaca, Lempira</v>
          </cell>
          <cell r="B346">
            <v>856</v>
          </cell>
          <cell r="C346">
            <v>26810</v>
          </cell>
          <cell r="D346">
            <v>374</v>
          </cell>
          <cell r="G346">
            <v>896</v>
          </cell>
          <cell r="H346">
            <v>93</v>
          </cell>
          <cell r="J346">
            <v>9</v>
          </cell>
          <cell r="K346">
            <v>28182</v>
          </cell>
          <cell r="L346">
            <v>55181</v>
          </cell>
        </row>
        <row r="347">
          <cell r="A347" t="str">
            <v xml:space="preserve">   La Unión, Lempira</v>
          </cell>
          <cell r="B347">
            <v>857</v>
          </cell>
          <cell r="C347">
            <v>24842</v>
          </cell>
          <cell r="D347">
            <v>1269</v>
          </cell>
          <cell r="E347">
            <v>10400</v>
          </cell>
          <cell r="G347">
            <v>1285</v>
          </cell>
          <cell r="H347">
            <v>199</v>
          </cell>
          <cell r="J347">
            <v>17</v>
          </cell>
          <cell r="K347">
            <v>38012</v>
          </cell>
          <cell r="L347">
            <v>71575</v>
          </cell>
        </row>
        <row r="348">
          <cell r="A348" t="str">
            <v xml:space="preserve">   Candelaria</v>
          </cell>
          <cell r="B348">
            <v>858</v>
          </cell>
          <cell r="C348">
            <v>27483</v>
          </cell>
          <cell r="D348">
            <v>127</v>
          </cell>
          <cell r="G348">
            <v>1142</v>
          </cell>
          <cell r="H348">
            <v>544</v>
          </cell>
          <cell r="J348">
            <v>837</v>
          </cell>
          <cell r="K348">
            <v>30133</v>
          </cell>
          <cell r="L348">
            <v>61624</v>
          </cell>
        </row>
        <row r="349">
          <cell r="A349" t="str">
            <v xml:space="preserve">   Piraera, Lempira</v>
          </cell>
          <cell r="B349">
            <v>859</v>
          </cell>
          <cell r="C349">
            <v>6203</v>
          </cell>
          <cell r="G349">
            <v>242</v>
          </cell>
          <cell r="H349">
            <v>310</v>
          </cell>
          <cell r="J349">
            <v>83</v>
          </cell>
          <cell r="K349">
            <v>6838</v>
          </cell>
          <cell r="L349">
            <v>14222</v>
          </cell>
        </row>
        <row r="350">
          <cell r="A350" t="str">
            <v xml:space="preserve">   Belen, Gualcho   Ocotepeque</v>
          </cell>
          <cell r="B350">
            <v>861</v>
          </cell>
          <cell r="C350">
            <v>48010</v>
          </cell>
          <cell r="D350">
            <v>759</v>
          </cell>
          <cell r="G350">
            <v>1700</v>
          </cell>
          <cell r="H350">
            <v>1212</v>
          </cell>
          <cell r="I350">
            <v>2</v>
          </cell>
          <cell r="J350">
            <v>1789</v>
          </cell>
          <cell r="K350">
            <v>53472</v>
          </cell>
          <cell r="L350">
            <v>108246</v>
          </cell>
        </row>
        <row r="351">
          <cell r="A351" t="str">
            <v xml:space="preserve">   Belen, Lempira</v>
          </cell>
          <cell r="B351">
            <v>863</v>
          </cell>
          <cell r="C351">
            <v>7004</v>
          </cell>
          <cell r="D351">
            <v>194</v>
          </cell>
          <cell r="E351">
            <v>6947</v>
          </cell>
          <cell r="G351">
            <v>564</v>
          </cell>
          <cell r="H351">
            <v>321</v>
          </cell>
          <cell r="J351">
            <v>171</v>
          </cell>
          <cell r="K351">
            <v>15201</v>
          </cell>
          <cell r="L351">
            <v>26522</v>
          </cell>
        </row>
        <row r="352">
          <cell r="A352" t="str">
            <v xml:space="preserve">   Gualcinse</v>
          </cell>
          <cell r="B352">
            <v>864</v>
          </cell>
          <cell r="C352">
            <v>4497</v>
          </cell>
          <cell r="G352">
            <v>175</v>
          </cell>
          <cell r="K352">
            <v>4672</v>
          </cell>
          <cell r="L352">
            <v>10054</v>
          </cell>
        </row>
        <row r="353">
          <cell r="A353" t="str">
            <v xml:space="preserve">   Erandique, Lempira</v>
          </cell>
          <cell r="B353">
            <v>865</v>
          </cell>
          <cell r="C353">
            <v>34287</v>
          </cell>
          <cell r="D353">
            <v>77</v>
          </cell>
          <cell r="G353">
            <v>1256</v>
          </cell>
          <cell r="H353">
            <v>1213</v>
          </cell>
          <cell r="I353">
            <v>60</v>
          </cell>
          <cell r="J353">
            <v>239</v>
          </cell>
          <cell r="K353">
            <v>37132</v>
          </cell>
          <cell r="L353">
            <v>75539</v>
          </cell>
        </row>
        <row r="354">
          <cell r="A354" t="str">
            <v xml:space="preserve">   San Juan Intibuca, Lempira</v>
          </cell>
          <cell r="B354">
            <v>866</v>
          </cell>
          <cell r="C354">
            <v>34848</v>
          </cell>
          <cell r="D354">
            <v>3321</v>
          </cell>
          <cell r="G354">
            <v>1121</v>
          </cell>
          <cell r="H354">
            <v>380</v>
          </cell>
          <cell r="J354">
            <v>167</v>
          </cell>
          <cell r="K354">
            <v>39837</v>
          </cell>
          <cell r="L354">
            <v>72810</v>
          </cell>
        </row>
        <row r="355">
          <cell r="A355" t="str">
            <v xml:space="preserve">   San Miguel, Intibuca</v>
          </cell>
          <cell r="B355">
            <v>867</v>
          </cell>
          <cell r="C355">
            <v>8514</v>
          </cell>
          <cell r="G355">
            <v>281</v>
          </cell>
          <cell r="J355">
            <v>77</v>
          </cell>
          <cell r="K355">
            <v>8872</v>
          </cell>
          <cell r="L355">
            <v>17746</v>
          </cell>
        </row>
        <row r="356">
          <cell r="A356" t="str">
            <v xml:space="preserve">   El Mochito</v>
          </cell>
          <cell r="B356">
            <v>970</v>
          </cell>
          <cell r="F356">
            <v>5600000</v>
          </cell>
          <cell r="G356">
            <v>1210</v>
          </cell>
          <cell r="K356">
            <v>5601210</v>
          </cell>
          <cell r="L356">
            <v>11202486</v>
          </cell>
        </row>
        <row r="357">
          <cell r="A357" t="str">
            <v xml:space="preserve">   Cementos de Honduras</v>
          </cell>
          <cell r="B357">
            <v>980</v>
          </cell>
          <cell r="F357">
            <v>7028000</v>
          </cell>
          <cell r="G357">
            <v>1210</v>
          </cell>
          <cell r="K357">
            <v>7029210</v>
          </cell>
          <cell r="L357">
            <v>12434486</v>
          </cell>
        </row>
        <row r="358">
          <cell r="A358" t="str">
            <v xml:space="preserve">   Tela Railroad Company</v>
          </cell>
          <cell r="B358">
            <v>990</v>
          </cell>
          <cell r="D358">
            <v>665860</v>
          </cell>
          <cell r="F358">
            <v>322000</v>
          </cell>
          <cell r="G358">
            <v>4874</v>
          </cell>
          <cell r="K358">
            <v>992734</v>
          </cell>
          <cell r="L358">
            <v>2048999</v>
          </cell>
        </row>
        <row r="362">
          <cell r="C362" t="str">
            <v>Residencial</v>
          </cell>
          <cell r="D362" t="str">
            <v>Comercial</v>
          </cell>
          <cell r="E362" t="str">
            <v>Industrial</v>
          </cell>
          <cell r="G362" t="str">
            <v>Alumbrado</v>
          </cell>
          <cell r="H362" t="str">
            <v>Gobierno</v>
          </cell>
          <cell r="I362" t="str">
            <v>Entes</v>
          </cell>
          <cell r="J362" t="str">
            <v>Municipal</v>
          </cell>
          <cell r="K362" t="str">
            <v>Total</v>
          </cell>
          <cell r="L362" t="str">
            <v>Total</v>
          </cell>
        </row>
        <row r="363">
          <cell r="G363" t="str">
            <v>Público</v>
          </cell>
          <cell r="I363" t="str">
            <v>Autónomos</v>
          </cell>
        </row>
        <row r="364">
          <cell r="A364" t="str">
            <v xml:space="preserve"> REGION LITORAL ATLANTICO 1/1</v>
          </cell>
        </row>
        <row r="365">
          <cell r="B365" t="str">
            <v>No. Sistema</v>
          </cell>
          <cell r="C365">
            <v>14685631</v>
          </cell>
          <cell r="D365">
            <v>8138315</v>
          </cell>
          <cell r="E365">
            <v>4257406</v>
          </cell>
          <cell r="G365">
            <v>1074781</v>
          </cell>
          <cell r="H365">
            <v>866837</v>
          </cell>
          <cell r="I365">
            <v>712538</v>
          </cell>
          <cell r="J365">
            <v>258875</v>
          </cell>
          <cell r="K365">
            <v>29994383</v>
          </cell>
          <cell r="L365">
            <v>60165463</v>
          </cell>
        </row>
        <row r="366">
          <cell r="A366" t="str">
            <v xml:space="preserve">   Tela</v>
          </cell>
          <cell r="B366">
            <v>740</v>
          </cell>
          <cell r="C366">
            <v>2035696</v>
          </cell>
          <cell r="D366">
            <v>627561</v>
          </cell>
          <cell r="E366">
            <v>700155</v>
          </cell>
          <cell r="G366">
            <v>146753</v>
          </cell>
          <cell r="H366">
            <v>158761</v>
          </cell>
          <cell r="I366">
            <v>39672</v>
          </cell>
          <cell r="J366">
            <v>22143</v>
          </cell>
          <cell r="K366">
            <v>3730741</v>
          </cell>
          <cell r="L366">
            <v>7233833</v>
          </cell>
        </row>
        <row r="367">
          <cell r="A367" t="str">
            <v xml:space="preserve">   La Ceiba</v>
          </cell>
          <cell r="B367">
            <v>750</v>
          </cell>
          <cell r="C367">
            <v>5952747</v>
          </cell>
          <cell r="D367">
            <v>4724062</v>
          </cell>
          <cell r="E367">
            <v>1154472</v>
          </cell>
          <cell r="G367">
            <v>516954</v>
          </cell>
          <cell r="H367">
            <v>434326</v>
          </cell>
          <cell r="I367">
            <v>507609</v>
          </cell>
          <cell r="J367">
            <v>205675</v>
          </cell>
          <cell r="K367">
            <v>13495845</v>
          </cell>
          <cell r="L367">
            <v>26587578</v>
          </cell>
        </row>
        <row r="368">
          <cell r="A368" t="str">
            <v xml:space="preserve">   Santa Fe, Colón</v>
          </cell>
          <cell r="B368">
            <v>759</v>
          </cell>
          <cell r="C368">
            <v>104139</v>
          </cell>
          <cell r="D368">
            <v>5276</v>
          </cell>
          <cell r="G368">
            <v>4084</v>
          </cell>
          <cell r="H368">
            <v>468</v>
          </cell>
          <cell r="I368">
            <v>411</v>
          </cell>
          <cell r="J368">
            <v>714</v>
          </cell>
          <cell r="K368">
            <v>115092</v>
          </cell>
          <cell r="L368">
            <v>227655</v>
          </cell>
        </row>
        <row r="369">
          <cell r="A369" t="str">
            <v xml:space="preserve">   Trujillo</v>
          </cell>
          <cell r="B369">
            <v>760</v>
          </cell>
          <cell r="C369">
            <v>456577</v>
          </cell>
          <cell r="D369">
            <v>146450</v>
          </cell>
          <cell r="E369">
            <v>723986</v>
          </cell>
          <cell r="G369">
            <v>43138</v>
          </cell>
          <cell r="H369">
            <v>112688</v>
          </cell>
          <cell r="I369">
            <v>64741</v>
          </cell>
          <cell r="J369">
            <v>1132</v>
          </cell>
          <cell r="K369">
            <v>1548712</v>
          </cell>
          <cell r="L369">
            <v>3089131</v>
          </cell>
        </row>
        <row r="370">
          <cell r="A370" t="str">
            <v xml:space="preserve">   Puerto Castilla</v>
          </cell>
          <cell r="B370">
            <v>761</v>
          </cell>
          <cell r="C370">
            <v>37808</v>
          </cell>
          <cell r="D370">
            <v>1634</v>
          </cell>
          <cell r="G370">
            <v>1318</v>
          </cell>
          <cell r="H370">
            <v>46</v>
          </cell>
          <cell r="K370">
            <v>40806</v>
          </cell>
          <cell r="L370">
            <v>80741</v>
          </cell>
        </row>
        <row r="371">
          <cell r="A371" t="str">
            <v xml:space="preserve">   Bonito Oriental</v>
          </cell>
          <cell r="B371">
            <v>762</v>
          </cell>
          <cell r="C371">
            <v>394231</v>
          </cell>
          <cell r="D371">
            <v>49166</v>
          </cell>
          <cell r="G371">
            <v>20951</v>
          </cell>
          <cell r="H371">
            <v>8422</v>
          </cell>
          <cell r="I371">
            <v>2217</v>
          </cell>
          <cell r="J371">
            <v>1220</v>
          </cell>
          <cell r="K371">
            <v>476207</v>
          </cell>
          <cell r="L371">
            <v>1318844</v>
          </cell>
        </row>
        <row r="372">
          <cell r="A372" t="str">
            <v xml:space="preserve">   Santa Rosa de Aguán</v>
          </cell>
          <cell r="B372">
            <v>763</v>
          </cell>
          <cell r="C372">
            <v>75693</v>
          </cell>
          <cell r="D372">
            <v>1540</v>
          </cell>
          <cell r="G372">
            <v>2657</v>
          </cell>
          <cell r="H372">
            <v>547</v>
          </cell>
          <cell r="J372">
            <v>20</v>
          </cell>
          <cell r="K372">
            <v>80457</v>
          </cell>
          <cell r="L372">
            <v>160942</v>
          </cell>
        </row>
        <row r="373">
          <cell r="A373" t="str">
            <v xml:space="preserve">   San Juan, Atlántida</v>
          </cell>
          <cell r="B373">
            <v>860</v>
          </cell>
          <cell r="C373">
            <v>205577</v>
          </cell>
          <cell r="D373">
            <v>38157</v>
          </cell>
          <cell r="E373">
            <v>35</v>
          </cell>
          <cell r="G373">
            <v>9139</v>
          </cell>
          <cell r="H373">
            <v>1866</v>
          </cell>
          <cell r="I373">
            <v>3082</v>
          </cell>
          <cell r="J373">
            <v>27</v>
          </cell>
          <cell r="K373">
            <v>257883</v>
          </cell>
          <cell r="L373">
            <v>518854</v>
          </cell>
        </row>
        <row r="374">
          <cell r="A374" t="str">
            <v xml:space="preserve">   Esparta, Atlántida</v>
          </cell>
          <cell r="B374">
            <v>862</v>
          </cell>
          <cell r="C374">
            <v>74921</v>
          </cell>
          <cell r="D374">
            <v>7487</v>
          </cell>
          <cell r="G374">
            <v>3111</v>
          </cell>
          <cell r="H374">
            <v>449</v>
          </cell>
          <cell r="I374">
            <v>33</v>
          </cell>
          <cell r="J374">
            <v>307</v>
          </cell>
          <cell r="K374">
            <v>86308</v>
          </cell>
          <cell r="L374">
            <v>179502</v>
          </cell>
        </row>
        <row r="375">
          <cell r="A375" t="str">
            <v xml:space="preserve">   La Masica</v>
          </cell>
          <cell r="B375">
            <v>870</v>
          </cell>
          <cell r="C375">
            <v>250953</v>
          </cell>
          <cell r="D375">
            <v>35794</v>
          </cell>
          <cell r="G375">
            <v>11193</v>
          </cell>
          <cell r="H375">
            <v>2041</v>
          </cell>
          <cell r="I375">
            <v>3189</v>
          </cell>
          <cell r="J375">
            <v>2369</v>
          </cell>
          <cell r="K375">
            <v>305539</v>
          </cell>
          <cell r="L375">
            <v>613496</v>
          </cell>
        </row>
        <row r="376">
          <cell r="A376" t="str">
            <v xml:space="preserve">   Santa Ana, Atlántida</v>
          </cell>
          <cell r="B376">
            <v>880</v>
          </cell>
          <cell r="C376">
            <v>128033</v>
          </cell>
          <cell r="D376">
            <v>6231</v>
          </cell>
          <cell r="G376">
            <v>4973</v>
          </cell>
          <cell r="H376">
            <v>1199</v>
          </cell>
          <cell r="I376">
            <v>4</v>
          </cell>
          <cell r="J376">
            <v>25</v>
          </cell>
          <cell r="K376">
            <v>140465</v>
          </cell>
          <cell r="L376">
            <v>282176</v>
          </cell>
        </row>
        <row r="377">
          <cell r="A377" t="str">
            <v xml:space="preserve">   San Francisco, Atlántida</v>
          </cell>
          <cell r="B377">
            <v>890</v>
          </cell>
          <cell r="C377">
            <v>79521</v>
          </cell>
          <cell r="D377">
            <v>8389</v>
          </cell>
          <cell r="G377">
            <v>3457</v>
          </cell>
          <cell r="H377">
            <v>433</v>
          </cell>
          <cell r="I377">
            <v>253</v>
          </cell>
          <cell r="J377">
            <v>427</v>
          </cell>
          <cell r="K377">
            <v>92480</v>
          </cell>
          <cell r="L377">
            <v>189720</v>
          </cell>
        </row>
        <row r="378">
          <cell r="A378" t="str">
            <v xml:space="preserve">   La Unión, Atlántida</v>
          </cell>
          <cell r="B378">
            <v>900</v>
          </cell>
          <cell r="C378">
            <v>169540</v>
          </cell>
          <cell r="D378">
            <v>33224</v>
          </cell>
          <cell r="E378">
            <v>2400</v>
          </cell>
          <cell r="G378">
            <v>8710</v>
          </cell>
          <cell r="H378">
            <v>5210</v>
          </cell>
          <cell r="I378">
            <v>2833</v>
          </cell>
          <cell r="K378">
            <v>221917</v>
          </cell>
          <cell r="L378">
            <v>444344</v>
          </cell>
        </row>
        <row r="379">
          <cell r="A379" t="str">
            <v xml:space="preserve">   El Pino, Atlántida</v>
          </cell>
          <cell r="B379">
            <v>910</v>
          </cell>
          <cell r="C379">
            <v>96003</v>
          </cell>
          <cell r="D379">
            <v>9734</v>
          </cell>
          <cell r="G379">
            <v>4383</v>
          </cell>
          <cell r="K379">
            <v>110120</v>
          </cell>
          <cell r="L379">
            <v>232062</v>
          </cell>
        </row>
        <row r="380">
          <cell r="A380" t="str">
            <v xml:space="preserve">   El Porvenir, Atlántida</v>
          </cell>
          <cell r="B380">
            <v>920</v>
          </cell>
          <cell r="C380">
            <v>144394</v>
          </cell>
          <cell r="D380">
            <v>7051</v>
          </cell>
          <cell r="G380">
            <v>5652</v>
          </cell>
          <cell r="H380">
            <v>4141</v>
          </cell>
          <cell r="I380">
            <v>1265</v>
          </cell>
          <cell r="J380">
            <v>165</v>
          </cell>
          <cell r="K380">
            <v>162668</v>
          </cell>
          <cell r="L380">
            <v>325401</v>
          </cell>
        </row>
        <row r="381">
          <cell r="A381" t="str">
            <v xml:space="preserve">   Tocoa</v>
          </cell>
          <cell r="B381">
            <v>921</v>
          </cell>
          <cell r="C381">
            <v>1103723</v>
          </cell>
          <cell r="D381">
            <v>366169</v>
          </cell>
          <cell r="E381">
            <v>479982</v>
          </cell>
          <cell r="G381">
            <v>78485</v>
          </cell>
          <cell r="H381">
            <v>50377</v>
          </cell>
          <cell r="I381">
            <v>17567</v>
          </cell>
          <cell r="J381">
            <v>3854</v>
          </cell>
          <cell r="K381">
            <v>2100157</v>
          </cell>
          <cell r="L381">
            <v>4499010</v>
          </cell>
        </row>
        <row r="382">
          <cell r="A382" t="str">
            <v xml:space="preserve">   Sonaguera</v>
          </cell>
          <cell r="B382">
            <v>922</v>
          </cell>
          <cell r="C382">
            <v>536806</v>
          </cell>
          <cell r="D382">
            <v>47502</v>
          </cell>
          <cell r="G382">
            <v>22900</v>
          </cell>
          <cell r="H382">
            <v>10142</v>
          </cell>
          <cell r="I382">
            <v>11062</v>
          </cell>
          <cell r="J382">
            <v>733</v>
          </cell>
          <cell r="K382">
            <v>629145</v>
          </cell>
          <cell r="L382">
            <v>1277142</v>
          </cell>
        </row>
        <row r="383">
          <cell r="A383" t="str">
            <v xml:space="preserve">   Corozal</v>
          </cell>
          <cell r="B383">
            <v>925</v>
          </cell>
          <cell r="C383">
            <v>146677</v>
          </cell>
          <cell r="D383">
            <v>15619</v>
          </cell>
          <cell r="G383">
            <v>5402</v>
          </cell>
          <cell r="H383">
            <v>1942</v>
          </cell>
          <cell r="I383">
            <v>500</v>
          </cell>
          <cell r="J383">
            <v>35</v>
          </cell>
          <cell r="K383">
            <v>170175</v>
          </cell>
          <cell r="L383">
            <v>327641</v>
          </cell>
        </row>
        <row r="384">
          <cell r="A384" t="str">
            <v xml:space="preserve">   Sambo Creek</v>
          </cell>
          <cell r="B384">
            <v>926</v>
          </cell>
          <cell r="C384">
            <v>162071</v>
          </cell>
          <cell r="D384">
            <v>45983</v>
          </cell>
          <cell r="E384">
            <v>914</v>
          </cell>
          <cell r="G384">
            <v>7715</v>
          </cell>
          <cell r="H384">
            <v>1122</v>
          </cell>
          <cell r="K384">
            <v>217805</v>
          </cell>
          <cell r="L384">
            <v>432344</v>
          </cell>
        </row>
        <row r="385">
          <cell r="A385" t="str">
            <v xml:space="preserve">   Nueva Armenia</v>
          </cell>
          <cell r="B385">
            <v>927</v>
          </cell>
          <cell r="C385">
            <v>28582</v>
          </cell>
          <cell r="D385">
            <v>1904</v>
          </cell>
          <cell r="G385">
            <v>1015</v>
          </cell>
          <cell r="H385">
            <v>406</v>
          </cell>
          <cell r="K385">
            <v>31907</v>
          </cell>
          <cell r="L385">
            <v>62794</v>
          </cell>
        </row>
        <row r="386">
          <cell r="A386" t="str">
            <v xml:space="preserve">   Jutiapa, Atlántida</v>
          </cell>
          <cell r="B386">
            <v>928</v>
          </cell>
          <cell r="C386">
            <v>223870</v>
          </cell>
          <cell r="D386">
            <v>31911</v>
          </cell>
          <cell r="G386">
            <v>10137</v>
          </cell>
          <cell r="H386">
            <v>3209</v>
          </cell>
          <cell r="I386">
            <v>1791</v>
          </cell>
          <cell r="J386">
            <v>849</v>
          </cell>
          <cell r="K386">
            <v>271767</v>
          </cell>
          <cell r="L386">
            <v>544122</v>
          </cell>
        </row>
        <row r="387">
          <cell r="A387" t="str">
            <v xml:space="preserve">   Balfate</v>
          </cell>
          <cell r="B387">
            <v>929</v>
          </cell>
          <cell r="C387">
            <v>139591</v>
          </cell>
          <cell r="D387">
            <v>17674</v>
          </cell>
          <cell r="G387">
            <v>5577</v>
          </cell>
          <cell r="H387">
            <v>2415</v>
          </cell>
          <cell r="J387">
            <v>221</v>
          </cell>
          <cell r="K387">
            <v>165478</v>
          </cell>
          <cell r="L387">
            <v>321626</v>
          </cell>
        </row>
        <row r="388">
          <cell r="A388" t="str">
            <v xml:space="preserve">   Central Isletas</v>
          </cell>
          <cell r="B388">
            <v>930</v>
          </cell>
          <cell r="C388">
            <v>48809</v>
          </cell>
          <cell r="D388">
            <v>2214</v>
          </cell>
          <cell r="G388">
            <v>2108</v>
          </cell>
          <cell r="H388">
            <v>1423</v>
          </cell>
          <cell r="I388">
            <v>20</v>
          </cell>
          <cell r="K388">
            <v>54574</v>
          </cell>
          <cell r="L388">
            <v>115966</v>
          </cell>
        </row>
        <row r="389">
          <cell r="A389" t="str">
            <v xml:space="preserve">   San José</v>
          </cell>
          <cell r="B389">
            <v>931</v>
          </cell>
          <cell r="C389">
            <v>279547</v>
          </cell>
          <cell r="D389">
            <v>16089</v>
          </cell>
          <cell r="G389">
            <v>11712</v>
          </cell>
          <cell r="H389">
            <v>2230</v>
          </cell>
          <cell r="I389">
            <v>6988</v>
          </cell>
          <cell r="K389">
            <v>316566</v>
          </cell>
          <cell r="L389">
            <v>654150</v>
          </cell>
        </row>
        <row r="390">
          <cell r="A390" t="str">
            <v xml:space="preserve">   Sabá</v>
          </cell>
          <cell r="B390">
            <v>932</v>
          </cell>
          <cell r="C390">
            <v>476141</v>
          </cell>
          <cell r="D390">
            <v>97574</v>
          </cell>
          <cell r="G390">
            <v>21628</v>
          </cell>
          <cell r="H390">
            <v>3782</v>
          </cell>
          <cell r="I390">
            <v>4945</v>
          </cell>
          <cell r="J390">
            <v>6009</v>
          </cell>
          <cell r="K390">
            <v>610079</v>
          </cell>
          <cell r="L390">
            <v>1209318</v>
          </cell>
        </row>
        <row r="391">
          <cell r="A391" t="str">
            <v xml:space="preserve">   Arenal</v>
          </cell>
          <cell r="B391">
            <v>933</v>
          </cell>
          <cell r="C391">
            <v>118231</v>
          </cell>
          <cell r="D391">
            <v>8519</v>
          </cell>
          <cell r="G391">
            <v>5269</v>
          </cell>
          <cell r="H391">
            <v>1600</v>
          </cell>
          <cell r="I391">
            <v>1591</v>
          </cell>
          <cell r="J391">
            <v>102</v>
          </cell>
          <cell r="K391">
            <v>135312</v>
          </cell>
          <cell r="L391">
            <v>279301</v>
          </cell>
        </row>
        <row r="392">
          <cell r="A392" t="str">
            <v xml:space="preserve">   Olanchito, Yoro</v>
          </cell>
          <cell r="B392">
            <v>935</v>
          </cell>
          <cell r="C392">
            <v>1163075</v>
          </cell>
          <cell r="D392">
            <v>200327</v>
          </cell>
          <cell r="E392">
            <v>11868</v>
          </cell>
          <cell r="G392">
            <v>59251</v>
          </cell>
          <cell r="H392">
            <v>56680</v>
          </cell>
          <cell r="I392">
            <v>42622</v>
          </cell>
          <cell r="J392">
            <v>12848</v>
          </cell>
          <cell r="K392">
            <v>1546671</v>
          </cell>
          <cell r="L392">
            <v>3132481</v>
          </cell>
        </row>
        <row r="393">
          <cell r="A393" t="str">
            <v xml:space="preserve">   Las Mangas</v>
          </cell>
          <cell r="B393">
            <v>955</v>
          </cell>
          <cell r="C393">
            <v>52675</v>
          </cell>
          <cell r="D393">
            <v>3326</v>
          </cell>
          <cell r="G393">
            <v>2192</v>
          </cell>
          <cell r="H393">
            <v>912</v>
          </cell>
          <cell r="I393">
            <v>143</v>
          </cell>
          <cell r="K393">
            <v>59248</v>
          </cell>
          <cell r="L393">
            <v>108110</v>
          </cell>
        </row>
        <row r="394">
          <cell r="A394" t="str">
            <v xml:space="preserve">   Standard Fruit Co.</v>
          </cell>
          <cell r="B394">
            <v>975</v>
          </cell>
          <cell r="D394">
            <v>1581748</v>
          </cell>
          <cell r="E394">
            <v>1183594</v>
          </cell>
          <cell r="G394">
            <v>54917</v>
          </cell>
          <cell r="K394">
            <v>2820259</v>
          </cell>
          <cell r="L394">
            <v>5717179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>
        <row r="264">
          <cell r="A264" t="str">
            <v xml:space="preserve">2/ Incluye Japón y Alemania. 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1CD53-FFCB-4BA9-A7AA-579C03268DE5}">
  <sheetPr>
    <tabColor rgb="FFFF0000"/>
  </sheetPr>
  <dimension ref="A1:DY358"/>
  <sheetViews>
    <sheetView tabSelected="1" topLeftCell="A35" zoomScale="80" zoomScaleNormal="80" workbookViewId="0">
      <pane xSplit="5" topLeftCell="BO1" activePane="topRight" state="frozen"/>
      <selection activeCell="A9" sqref="A9"/>
      <selection pane="topRight" activeCell="A8" sqref="A8"/>
    </sheetView>
  </sheetViews>
  <sheetFormatPr baseColWidth="10" defaultColWidth="11.5703125" defaultRowHeight="15" outlineLevelCol="1" x14ac:dyDescent="0.25"/>
  <cols>
    <col min="1" max="1" width="119.85546875" customWidth="1"/>
    <col min="2" max="2" width="16.5703125" customWidth="1" outlineLevel="1"/>
    <col min="3" max="5" width="16.28515625" customWidth="1" outlineLevel="1"/>
    <col min="6" max="6" width="18" customWidth="1"/>
    <col min="7" max="8" width="15.7109375" hidden="1" customWidth="1" outlineLevel="1"/>
    <col min="9" max="9" width="16.140625" customWidth="1" collapsed="1"/>
    <col min="10" max="10" width="15.7109375" customWidth="1"/>
    <col min="11" max="16" width="15.7109375" hidden="1" customWidth="1" outlineLevel="1"/>
    <col min="17" max="17" width="15.7109375" customWidth="1" collapsed="1"/>
    <col min="18" max="18" width="15.7109375" customWidth="1"/>
    <col min="19" max="24" width="15.7109375" hidden="1" customWidth="1" outlineLevel="1"/>
    <col min="25" max="25" width="15.7109375" customWidth="1" collapsed="1"/>
    <col min="26" max="26" width="15.7109375" customWidth="1"/>
    <col min="27" max="32" width="15.7109375" hidden="1" customWidth="1" outlineLevel="1"/>
    <col min="33" max="33" width="15.7109375" customWidth="1" collapsed="1"/>
    <col min="34" max="34" width="15.7109375" customWidth="1"/>
    <col min="35" max="40" width="15.7109375" hidden="1" customWidth="1" outlineLevel="1"/>
    <col min="41" max="41" width="15.7109375" customWidth="1" collapsed="1"/>
    <col min="42" max="42" width="15.7109375" customWidth="1"/>
    <col min="43" max="48" width="15.7109375" hidden="1" customWidth="1" outlineLevel="1"/>
    <col min="49" max="49" width="15.7109375" customWidth="1" collapsed="1"/>
    <col min="50" max="50" width="15.7109375" customWidth="1"/>
    <col min="51" max="56" width="15.7109375" hidden="1" customWidth="1" outlineLevel="1"/>
    <col min="57" max="57" width="15.7109375" customWidth="1" collapsed="1"/>
    <col min="58" max="58" width="15.7109375" customWidth="1"/>
    <col min="59" max="64" width="15.7109375" hidden="1" customWidth="1" outlineLevel="1"/>
    <col min="65" max="65" width="15.7109375" customWidth="1" collapsed="1"/>
    <col min="66" max="66" width="15.7109375" customWidth="1"/>
    <col min="67" max="72" width="15.7109375" hidden="1" customWidth="1" outlineLevel="1"/>
    <col min="73" max="73" width="15.7109375" customWidth="1" collapsed="1"/>
    <col min="74" max="74" width="15.7109375" customWidth="1"/>
    <col min="75" max="80" width="15.7109375" hidden="1" customWidth="1" outlineLevel="1"/>
    <col min="81" max="81" width="15.7109375" customWidth="1" collapsed="1"/>
    <col min="82" max="82" width="15.7109375" customWidth="1"/>
    <col min="83" max="88" width="15.7109375" hidden="1" customWidth="1" outlineLevel="1"/>
    <col min="89" max="89" width="15.7109375" customWidth="1" collapsed="1"/>
    <col min="90" max="90" width="15.7109375" customWidth="1"/>
    <col min="91" max="92" width="11.5703125" hidden="1" customWidth="1" outlineLevel="1"/>
    <col min="93" max="93" width="19.7109375" hidden="1" customWidth="1" outlineLevel="1"/>
    <col min="94" max="94" width="5.42578125" hidden="1" customWidth="1" outlineLevel="1"/>
    <col min="95" max="95" width="11.5703125" hidden="1" customWidth="1" outlineLevel="1"/>
    <col min="96" max="96" width="16.85546875" hidden="1" customWidth="1" outlineLevel="1"/>
    <col min="97" max="97" width="11.5703125" collapsed="1"/>
    <col min="99" max="104" width="11.5703125" hidden="1" customWidth="1" outlineLevel="1"/>
    <col min="105" max="105" width="11.5703125" collapsed="1"/>
  </cols>
  <sheetData>
    <row r="1" spans="1:12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</row>
    <row r="3" spans="1:12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</row>
    <row r="4" spans="1:12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</row>
    <row r="5" spans="1:12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2">
        <v>769494.1</v>
      </c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</row>
    <row r="7" spans="1:129" ht="24" x14ac:dyDescent="0.4">
      <c r="A7" s="3" t="s">
        <v>154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</row>
    <row r="8" spans="1:129" ht="24" x14ac:dyDescent="0.4">
      <c r="A8" s="3" t="s">
        <v>0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</row>
    <row r="9" spans="1:129" ht="15.75" thickBot="1" x14ac:dyDescent="0.3">
      <c r="A9" s="4" t="s">
        <v>1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</row>
    <row r="10" spans="1:129" s="8" customFormat="1" ht="78.599999999999994" customHeight="1" thickBot="1" x14ac:dyDescent="0.45">
      <c r="A10" s="5" t="s">
        <v>2</v>
      </c>
      <c r="B10" s="6">
        <v>2008</v>
      </c>
      <c r="C10" s="6">
        <f>+B10+1</f>
        <v>2009</v>
      </c>
      <c r="D10" s="6">
        <f>+C10+1</f>
        <v>2010</v>
      </c>
      <c r="E10" s="6">
        <f>+D10+1</f>
        <v>2011</v>
      </c>
      <c r="F10" s="6">
        <f>+E10+1</f>
        <v>2012</v>
      </c>
      <c r="G10" s="100">
        <v>41547</v>
      </c>
      <c r="H10" s="100"/>
      <c r="I10" s="100">
        <f>+EDATE(G10,3)</f>
        <v>41638</v>
      </c>
      <c r="J10" s="100"/>
      <c r="K10" s="100">
        <f>+EDATE(I10,3)</f>
        <v>41728</v>
      </c>
      <c r="L10" s="100"/>
      <c r="M10" s="100">
        <f t="shared" ref="M10" si="0">+EDATE(K10,3)</f>
        <v>41820</v>
      </c>
      <c r="N10" s="100"/>
      <c r="O10" s="100">
        <f t="shared" ref="O10" si="1">+EDATE(M10,3)</f>
        <v>41912</v>
      </c>
      <c r="P10" s="100"/>
      <c r="Q10" s="100">
        <f t="shared" ref="Q10" si="2">+EDATE(O10,3)</f>
        <v>42003</v>
      </c>
      <c r="R10" s="100"/>
      <c r="S10" s="100">
        <f t="shared" ref="S10" si="3">+EDATE(Q10,3)</f>
        <v>42093</v>
      </c>
      <c r="T10" s="100"/>
      <c r="U10" s="100">
        <f t="shared" ref="U10" si="4">+EDATE(S10,3)</f>
        <v>42185</v>
      </c>
      <c r="V10" s="100"/>
      <c r="W10" s="100">
        <f t="shared" ref="W10" si="5">+EDATE(U10,3)</f>
        <v>42277</v>
      </c>
      <c r="X10" s="100"/>
      <c r="Y10" s="100">
        <f t="shared" ref="Y10" si="6">+EDATE(W10,3)</f>
        <v>42368</v>
      </c>
      <c r="Z10" s="100"/>
      <c r="AA10" s="100">
        <f t="shared" ref="AA10" si="7">+EDATE(Y10,3)</f>
        <v>42459</v>
      </c>
      <c r="AB10" s="100"/>
      <c r="AC10" s="100">
        <f t="shared" ref="AC10" si="8">+EDATE(AA10,3)</f>
        <v>42551</v>
      </c>
      <c r="AD10" s="100"/>
      <c r="AE10" s="100">
        <f t="shared" ref="AE10" si="9">+EDATE(AC10,3)</f>
        <v>42643</v>
      </c>
      <c r="AF10" s="100"/>
      <c r="AG10" s="100">
        <f t="shared" ref="AG10" si="10">+EDATE(AE10,3)</f>
        <v>42734</v>
      </c>
      <c r="AH10" s="100"/>
      <c r="AI10" s="100">
        <f t="shared" ref="AI10" si="11">+EDATE(AG10,3)</f>
        <v>42824</v>
      </c>
      <c r="AJ10" s="100"/>
      <c r="AK10" s="100">
        <f t="shared" ref="AK10" si="12">+EDATE(AI10,3)</f>
        <v>42916</v>
      </c>
      <c r="AL10" s="100"/>
      <c r="AM10" s="100">
        <f t="shared" ref="AM10" si="13">+EDATE(AK10,3)</f>
        <v>43008</v>
      </c>
      <c r="AN10" s="100"/>
      <c r="AO10" s="100">
        <f t="shared" ref="AO10" si="14">+EDATE(AM10,3)</f>
        <v>43099</v>
      </c>
      <c r="AP10" s="100"/>
      <c r="AQ10" s="100">
        <f t="shared" ref="AQ10" si="15">+EDATE(AO10,3)</f>
        <v>43189</v>
      </c>
      <c r="AR10" s="100"/>
      <c r="AS10" s="100">
        <f t="shared" ref="AS10" si="16">+EDATE(AQ10,3)</f>
        <v>43281</v>
      </c>
      <c r="AT10" s="100"/>
      <c r="AU10" s="100">
        <f t="shared" ref="AU10" si="17">+EDATE(AS10,3)</f>
        <v>43373</v>
      </c>
      <c r="AV10" s="100"/>
      <c r="AW10" s="100">
        <f t="shared" ref="AW10" si="18">+EDATE(AU10,3)</f>
        <v>43464</v>
      </c>
      <c r="AX10" s="100"/>
      <c r="AY10" s="100">
        <v>43555</v>
      </c>
      <c r="AZ10" s="100"/>
      <c r="BA10" s="100">
        <f>+EDATE(AY10,3)</f>
        <v>43646</v>
      </c>
      <c r="BB10" s="100" t="e">
        <f>+EDATE(#REF!,6)</f>
        <v>#REF!</v>
      </c>
      <c r="BC10" s="100">
        <f t="shared" ref="BC10" si="19">+EDATE(BA10,3)</f>
        <v>43738</v>
      </c>
      <c r="BD10" s="100" t="e">
        <f>+EDATE(#REF!,6)</f>
        <v>#REF!</v>
      </c>
      <c r="BE10" s="100">
        <f t="shared" ref="BE10" si="20">+EDATE(BC10,3)</f>
        <v>43829</v>
      </c>
      <c r="BF10" s="100" t="e">
        <f>+EDATE(#REF!,6)</f>
        <v>#REF!</v>
      </c>
      <c r="BG10" s="100">
        <f t="shared" ref="BG10" si="21">+EDATE(BE10,3)</f>
        <v>43920</v>
      </c>
      <c r="BH10" s="100" t="e">
        <f>+EDATE(#REF!,6)</f>
        <v>#REF!</v>
      </c>
      <c r="BI10" s="100">
        <f t="shared" ref="BI10" si="22">+EDATE(BG10,3)</f>
        <v>44012</v>
      </c>
      <c r="BJ10" s="100" t="e">
        <f>+EDATE(#REF!,6)</f>
        <v>#REF!</v>
      </c>
      <c r="BK10" s="100">
        <f t="shared" ref="BK10" si="23">+EDATE(BI10,3)</f>
        <v>44104</v>
      </c>
      <c r="BL10" s="100" t="e">
        <f>+EDATE(#REF!,6)</f>
        <v>#REF!</v>
      </c>
      <c r="BM10" s="100">
        <f t="shared" ref="BM10" si="24">+EDATE(BK10,3)</f>
        <v>44195</v>
      </c>
      <c r="BN10" s="100" t="e">
        <f>+EDATE(#REF!,6)</f>
        <v>#REF!</v>
      </c>
      <c r="BO10" s="100">
        <f t="shared" ref="BO10" si="25">+EDATE(BM10,3)</f>
        <v>44285</v>
      </c>
      <c r="BP10" s="100" t="e">
        <f>+EDATE(#REF!,6)</f>
        <v>#REF!</v>
      </c>
      <c r="BQ10" s="100">
        <f t="shared" ref="BQ10" si="26">+EDATE(BO10,3)</f>
        <v>44377</v>
      </c>
      <c r="BR10" s="100" t="e">
        <f>+EDATE(#REF!,6)</f>
        <v>#REF!</v>
      </c>
      <c r="BS10" s="100">
        <f t="shared" ref="BS10" si="27">+EDATE(BQ10,3)</f>
        <v>44469</v>
      </c>
      <c r="BT10" s="100" t="e">
        <f>+EDATE(#REF!,6)</f>
        <v>#REF!</v>
      </c>
      <c r="BU10" s="100">
        <f t="shared" ref="BU10" si="28">+EDATE(BS10,3)</f>
        <v>44560</v>
      </c>
      <c r="BV10" s="100" t="e">
        <f>+EDATE(#REF!,6)</f>
        <v>#REF!</v>
      </c>
      <c r="BW10" s="100">
        <f t="shared" ref="BW10" si="29">+EDATE(BU10,3)</f>
        <v>44650</v>
      </c>
      <c r="BX10" s="100" t="e">
        <f>+EDATE(#REF!,6)</f>
        <v>#REF!</v>
      </c>
      <c r="BY10" s="100">
        <f t="shared" ref="BY10" si="30">+EDATE(BW10,3)</f>
        <v>44742</v>
      </c>
      <c r="BZ10" s="100" t="e">
        <f>+EDATE(#REF!,6)</f>
        <v>#REF!</v>
      </c>
      <c r="CA10" s="100">
        <f t="shared" ref="CA10" si="31">+EDATE(BY10,3)</f>
        <v>44834</v>
      </c>
      <c r="CB10" s="100" t="e">
        <f>+EDATE(#REF!,6)</f>
        <v>#REF!</v>
      </c>
      <c r="CC10" s="100">
        <f t="shared" ref="CC10" si="32">+EDATE(CA10,3)</f>
        <v>44925</v>
      </c>
      <c r="CD10" s="100" t="e">
        <f>+EDATE(#REF!,6)</f>
        <v>#REF!</v>
      </c>
      <c r="CE10" s="100">
        <v>44986</v>
      </c>
      <c r="CF10" s="100"/>
      <c r="CG10" s="100">
        <v>45107</v>
      </c>
      <c r="CH10" s="100"/>
      <c r="CI10" s="100">
        <v>45199</v>
      </c>
      <c r="CJ10" s="100"/>
      <c r="CK10" s="100">
        <v>45261</v>
      </c>
      <c r="CL10" s="100"/>
      <c r="CM10" s="100">
        <v>45352</v>
      </c>
      <c r="CN10" s="100"/>
      <c r="CO10" s="100">
        <v>45444</v>
      </c>
      <c r="CP10" s="100"/>
      <c r="CQ10" s="100">
        <v>45536</v>
      </c>
      <c r="CR10" s="100"/>
      <c r="CS10" s="100">
        <v>45627</v>
      </c>
      <c r="CT10" s="100"/>
      <c r="CU10" s="100">
        <v>45717</v>
      </c>
      <c r="CV10" s="100"/>
      <c r="CW10" s="100">
        <v>45809</v>
      </c>
      <c r="CX10" s="100"/>
      <c r="CY10" s="100">
        <v>45901</v>
      </c>
      <c r="CZ10" s="100"/>
      <c r="DA10" s="100">
        <v>45992</v>
      </c>
      <c r="DB10" s="100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thickBot="1" x14ac:dyDescent="0.3">
      <c r="A11" s="9" t="s">
        <v>3</v>
      </c>
      <c r="B11" s="10" t="s">
        <v>4</v>
      </c>
      <c r="C11" s="10" t="s">
        <v>4</v>
      </c>
      <c r="D11" s="10" t="s">
        <v>4</v>
      </c>
      <c r="E11" s="10" t="s">
        <v>4</v>
      </c>
      <c r="F11" s="10" t="s">
        <v>4</v>
      </c>
      <c r="G11" s="101" t="s">
        <v>4</v>
      </c>
      <c r="H11" s="102"/>
      <c r="I11" s="101" t="s">
        <v>4</v>
      </c>
      <c r="J11" s="102"/>
      <c r="K11" s="101" t="s">
        <v>4</v>
      </c>
      <c r="L11" s="102"/>
      <c r="M11" s="101" t="s">
        <v>4</v>
      </c>
      <c r="N11" s="102"/>
      <c r="O11" s="101" t="s">
        <v>4</v>
      </c>
      <c r="P11" s="102"/>
      <c r="Q11" s="101" t="s">
        <v>4</v>
      </c>
      <c r="R11" s="102"/>
      <c r="S11" s="101" t="s">
        <v>4</v>
      </c>
      <c r="T11" s="102"/>
      <c r="U11" s="101" t="s">
        <v>4</v>
      </c>
      <c r="V11" s="102"/>
      <c r="W11" s="101" t="s">
        <v>4</v>
      </c>
      <c r="X11" s="102"/>
      <c r="Y11" s="101" t="s">
        <v>4</v>
      </c>
      <c r="Z11" s="102"/>
      <c r="AA11" s="101" t="s">
        <v>4</v>
      </c>
      <c r="AB11" s="102"/>
      <c r="AC11" s="101" t="s">
        <v>4</v>
      </c>
      <c r="AD11" s="102"/>
      <c r="AE11" s="101" t="s">
        <v>4</v>
      </c>
      <c r="AF11" s="102"/>
      <c r="AG11" s="101" t="s">
        <v>4</v>
      </c>
      <c r="AH11" s="102"/>
      <c r="AI11" s="101" t="s">
        <v>4</v>
      </c>
      <c r="AJ11" s="102"/>
      <c r="AK11" s="101" t="s">
        <v>4</v>
      </c>
      <c r="AL11" s="102"/>
      <c r="AM11" s="101" t="s">
        <v>4</v>
      </c>
      <c r="AN11" s="102"/>
      <c r="AO11" s="101" t="s">
        <v>4</v>
      </c>
      <c r="AP11" s="102"/>
      <c r="AQ11" s="101" t="s">
        <v>4</v>
      </c>
      <c r="AR11" s="102"/>
      <c r="AS11" s="101" t="s">
        <v>4</v>
      </c>
      <c r="AT11" s="102"/>
      <c r="AU11" s="101" t="s">
        <v>4</v>
      </c>
      <c r="AV11" s="102"/>
      <c r="AW11" s="101" t="s">
        <v>4</v>
      </c>
      <c r="AX11" s="102"/>
      <c r="AY11" s="101" t="s">
        <v>4</v>
      </c>
      <c r="AZ11" s="102"/>
      <c r="BA11" s="101" t="s">
        <v>4</v>
      </c>
      <c r="BB11" s="102"/>
      <c r="BC11" s="101" t="s">
        <v>4</v>
      </c>
      <c r="BD11" s="102"/>
      <c r="BE11" s="101" t="s">
        <v>4</v>
      </c>
      <c r="BF11" s="102"/>
      <c r="BG11" s="101" t="s">
        <v>4</v>
      </c>
      <c r="BH11" s="102"/>
      <c r="BI11" s="101" t="s">
        <v>4</v>
      </c>
      <c r="BJ11" s="102"/>
      <c r="BK11" s="101" t="s">
        <v>4</v>
      </c>
      <c r="BL11" s="102"/>
      <c r="BM11" s="101" t="s">
        <v>4</v>
      </c>
      <c r="BN11" s="102"/>
      <c r="BO11" s="101" t="s">
        <v>4</v>
      </c>
      <c r="BP11" s="102"/>
      <c r="BQ11" s="101" t="s">
        <v>4</v>
      </c>
      <c r="BR11" s="102"/>
      <c r="BS11" s="101" t="s">
        <v>4</v>
      </c>
      <c r="BT11" s="102"/>
      <c r="BU11" s="101" t="s">
        <v>4</v>
      </c>
      <c r="BV11" s="102"/>
      <c r="BW11" s="101" t="s">
        <v>5</v>
      </c>
      <c r="BX11" s="102"/>
      <c r="BY11" s="101" t="s">
        <v>5</v>
      </c>
      <c r="BZ11" s="102"/>
      <c r="CA11" s="101" t="s">
        <v>5</v>
      </c>
      <c r="CB11" s="102"/>
      <c r="CC11" s="101" t="s">
        <v>5</v>
      </c>
      <c r="CD11" s="102"/>
      <c r="CE11" s="101" t="s">
        <v>5</v>
      </c>
      <c r="CF11" s="102"/>
      <c r="CG11" s="101" t="s">
        <v>5</v>
      </c>
      <c r="CH11" s="102"/>
      <c r="CI11" s="101" t="s">
        <v>5</v>
      </c>
      <c r="CJ11" s="102"/>
      <c r="CK11" s="101" t="s">
        <v>5</v>
      </c>
      <c r="CL11" s="102"/>
      <c r="CM11" s="101" t="s">
        <v>5</v>
      </c>
      <c r="CN11" s="102"/>
      <c r="CO11" s="101" t="s">
        <v>5</v>
      </c>
      <c r="CP11" s="102"/>
      <c r="CQ11" s="101" t="s">
        <v>5</v>
      </c>
      <c r="CR11" s="102"/>
      <c r="CS11" s="101" t="s">
        <v>5</v>
      </c>
      <c r="CT11" s="102"/>
      <c r="CU11" s="101" t="s">
        <v>5</v>
      </c>
      <c r="CV11" s="102"/>
      <c r="CW11" s="101" t="s">
        <v>5</v>
      </c>
      <c r="CX11" s="102"/>
      <c r="CY11" s="101" t="s">
        <v>5</v>
      </c>
      <c r="CZ11" s="102"/>
      <c r="DA11" s="101" t="s">
        <v>5</v>
      </c>
      <c r="DB11" s="102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</row>
    <row r="12" spans="1:129" ht="18" customHeight="1" thickTop="1" x14ac:dyDescent="0.25">
      <c r="A12" s="11" t="s">
        <v>6</v>
      </c>
      <c r="B12" s="12">
        <v>785.98</v>
      </c>
      <c r="C12" s="12">
        <v>1334.83</v>
      </c>
      <c r="D12" s="13">
        <v>2106.81</v>
      </c>
      <c r="E12" s="13">
        <v>2652.67</v>
      </c>
      <c r="F12" s="13">
        <v>2867.57</v>
      </c>
      <c r="G12" s="105">
        <v>3039.56</v>
      </c>
      <c r="H12" s="106"/>
      <c r="I12" s="103">
        <v>2947.53</v>
      </c>
      <c r="J12" s="104"/>
      <c r="K12" s="103">
        <v>2887.28</v>
      </c>
      <c r="L12" s="104"/>
      <c r="M12" s="103">
        <v>2869.382729561125</v>
      </c>
      <c r="N12" s="104"/>
      <c r="O12" s="103">
        <v>2943.4140772128058</v>
      </c>
      <c r="P12" s="104"/>
      <c r="Q12" s="103">
        <v>3259.4672367564754</v>
      </c>
      <c r="R12" s="104"/>
      <c r="S12" s="103">
        <v>3235.4852231084506</v>
      </c>
      <c r="T12" s="104"/>
      <c r="U12" s="103">
        <v>3280.3696603169301</v>
      </c>
      <c r="V12" s="104"/>
      <c r="W12" s="103">
        <v>3338.4987710128016</v>
      </c>
      <c r="X12" s="104"/>
      <c r="Y12" s="103">
        <v>3461.8577552710171</v>
      </c>
      <c r="Z12" s="104"/>
      <c r="AA12" s="103">
        <v>3470.1042824363071</v>
      </c>
      <c r="AB12" s="104"/>
      <c r="AC12" s="103">
        <v>3576.4496132729537</v>
      </c>
      <c r="AD12" s="104"/>
      <c r="AE12" s="103">
        <v>3510.8138531692616</v>
      </c>
      <c r="AF12" s="104"/>
      <c r="AG12" s="103">
        <v>3929.3849919286545</v>
      </c>
      <c r="AH12" s="104"/>
      <c r="AI12" s="103">
        <v>3790.3769697284411</v>
      </c>
      <c r="AJ12" s="104"/>
      <c r="AK12" s="103">
        <v>3919.1</v>
      </c>
      <c r="AL12" s="104"/>
      <c r="AM12" s="103">
        <v>3915.99</v>
      </c>
      <c r="AN12" s="104"/>
      <c r="AO12" s="103">
        <v>4144.5</v>
      </c>
      <c r="AP12" s="104"/>
      <c r="AQ12" s="103">
        <v>4206.3999999999996</v>
      </c>
      <c r="AR12" s="104"/>
      <c r="AS12" s="103">
        <v>4234.2</v>
      </c>
      <c r="AT12" s="104"/>
      <c r="AU12" s="103">
        <v>4274.8</v>
      </c>
      <c r="AV12" s="104"/>
      <c r="AW12" s="103">
        <v>4513.2</v>
      </c>
      <c r="AX12" s="104"/>
      <c r="AY12" s="103">
        <v>4562.4759999999997</v>
      </c>
      <c r="AZ12" s="104"/>
      <c r="BA12" s="103">
        <v>4651.3370000000004</v>
      </c>
      <c r="BB12" s="104"/>
      <c r="BC12" s="103">
        <v>4739.2629999999999</v>
      </c>
      <c r="BD12" s="104"/>
      <c r="BE12" s="103">
        <v>4829.8620000000001</v>
      </c>
      <c r="BF12" s="104"/>
      <c r="BG12" s="103">
        <v>5032.2208935929566</v>
      </c>
      <c r="BH12" s="104"/>
      <c r="BI12" s="103">
        <v>5298.0478645553903</v>
      </c>
      <c r="BJ12" s="104"/>
      <c r="BK12" s="103">
        <v>5698.3453996613262</v>
      </c>
      <c r="BL12" s="104"/>
      <c r="BM12" s="103">
        <v>6102.8634976341655</v>
      </c>
      <c r="BN12" s="104"/>
      <c r="BO12" s="103">
        <v>6492.799</v>
      </c>
      <c r="BP12" s="104"/>
      <c r="BQ12" s="103">
        <v>7007.0620000000044</v>
      </c>
      <c r="BR12" s="104"/>
      <c r="BS12" s="103">
        <v>7281.7720000000008</v>
      </c>
      <c r="BT12" s="104"/>
      <c r="BU12" s="103">
        <v>7388.517214751042</v>
      </c>
      <c r="BV12" s="104"/>
      <c r="BW12" s="103">
        <v>7791.5897000000004</v>
      </c>
      <c r="BX12" s="104"/>
      <c r="BY12" s="103">
        <v>7595.3</v>
      </c>
      <c r="BZ12" s="104"/>
      <c r="CA12" s="103">
        <v>8027.6584983702696</v>
      </c>
      <c r="CB12" s="104"/>
      <c r="CC12" s="103">
        <f>+'[149]TABLAS  EXTERNA'!W13</f>
        <v>8147.3859450845202</v>
      </c>
      <c r="CD12" s="104"/>
      <c r="CE12" s="103">
        <v>8162.4042228595818</v>
      </c>
      <c r="CF12" s="104"/>
      <c r="CG12" s="103">
        <f>+'[150]TABLAS  REV VICE'!AC24</f>
        <v>7995.110721662898</v>
      </c>
      <c r="CH12" s="104"/>
      <c r="CI12" s="103">
        <f>+'[151]TABLAS  REV VICE '!AC24</f>
        <v>7771.4</v>
      </c>
      <c r="CJ12" s="104"/>
      <c r="CK12" s="103">
        <v>8157.0482692596352</v>
      </c>
      <c r="CL12" s="104"/>
      <c r="CM12" s="103">
        <v>8150.37</v>
      </c>
      <c r="CN12" s="104"/>
      <c r="CO12" s="103">
        <v>8161.5291074784291</v>
      </c>
      <c r="CP12" s="104"/>
      <c r="CQ12" s="103">
        <v>8096.0287375983598</v>
      </c>
      <c r="CR12" s="104"/>
      <c r="CS12" s="105">
        <f>+'[152]TABLAS  INFORME'!V24</f>
        <v>8069.9052797478353</v>
      </c>
      <c r="CT12" s="106"/>
      <c r="CU12" s="105">
        <f>+'[153]TABLAS  INFORME'!V24</f>
        <v>8230.1</v>
      </c>
      <c r="CV12" s="106"/>
      <c r="CW12" s="105">
        <f>+'[154]TABLAS  INFORME'!V24</f>
        <v>8167.3152522646005</v>
      </c>
      <c r="CX12" s="106"/>
      <c r="CY12" s="105">
        <f>+'[155]TABLAS  INFORME'!AH25</f>
        <v>8440.8035659696761</v>
      </c>
      <c r="CZ12" s="106"/>
      <c r="DA12" s="105">
        <f>+'[156]TABLAS  INFORME'!AH30</f>
        <v>8672.2999999999993</v>
      </c>
      <c r="DB12" s="106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</row>
    <row r="13" spans="1:129" ht="18" customHeight="1" x14ac:dyDescent="0.25">
      <c r="A13" s="11" t="s">
        <v>7</v>
      </c>
      <c r="B13" s="12">
        <v>2194.71</v>
      </c>
      <c r="C13" s="12">
        <v>2342.29</v>
      </c>
      <c r="D13" s="13">
        <v>2712.96</v>
      </c>
      <c r="E13" s="13">
        <v>3096.32</v>
      </c>
      <c r="F13" s="13">
        <v>3549.45</v>
      </c>
      <c r="G13" s="105">
        <v>4418.5</v>
      </c>
      <c r="H13" s="106"/>
      <c r="I13" s="105">
        <v>5056.12</v>
      </c>
      <c r="J13" s="106"/>
      <c r="K13" s="105">
        <v>5064.82</v>
      </c>
      <c r="L13" s="106"/>
      <c r="M13" s="105">
        <v>5118.9579999999987</v>
      </c>
      <c r="N13" s="106"/>
      <c r="O13" s="105">
        <v>5073.6919999999964</v>
      </c>
      <c r="P13" s="106"/>
      <c r="Q13" s="105">
        <v>5423.36</v>
      </c>
      <c r="R13" s="106"/>
      <c r="S13" s="105">
        <v>5360.62</v>
      </c>
      <c r="T13" s="106"/>
      <c r="U13" s="105">
        <v>5495.6749999999975</v>
      </c>
      <c r="V13" s="106"/>
      <c r="W13" s="105">
        <v>5505.3849999999975</v>
      </c>
      <c r="X13" s="106"/>
      <c r="Y13" s="105">
        <v>5732.6440000000002</v>
      </c>
      <c r="Z13" s="106"/>
      <c r="AA13" s="105">
        <v>5737.6680000000006</v>
      </c>
      <c r="AB13" s="106"/>
      <c r="AC13" s="105">
        <v>5750.4209999999985</v>
      </c>
      <c r="AD13" s="106"/>
      <c r="AE13" s="105">
        <v>5798.1269999999986</v>
      </c>
      <c r="AF13" s="106"/>
      <c r="AG13" s="105">
        <v>5840.2640000000001</v>
      </c>
      <c r="AH13" s="106"/>
      <c r="AI13" s="105">
        <v>6550.1390000000001</v>
      </c>
      <c r="AJ13" s="106"/>
      <c r="AK13" s="105">
        <v>6652.45</v>
      </c>
      <c r="AL13" s="106"/>
      <c r="AM13" s="105">
        <v>6778.79</v>
      </c>
      <c r="AN13" s="106"/>
      <c r="AO13" s="105">
        <v>6780.1</v>
      </c>
      <c r="AP13" s="106"/>
      <c r="AQ13" s="105">
        <v>6801</v>
      </c>
      <c r="AR13" s="106"/>
      <c r="AS13" s="105">
        <v>6754</v>
      </c>
      <c r="AT13" s="106"/>
      <c r="AU13" s="105">
        <v>6727.9</v>
      </c>
      <c r="AV13" s="106"/>
      <c r="AW13" s="105">
        <v>6961.5</v>
      </c>
      <c r="AX13" s="106"/>
      <c r="AY13" s="105">
        <v>6955.259</v>
      </c>
      <c r="AZ13" s="106"/>
      <c r="BA13" s="105">
        <v>6955.4639999999999</v>
      </c>
      <c r="BB13" s="106"/>
      <c r="BC13" s="105">
        <v>6908.57</v>
      </c>
      <c r="BD13" s="106"/>
      <c r="BE13" s="105">
        <v>7319.1370000000006</v>
      </c>
      <c r="BF13" s="106"/>
      <c r="BG13" s="105">
        <v>7321.9320000000025</v>
      </c>
      <c r="BH13" s="106"/>
      <c r="BI13" s="105">
        <v>8127.8639999999996</v>
      </c>
      <c r="BJ13" s="106"/>
      <c r="BK13" s="105">
        <v>8290.8799999999992</v>
      </c>
      <c r="BL13" s="106"/>
      <c r="BM13" s="105">
        <v>8206.2999999999993</v>
      </c>
      <c r="BN13" s="106"/>
      <c r="BO13" s="105">
        <v>8162.473</v>
      </c>
      <c r="BP13" s="106"/>
      <c r="BQ13" s="105">
        <v>8172.1330000000016</v>
      </c>
      <c r="BR13" s="106"/>
      <c r="BS13" s="105">
        <v>8184.9759999999997</v>
      </c>
      <c r="BT13" s="106"/>
      <c r="BU13" s="105">
        <v>8290.6840000000011</v>
      </c>
      <c r="BV13" s="106"/>
      <c r="BW13" s="105">
        <v>8265.9840000000004</v>
      </c>
      <c r="BX13" s="106"/>
      <c r="BY13" s="105">
        <v>8131.9</v>
      </c>
      <c r="BZ13" s="106"/>
      <c r="CA13" s="105">
        <v>8071.5219999999999</v>
      </c>
      <c r="CB13" s="106"/>
      <c r="CC13" s="105">
        <f>+'[149]TABLAS  EXTERNA'!W12</f>
        <v>8670.2040000000034</v>
      </c>
      <c r="CD13" s="106"/>
      <c r="CE13" s="105">
        <v>8595.5639999999985</v>
      </c>
      <c r="CF13" s="106"/>
      <c r="CG13" s="105">
        <f>+'[150]TABLAS  REV VICE'!AC23</f>
        <v>8494.5460000000003</v>
      </c>
      <c r="CH13" s="106"/>
      <c r="CI13" s="105">
        <f>+'[151]TABLAS  REV VICE '!AC23</f>
        <v>8432.4</v>
      </c>
      <c r="CJ13" s="106"/>
      <c r="CK13" s="105">
        <v>8510.7739999999994</v>
      </c>
      <c r="CL13" s="106"/>
      <c r="CM13" s="105">
        <v>8271.3430000000008</v>
      </c>
      <c r="CN13" s="106"/>
      <c r="CO13" s="105">
        <v>8324.8050000000021</v>
      </c>
      <c r="CP13" s="106"/>
      <c r="CQ13" s="105">
        <v>8372.1370000000006</v>
      </c>
      <c r="CR13" s="106"/>
      <c r="CS13" s="103">
        <f>+'[152]TABLAS  INFORME'!V23</f>
        <v>9304.1919999999991</v>
      </c>
      <c r="CT13" s="104"/>
      <c r="CU13" s="103">
        <f>+'[153]TABLAS  INFORME'!V23</f>
        <v>9020.5510000000031</v>
      </c>
      <c r="CV13" s="104"/>
      <c r="CW13" s="103">
        <f>+'[154]TABLAS  INFORME'!V23</f>
        <v>8996.2240000000002</v>
      </c>
      <c r="CX13" s="104"/>
      <c r="CY13" s="103">
        <f>+'[155]TABLAS  INFORME'!AH24</f>
        <v>9286.246000000001</v>
      </c>
      <c r="CZ13" s="104"/>
      <c r="DA13" s="103">
        <f>+'[156]TABLAS  INFORME'!AH29</f>
        <v>9297.1480000000029</v>
      </c>
      <c r="DB13" s="104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</row>
    <row r="14" spans="1:129" ht="30.6" customHeight="1" thickBot="1" x14ac:dyDescent="0.3">
      <c r="A14" s="14" t="s">
        <v>8</v>
      </c>
      <c r="B14" s="15">
        <f>+B12+B13</f>
        <v>2980.69</v>
      </c>
      <c r="C14" s="15">
        <f>+C12+C13</f>
        <v>3677.12</v>
      </c>
      <c r="D14" s="15">
        <f>+D12+D13</f>
        <v>4819.7700000000004</v>
      </c>
      <c r="E14" s="15">
        <f>+E12+E13</f>
        <v>5748.99</v>
      </c>
      <c r="F14" s="15">
        <v>6417.02</v>
      </c>
      <c r="G14" s="107">
        <v>7458.0599999999995</v>
      </c>
      <c r="H14" s="108">
        <v>0</v>
      </c>
      <c r="I14" s="107">
        <v>8003.65</v>
      </c>
      <c r="J14" s="108">
        <v>0</v>
      </c>
      <c r="K14" s="107">
        <v>7952.1</v>
      </c>
      <c r="L14" s="108">
        <v>0</v>
      </c>
      <c r="M14" s="107">
        <v>7988.3407295611232</v>
      </c>
      <c r="N14" s="108">
        <v>0</v>
      </c>
      <c r="O14" s="107">
        <v>8017.1060772128021</v>
      </c>
      <c r="P14" s="108">
        <v>0</v>
      </c>
      <c r="Q14" s="107">
        <v>8682.827236756475</v>
      </c>
      <c r="R14" s="108">
        <v>0</v>
      </c>
      <c r="S14" s="107">
        <v>8596.1052231084504</v>
      </c>
      <c r="T14" s="108">
        <v>0</v>
      </c>
      <c r="U14" s="107">
        <v>8776.0446603169275</v>
      </c>
      <c r="V14" s="108">
        <v>0</v>
      </c>
      <c r="W14" s="107">
        <v>8843.8837710127991</v>
      </c>
      <c r="X14" s="108">
        <v>0</v>
      </c>
      <c r="Y14" s="107">
        <v>9194.5017552710178</v>
      </c>
      <c r="Z14" s="108">
        <v>0</v>
      </c>
      <c r="AA14" s="107">
        <v>9207.7722824363082</v>
      </c>
      <c r="AB14" s="108">
        <v>0</v>
      </c>
      <c r="AC14" s="107">
        <v>9326.8706132729531</v>
      </c>
      <c r="AD14" s="108">
        <v>0</v>
      </c>
      <c r="AE14" s="107">
        <v>9308.9408531692607</v>
      </c>
      <c r="AF14" s="108">
        <v>0</v>
      </c>
      <c r="AG14" s="107">
        <v>9769.6489919286541</v>
      </c>
      <c r="AH14" s="108">
        <v>0</v>
      </c>
      <c r="AI14" s="107">
        <v>10340.515969728442</v>
      </c>
      <c r="AJ14" s="108">
        <v>0</v>
      </c>
      <c r="AK14" s="107">
        <v>10571.55</v>
      </c>
      <c r="AL14" s="108">
        <v>0</v>
      </c>
      <c r="AM14" s="107">
        <v>10694.779999999999</v>
      </c>
      <c r="AN14" s="108">
        <v>0</v>
      </c>
      <c r="AO14" s="107">
        <v>10924.6</v>
      </c>
      <c r="AP14" s="108">
        <v>0</v>
      </c>
      <c r="AQ14" s="107">
        <v>11007.4</v>
      </c>
      <c r="AR14" s="108">
        <v>0</v>
      </c>
      <c r="AS14" s="107">
        <v>10988.2</v>
      </c>
      <c r="AT14" s="108">
        <v>0</v>
      </c>
      <c r="AU14" s="107">
        <v>11002.7</v>
      </c>
      <c r="AV14" s="108">
        <v>0</v>
      </c>
      <c r="AW14" s="107">
        <v>11474.7</v>
      </c>
      <c r="AX14" s="108">
        <v>0</v>
      </c>
      <c r="AY14" s="107">
        <v>11517.735000000001</v>
      </c>
      <c r="AZ14" s="108"/>
      <c r="BA14" s="107">
        <v>11606.800999999999</v>
      </c>
      <c r="BB14" s="108"/>
      <c r="BC14" s="107">
        <v>11647.833000000001</v>
      </c>
      <c r="BD14" s="108"/>
      <c r="BE14" s="107">
        <v>12148.999</v>
      </c>
      <c r="BF14" s="108"/>
      <c r="BG14" s="107">
        <v>12354.15289359296</v>
      </c>
      <c r="BH14" s="108"/>
      <c r="BI14" s="107">
        <v>13425.91186455539</v>
      </c>
      <c r="BJ14" s="108"/>
      <c r="BK14" s="107">
        <v>13989.225399661325</v>
      </c>
      <c r="BL14" s="108"/>
      <c r="BM14" s="107">
        <v>14309.163497634165</v>
      </c>
      <c r="BN14" s="108"/>
      <c r="BO14" s="107">
        <v>14655.272000000001</v>
      </c>
      <c r="BP14" s="108"/>
      <c r="BQ14" s="107">
        <v>15179.195000000007</v>
      </c>
      <c r="BR14" s="108"/>
      <c r="BS14" s="107">
        <v>15466.8</v>
      </c>
      <c r="BT14" s="108"/>
      <c r="BU14" s="107">
        <v>15679.201214751043</v>
      </c>
      <c r="BV14" s="108"/>
      <c r="BW14" s="107">
        <v>16057.573700000001</v>
      </c>
      <c r="BX14" s="108"/>
      <c r="BY14" s="107">
        <v>15727.2</v>
      </c>
      <c r="BZ14" s="108"/>
      <c r="CA14" s="107">
        <v>16099.18049837027</v>
      </c>
      <c r="CB14" s="108"/>
      <c r="CC14" s="107">
        <v>16817.589945084525</v>
      </c>
      <c r="CD14" s="108"/>
      <c r="CE14" s="107">
        <v>16757.968222859581</v>
      </c>
      <c r="CF14" s="108"/>
      <c r="CG14" s="107">
        <v>16489.656721662897</v>
      </c>
      <c r="CH14" s="108"/>
      <c r="CI14" s="107">
        <v>16203.8</v>
      </c>
      <c r="CJ14" s="108"/>
      <c r="CK14" s="107">
        <v>16667.822269259636</v>
      </c>
      <c r="CL14" s="108"/>
      <c r="CM14" s="107">
        <v>16421.713</v>
      </c>
      <c r="CN14" s="108"/>
      <c r="CO14" s="107">
        <v>16486.334107478433</v>
      </c>
      <c r="CP14" s="108"/>
      <c r="CQ14" s="107">
        <v>16468.16573759836</v>
      </c>
      <c r="CR14" s="108"/>
      <c r="CS14" s="107">
        <f>+CS13+CS12</f>
        <v>17374.097279747835</v>
      </c>
      <c r="CT14" s="108"/>
      <c r="CU14" s="107">
        <f>+CU13+CU12</f>
        <v>17250.651000000005</v>
      </c>
      <c r="CV14" s="108"/>
      <c r="CW14" s="107">
        <f>+CW13+CW12</f>
        <v>17163.5392522646</v>
      </c>
      <c r="CX14" s="108"/>
      <c r="CY14" s="107">
        <f>+CY13+CY12</f>
        <v>17727.049565969675</v>
      </c>
      <c r="CZ14" s="108"/>
      <c r="DA14" s="107">
        <f>+DA13+DA12</f>
        <v>17969.448000000004</v>
      </c>
      <c r="DB14" s="108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</row>
    <row r="15" spans="1:129" ht="18.600000000000001" customHeight="1" thickTop="1" thickBot="1" x14ac:dyDescent="0.3">
      <c r="A15" s="9" t="s">
        <v>9</v>
      </c>
      <c r="B15" s="10" t="s">
        <v>10</v>
      </c>
      <c r="C15" s="10" t="s">
        <v>10</v>
      </c>
      <c r="D15" s="10" t="s">
        <v>10</v>
      </c>
      <c r="E15" s="10" t="s">
        <v>10</v>
      </c>
      <c r="F15" s="10" t="s">
        <v>10</v>
      </c>
      <c r="G15" s="101" t="s">
        <v>10</v>
      </c>
      <c r="H15" s="102"/>
      <c r="I15" s="101" t="s">
        <v>10</v>
      </c>
      <c r="J15" s="102"/>
      <c r="K15" s="101" t="s">
        <v>10</v>
      </c>
      <c r="L15" s="102"/>
      <c r="M15" s="101" t="s">
        <v>10</v>
      </c>
      <c r="N15" s="102"/>
      <c r="O15" s="101" t="s">
        <v>10</v>
      </c>
      <c r="P15" s="102"/>
      <c r="Q15" s="101" t="s">
        <v>10</v>
      </c>
      <c r="R15" s="102"/>
      <c r="S15" s="101" t="s">
        <v>10</v>
      </c>
      <c r="T15" s="102"/>
      <c r="U15" s="101" t="s">
        <v>10</v>
      </c>
      <c r="V15" s="102"/>
      <c r="W15" s="101" t="s">
        <v>10</v>
      </c>
      <c r="X15" s="102"/>
      <c r="Y15" s="101" t="s">
        <v>10</v>
      </c>
      <c r="Z15" s="102"/>
      <c r="AA15" s="101" t="s">
        <v>10</v>
      </c>
      <c r="AB15" s="102"/>
      <c r="AC15" s="101" t="s">
        <v>10</v>
      </c>
      <c r="AD15" s="102"/>
      <c r="AE15" s="101" t="s">
        <v>10</v>
      </c>
      <c r="AF15" s="102"/>
      <c r="AG15" s="101" t="s">
        <v>10</v>
      </c>
      <c r="AH15" s="102"/>
      <c r="AI15" s="101" t="s">
        <v>10</v>
      </c>
      <c r="AJ15" s="102"/>
      <c r="AK15" s="101" t="s">
        <v>10</v>
      </c>
      <c r="AL15" s="102"/>
      <c r="AM15" s="101" t="s">
        <v>10</v>
      </c>
      <c r="AN15" s="102"/>
      <c r="AO15" s="101" t="s">
        <v>10</v>
      </c>
      <c r="AP15" s="102"/>
      <c r="AQ15" s="101" t="s">
        <v>10</v>
      </c>
      <c r="AR15" s="102"/>
      <c r="AS15" s="101" t="s">
        <v>10</v>
      </c>
      <c r="AT15" s="102"/>
      <c r="AU15" s="101" t="s">
        <v>10</v>
      </c>
      <c r="AV15" s="102"/>
      <c r="AW15" s="101" t="s">
        <v>10</v>
      </c>
      <c r="AX15" s="102"/>
      <c r="AY15" s="101" t="s">
        <v>10</v>
      </c>
      <c r="AZ15" s="102"/>
      <c r="BA15" s="101" t="s">
        <v>10</v>
      </c>
      <c r="BB15" s="102"/>
      <c r="BC15" s="101" t="s">
        <v>10</v>
      </c>
      <c r="BD15" s="102"/>
      <c r="BE15" s="101" t="s">
        <v>10</v>
      </c>
      <c r="BF15" s="102"/>
      <c r="BG15" s="101" t="s">
        <v>10</v>
      </c>
      <c r="BH15" s="102"/>
      <c r="BI15" s="101" t="s">
        <v>10</v>
      </c>
      <c r="BJ15" s="102"/>
      <c r="BK15" s="101" t="s">
        <v>10</v>
      </c>
      <c r="BL15" s="102"/>
      <c r="BM15" s="101" t="s">
        <v>10</v>
      </c>
      <c r="BN15" s="102"/>
      <c r="BO15" s="101" t="s">
        <v>10</v>
      </c>
      <c r="BP15" s="102"/>
      <c r="BQ15" s="101" t="s">
        <v>10</v>
      </c>
      <c r="BR15" s="102"/>
      <c r="BS15" s="101" t="s">
        <v>10</v>
      </c>
      <c r="BT15" s="102"/>
      <c r="BU15" s="101" t="s">
        <v>10</v>
      </c>
      <c r="BV15" s="102"/>
      <c r="BW15" s="101" t="s">
        <v>10</v>
      </c>
      <c r="BX15" s="102"/>
      <c r="BY15" s="101" t="s">
        <v>10</v>
      </c>
      <c r="BZ15" s="102"/>
      <c r="CA15" s="101" t="s">
        <v>10</v>
      </c>
      <c r="CB15" s="102"/>
      <c r="CC15" s="101" t="s">
        <v>10</v>
      </c>
      <c r="CD15" s="102"/>
      <c r="CE15" s="101" t="s">
        <v>10</v>
      </c>
      <c r="CF15" s="102"/>
      <c r="CG15" s="101" t="s">
        <v>10</v>
      </c>
      <c r="CH15" s="102"/>
      <c r="CI15" s="101" t="s">
        <v>10</v>
      </c>
      <c r="CJ15" s="102"/>
      <c r="CK15" s="101" t="s">
        <v>10</v>
      </c>
      <c r="CL15" s="102"/>
      <c r="CM15" s="101" t="s">
        <v>10</v>
      </c>
      <c r="CN15" s="102"/>
      <c r="CO15" s="101" t="s">
        <v>10</v>
      </c>
      <c r="CP15" s="102"/>
      <c r="CQ15" s="101" t="s">
        <v>10</v>
      </c>
      <c r="CR15" s="102"/>
      <c r="CS15" s="101" t="s">
        <v>10</v>
      </c>
      <c r="CT15" s="102"/>
      <c r="CU15" s="101" t="s">
        <v>10</v>
      </c>
      <c r="CV15" s="102"/>
      <c r="CW15" s="101" t="s">
        <v>10</v>
      </c>
      <c r="CX15" s="102"/>
      <c r="CY15" s="101" t="s">
        <v>10</v>
      </c>
      <c r="CZ15" s="102"/>
      <c r="DA15" s="101" t="s">
        <v>10</v>
      </c>
      <c r="DB15" s="102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</row>
    <row r="16" spans="1:129" ht="18" customHeight="1" thickTop="1" x14ac:dyDescent="0.25">
      <c r="A16" s="11" t="s">
        <v>11</v>
      </c>
      <c r="B16" s="16">
        <f>+B12/$B$14</f>
        <v>0.26369062197008075</v>
      </c>
      <c r="C16" s="16">
        <f>+C12/$C$14</f>
        <v>0.36300963797754765</v>
      </c>
      <c r="D16" s="16">
        <f>+D12/$D$14</f>
        <v>0.43711836871883925</v>
      </c>
      <c r="E16" s="16">
        <f>+E12/$E$14</f>
        <v>0.46141496158455664</v>
      </c>
      <c r="F16" s="16">
        <v>0.44686941913847861</v>
      </c>
      <c r="G16" s="111">
        <v>0.40755370699618937</v>
      </c>
      <c r="H16" s="112">
        <v>0</v>
      </c>
      <c r="I16" s="111">
        <v>0.36827322534093826</v>
      </c>
      <c r="J16" s="112">
        <v>0</v>
      </c>
      <c r="K16" s="109">
        <v>0.3630839652418858</v>
      </c>
      <c r="L16" s="110">
        <v>0</v>
      </c>
      <c r="M16" s="109">
        <v>0.35919633709950277</v>
      </c>
      <c r="N16" s="110">
        <v>0</v>
      </c>
      <c r="O16" s="109">
        <v>0.36714171533528001</v>
      </c>
      <c r="P16" s="110">
        <v>0</v>
      </c>
      <c r="Q16" s="109">
        <v>0.37539238635986844</v>
      </c>
      <c r="R16" s="110">
        <v>0</v>
      </c>
      <c r="S16" s="109">
        <v>0.37638967173303889</v>
      </c>
      <c r="T16" s="110">
        <v>0</v>
      </c>
      <c r="U16" s="109">
        <v>0.37378680114857882</v>
      </c>
      <c r="V16" s="110">
        <v>0</v>
      </c>
      <c r="W16" s="109">
        <v>0.37749238427977189</v>
      </c>
      <c r="X16" s="110">
        <v>0</v>
      </c>
      <c r="Y16" s="109">
        <v>0.37651390444146748</v>
      </c>
      <c r="Z16" s="110">
        <v>0</v>
      </c>
      <c r="AA16" s="109">
        <v>0.37686686594709567</v>
      </c>
      <c r="AB16" s="110">
        <v>0</v>
      </c>
      <c r="AC16" s="109">
        <v>0.38345654845724492</v>
      </c>
      <c r="AD16" s="110">
        <v>0</v>
      </c>
      <c r="AE16" s="109">
        <v>0.37714428618095613</v>
      </c>
      <c r="AF16" s="110">
        <v>0</v>
      </c>
      <c r="AG16" s="109">
        <v>0.40220329258246396</v>
      </c>
      <c r="AH16" s="110">
        <v>0</v>
      </c>
      <c r="AI16" s="109">
        <v>0.36655588375131948</v>
      </c>
      <c r="AJ16" s="110">
        <v>0</v>
      </c>
      <c r="AK16" s="109">
        <v>0.37072141738912462</v>
      </c>
      <c r="AL16" s="110">
        <v>0</v>
      </c>
      <c r="AM16" s="109">
        <v>0.36615900467330792</v>
      </c>
      <c r="AN16" s="110">
        <v>0</v>
      </c>
      <c r="AO16" s="109">
        <v>0.37937315782728886</v>
      </c>
      <c r="AP16" s="110">
        <v>0</v>
      </c>
      <c r="AQ16" s="109">
        <v>0.38214292203426786</v>
      </c>
      <c r="AR16" s="110">
        <v>0</v>
      </c>
      <c r="AS16" s="109">
        <v>0.38534063813909464</v>
      </c>
      <c r="AT16" s="110">
        <v>0</v>
      </c>
      <c r="AU16" s="109">
        <v>0.38852281712670528</v>
      </c>
      <c r="AV16" s="110">
        <v>0</v>
      </c>
      <c r="AW16" s="109">
        <v>0.39331747235221831</v>
      </c>
      <c r="AX16" s="110">
        <v>0</v>
      </c>
      <c r="AY16" s="109">
        <v>0.39612614806643837</v>
      </c>
      <c r="AZ16" s="110">
        <v>0</v>
      </c>
      <c r="BA16" s="109">
        <v>0.40074237509542904</v>
      </c>
      <c r="BB16" s="110">
        <v>0</v>
      </c>
      <c r="BC16" s="109">
        <v>0.40687937404322327</v>
      </c>
      <c r="BD16" s="110">
        <v>0</v>
      </c>
      <c r="BE16" s="109">
        <v>0.3975522592437451</v>
      </c>
      <c r="BF16" s="110">
        <v>0</v>
      </c>
      <c r="BG16" s="109">
        <v>0.40733030722023345</v>
      </c>
      <c r="BH16" s="110">
        <v>0</v>
      </c>
      <c r="BI16" s="109">
        <v>0.39461363354710505</v>
      </c>
      <c r="BJ16" s="110">
        <v>0</v>
      </c>
      <c r="BK16" s="109">
        <v>0.40733816468489253</v>
      </c>
      <c r="BL16" s="110">
        <v>0</v>
      </c>
      <c r="BM16" s="109">
        <v>0.42650036800845803</v>
      </c>
      <c r="BN16" s="110">
        <v>0</v>
      </c>
      <c r="BO16" s="109">
        <v>0.4430350388583712</v>
      </c>
      <c r="BP16" s="110">
        <v>0</v>
      </c>
      <c r="BQ16" s="109">
        <v>0.46162276721525752</v>
      </c>
      <c r="BR16" s="110">
        <v>0</v>
      </c>
      <c r="BS16" s="109">
        <v>0.47080016551581461</v>
      </c>
      <c r="BT16" s="110">
        <v>0</v>
      </c>
      <c r="BU16" s="109">
        <v>0.47123046088597303</v>
      </c>
      <c r="BV16" s="110">
        <v>0</v>
      </c>
      <c r="BW16" s="109">
        <v>0.48522833184941261</v>
      </c>
      <c r="BX16" s="110">
        <v>0</v>
      </c>
      <c r="BY16" s="109">
        <v>0.48294038353934582</v>
      </c>
      <c r="BZ16" s="110">
        <v>0</v>
      </c>
      <c r="CA16" s="109">
        <v>0.49863771011095348</v>
      </c>
      <c r="CB16" s="110">
        <v>0</v>
      </c>
      <c r="CC16" s="109">
        <v>0.48445621350554174</v>
      </c>
      <c r="CD16" s="110">
        <v>0</v>
      </c>
      <c r="CE16" s="109">
        <v>0.48707600553420483</v>
      </c>
      <c r="CF16" s="110">
        <v>0</v>
      </c>
      <c r="CG16" s="109">
        <v>0.48485610444270255</v>
      </c>
      <c r="CH16" s="110">
        <v>0</v>
      </c>
      <c r="CI16" s="109">
        <v>0.47960354978461844</v>
      </c>
      <c r="CJ16" s="110">
        <v>0</v>
      </c>
      <c r="CK16" s="109">
        <v>0.48938896380624541</v>
      </c>
      <c r="CL16" s="110">
        <v>0</v>
      </c>
      <c r="CM16" s="109">
        <v>0.49631667536754498</v>
      </c>
      <c r="CN16" s="110">
        <v>0</v>
      </c>
      <c r="CO16" s="109">
        <v>0.4950481443765139</v>
      </c>
      <c r="CP16" s="110"/>
      <c r="CQ16" s="109">
        <v>0.49161690904739747</v>
      </c>
      <c r="CR16" s="110"/>
      <c r="CS16" s="109">
        <f>+CS12/$CS$14</f>
        <v>0.46447911219851074</v>
      </c>
      <c r="CT16" s="110"/>
      <c r="CU16" s="109">
        <f t="shared" ref="CU16:CU17" si="33">+CU12/$CS$14</f>
        <v>0.47369943125582931</v>
      </c>
      <c r="CV16" s="110"/>
      <c r="CW16" s="109">
        <f t="shared" ref="CW16:CW17" si="34">+CW12/$CS$14</f>
        <v>0.47008573284465571</v>
      </c>
      <c r="CX16" s="110"/>
      <c r="CY16" s="109">
        <f t="shared" ref="CY16:CY17" si="35">+CY12/$CS$14</f>
        <v>0.4858268852798886</v>
      </c>
      <c r="CZ16" s="110"/>
      <c r="DA16" s="109">
        <f>+'[156]TABLAS  INFORME'!AI30</f>
        <v>0.48261360059585567</v>
      </c>
      <c r="DB16" s="110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</row>
    <row r="17" spans="1:129" ht="18.600000000000001" customHeight="1" thickBot="1" x14ac:dyDescent="0.3">
      <c r="A17" s="18" t="s">
        <v>12</v>
      </c>
      <c r="B17" s="16">
        <f>+B13/$B$14</f>
        <v>0.73630937802991925</v>
      </c>
      <c r="C17" s="16">
        <f>+C13/$C$14</f>
        <v>0.63699036202245241</v>
      </c>
      <c r="D17" s="16">
        <f>+D13/$D$14</f>
        <v>0.56288163128116064</v>
      </c>
      <c r="E17" s="16">
        <f>+E13/$E$14</f>
        <v>0.53858503841544347</v>
      </c>
      <c r="F17" s="16">
        <v>0.55313058086152134</v>
      </c>
      <c r="G17" s="111">
        <v>0.59244629300381069</v>
      </c>
      <c r="H17" s="112">
        <v>0</v>
      </c>
      <c r="I17" s="111">
        <v>0.6317267746590618</v>
      </c>
      <c r="J17" s="112">
        <v>0</v>
      </c>
      <c r="K17" s="109">
        <v>0.63691603475811409</v>
      </c>
      <c r="L17" s="110">
        <v>0</v>
      </c>
      <c r="M17" s="109">
        <v>0.64080366290049728</v>
      </c>
      <c r="N17" s="110">
        <v>0</v>
      </c>
      <c r="O17" s="109">
        <v>0.63285828466472005</v>
      </c>
      <c r="P17" s="110">
        <v>0</v>
      </c>
      <c r="Q17" s="109">
        <v>0.62460761364013162</v>
      </c>
      <c r="R17" s="110">
        <v>0</v>
      </c>
      <c r="S17" s="109">
        <v>0.62361032826696117</v>
      </c>
      <c r="T17" s="110">
        <v>0</v>
      </c>
      <c r="U17" s="109">
        <v>0.62621319885142124</v>
      </c>
      <c r="V17" s="110">
        <v>0</v>
      </c>
      <c r="W17" s="109">
        <v>0.62250761572022817</v>
      </c>
      <c r="X17" s="110">
        <v>0</v>
      </c>
      <c r="Y17" s="109">
        <v>0.6234860955585324</v>
      </c>
      <c r="Z17" s="110">
        <v>0</v>
      </c>
      <c r="AA17" s="109">
        <v>0.62313313405290427</v>
      </c>
      <c r="AB17" s="110">
        <v>0</v>
      </c>
      <c r="AC17" s="109">
        <v>0.61654345154275503</v>
      </c>
      <c r="AD17" s="110">
        <v>0</v>
      </c>
      <c r="AE17" s="109">
        <v>0.62285571381904381</v>
      </c>
      <c r="AF17" s="110">
        <v>0</v>
      </c>
      <c r="AG17" s="109">
        <v>0.5977967074175361</v>
      </c>
      <c r="AH17" s="110">
        <v>0</v>
      </c>
      <c r="AI17" s="109">
        <v>0.63344411624868047</v>
      </c>
      <c r="AJ17" s="110">
        <v>0</v>
      </c>
      <c r="AK17" s="109">
        <v>0.62927858261087544</v>
      </c>
      <c r="AL17" s="110">
        <v>0</v>
      </c>
      <c r="AM17" s="109">
        <v>0.63384099532669214</v>
      </c>
      <c r="AN17" s="110">
        <v>0</v>
      </c>
      <c r="AO17" s="109">
        <v>0.62062684217271114</v>
      </c>
      <c r="AP17" s="110">
        <v>0</v>
      </c>
      <c r="AQ17" s="109">
        <v>0.61785707796573219</v>
      </c>
      <c r="AR17" s="110">
        <v>0</v>
      </c>
      <c r="AS17" s="109">
        <v>0.61465936186090531</v>
      </c>
      <c r="AT17" s="110">
        <v>0</v>
      </c>
      <c r="AU17" s="109">
        <v>0.61147718287329467</v>
      </c>
      <c r="AV17" s="110">
        <v>0</v>
      </c>
      <c r="AW17" s="109">
        <v>0.60668252764778163</v>
      </c>
      <c r="AX17" s="110">
        <v>0</v>
      </c>
      <c r="AY17" s="109">
        <v>0.60387385193356158</v>
      </c>
      <c r="AZ17" s="110">
        <v>0</v>
      </c>
      <c r="BA17" s="109">
        <v>0.59925762490457102</v>
      </c>
      <c r="BB17" s="110">
        <v>0</v>
      </c>
      <c r="BC17" s="109">
        <v>0.59312062595677661</v>
      </c>
      <c r="BD17" s="110">
        <v>0</v>
      </c>
      <c r="BE17" s="109">
        <v>0.60244774075625496</v>
      </c>
      <c r="BF17" s="110">
        <v>0</v>
      </c>
      <c r="BG17" s="109">
        <v>0.59266969277976644</v>
      </c>
      <c r="BH17" s="110">
        <v>0</v>
      </c>
      <c r="BI17" s="109">
        <v>0.60538636645289501</v>
      </c>
      <c r="BJ17" s="110">
        <v>0</v>
      </c>
      <c r="BK17" s="109">
        <v>0.59266183531510752</v>
      </c>
      <c r="BL17" s="110">
        <v>0</v>
      </c>
      <c r="BM17" s="109">
        <v>0.57349963199154197</v>
      </c>
      <c r="BN17" s="110">
        <v>0</v>
      </c>
      <c r="BO17" s="109">
        <v>0.55696496114162874</v>
      </c>
      <c r="BP17" s="110">
        <v>0</v>
      </c>
      <c r="BQ17" s="109">
        <v>0.53837723278474237</v>
      </c>
      <c r="BR17" s="110">
        <v>0</v>
      </c>
      <c r="BS17" s="109">
        <v>0.52919647244420309</v>
      </c>
      <c r="BT17" s="110">
        <v>0</v>
      </c>
      <c r="BU17" s="109">
        <v>0.52876953911402702</v>
      </c>
      <c r="BV17" s="110">
        <v>0</v>
      </c>
      <c r="BW17" s="109">
        <v>0.51477166815058739</v>
      </c>
      <c r="BX17" s="110">
        <v>0</v>
      </c>
      <c r="BY17" s="109">
        <v>0.51705961646065413</v>
      </c>
      <c r="BZ17" s="110">
        <v>0</v>
      </c>
      <c r="CA17" s="109">
        <v>0.50136228988904652</v>
      </c>
      <c r="CB17" s="110">
        <v>0</v>
      </c>
      <c r="CC17" s="109">
        <v>0.5155437864944582</v>
      </c>
      <c r="CD17" s="110">
        <v>0</v>
      </c>
      <c r="CE17" s="109">
        <v>0.51292399446579517</v>
      </c>
      <c r="CF17" s="110">
        <v>0</v>
      </c>
      <c r="CG17" s="109">
        <v>0.51514389555729745</v>
      </c>
      <c r="CH17" s="110">
        <v>0</v>
      </c>
      <c r="CI17" s="109">
        <v>0.52039645021538161</v>
      </c>
      <c r="CJ17" s="110">
        <v>0</v>
      </c>
      <c r="CK17" s="109">
        <v>0.51061103619375448</v>
      </c>
      <c r="CL17" s="110">
        <v>0</v>
      </c>
      <c r="CM17" s="109">
        <v>0.50368332463245469</v>
      </c>
      <c r="CN17" s="110">
        <v>0</v>
      </c>
      <c r="CO17" s="109">
        <v>0.50495185562348599</v>
      </c>
      <c r="CP17" s="110"/>
      <c r="CQ17" s="109">
        <v>0.50838309095260259</v>
      </c>
      <c r="CR17" s="110"/>
      <c r="CS17" s="109">
        <f>+CS13/$CS$14</f>
        <v>0.53552088780148921</v>
      </c>
      <c r="CT17" s="110"/>
      <c r="CU17" s="109">
        <f t="shared" si="33"/>
        <v>0.51919537773711177</v>
      </c>
      <c r="CV17" s="110"/>
      <c r="CW17" s="109">
        <f t="shared" si="34"/>
        <v>0.51779518988226647</v>
      </c>
      <c r="CX17" s="110"/>
      <c r="CY17" s="109">
        <f t="shared" si="35"/>
        <v>0.53448797082680888</v>
      </c>
      <c r="CZ17" s="110"/>
      <c r="DA17" s="109">
        <f>+'[156]TABLAS  INFORME'!AI29</f>
        <v>0.51738639940414421</v>
      </c>
      <c r="DB17" s="110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</row>
    <row r="18" spans="1:129" ht="18.600000000000001" customHeight="1" thickTop="1" x14ac:dyDescent="0.25">
      <c r="A18" s="19" t="s">
        <v>13</v>
      </c>
      <c r="B18" s="20" t="s">
        <v>10</v>
      </c>
      <c r="C18" s="20" t="s">
        <v>10</v>
      </c>
      <c r="D18" s="20" t="s">
        <v>10</v>
      </c>
      <c r="E18" s="20" t="s">
        <v>10</v>
      </c>
      <c r="F18" s="21" t="s">
        <v>10</v>
      </c>
      <c r="G18" s="113" t="s">
        <v>10</v>
      </c>
      <c r="H18" s="114"/>
      <c r="I18" s="113" t="s">
        <v>10</v>
      </c>
      <c r="J18" s="114"/>
      <c r="K18" s="113" t="s">
        <v>10</v>
      </c>
      <c r="L18" s="114"/>
      <c r="M18" s="113" t="s">
        <v>10</v>
      </c>
      <c r="N18" s="114"/>
      <c r="O18" s="113" t="s">
        <v>10</v>
      </c>
      <c r="P18" s="114"/>
      <c r="Q18" s="113" t="s">
        <v>10</v>
      </c>
      <c r="R18" s="114"/>
      <c r="S18" s="113" t="s">
        <v>10</v>
      </c>
      <c r="T18" s="114"/>
      <c r="U18" s="113" t="s">
        <v>10</v>
      </c>
      <c r="V18" s="114"/>
      <c r="W18" s="113" t="s">
        <v>10</v>
      </c>
      <c r="X18" s="114"/>
      <c r="Y18" s="113" t="s">
        <v>10</v>
      </c>
      <c r="Z18" s="114"/>
      <c r="AA18" s="113" t="s">
        <v>10</v>
      </c>
      <c r="AB18" s="114"/>
      <c r="AC18" s="113" t="s">
        <v>10</v>
      </c>
      <c r="AD18" s="114"/>
      <c r="AE18" s="113" t="s">
        <v>10</v>
      </c>
      <c r="AF18" s="114"/>
      <c r="AG18" s="113" t="s">
        <v>10</v>
      </c>
      <c r="AH18" s="114"/>
      <c r="AI18" s="113" t="s">
        <v>10</v>
      </c>
      <c r="AJ18" s="114"/>
      <c r="AK18" s="113" t="s">
        <v>10</v>
      </c>
      <c r="AL18" s="114"/>
      <c r="AM18" s="113" t="s">
        <v>10</v>
      </c>
      <c r="AN18" s="114"/>
      <c r="AO18" s="113" t="s">
        <v>10</v>
      </c>
      <c r="AP18" s="114"/>
      <c r="AQ18" s="113" t="s">
        <v>10</v>
      </c>
      <c r="AR18" s="114"/>
      <c r="AS18" s="113" t="s">
        <v>10</v>
      </c>
      <c r="AT18" s="114"/>
      <c r="AU18" s="113" t="s">
        <v>10</v>
      </c>
      <c r="AV18" s="114"/>
      <c r="AW18" s="113" t="s">
        <v>10</v>
      </c>
      <c r="AX18" s="114"/>
      <c r="AY18" s="113" t="s">
        <v>10</v>
      </c>
      <c r="AZ18" s="114"/>
      <c r="BA18" s="113" t="s">
        <v>10</v>
      </c>
      <c r="BB18" s="114"/>
      <c r="BC18" s="113" t="s">
        <v>10</v>
      </c>
      <c r="BD18" s="114"/>
      <c r="BE18" s="113" t="s">
        <v>10</v>
      </c>
      <c r="BF18" s="114"/>
      <c r="BG18" s="113" t="s">
        <v>10</v>
      </c>
      <c r="BH18" s="114"/>
      <c r="BI18" s="113" t="s">
        <v>10</v>
      </c>
      <c r="BJ18" s="114"/>
      <c r="BK18" s="113" t="s">
        <v>10</v>
      </c>
      <c r="BL18" s="114"/>
      <c r="BM18" s="113" t="s">
        <v>10</v>
      </c>
      <c r="BN18" s="114"/>
      <c r="BO18" s="113" t="s">
        <v>10</v>
      </c>
      <c r="BP18" s="114"/>
      <c r="BQ18" s="113" t="s">
        <v>10</v>
      </c>
      <c r="BR18" s="114"/>
      <c r="BS18" s="113" t="s">
        <v>10</v>
      </c>
      <c r="BT18" s="114"/>
      <c r="BU18" s="113" t="s">
        <v>10</v>
      </c>
      <c r="BV18" s="114"/>
      <c r="BW18" s="113" t="s">
        <v>10</v>
      </c>
      <c r="BX18" s="114"/>
      <c r="BY18" s="113" t="s">
        <v>10</v>
      </c>
      <c r="BZ18" s="114"/>
      <c r="CA18" s="113" t="s">
        <v>10</v>
      </c>
      <c r="CB18" s="114"/>
      <c r="CC18" s="113" t="s">
        <v>10</v>
      </c>
      <c r="CD18" s="114"/>
      <c r="CE18" s="113" t="s">
        <v>10</v>
      </c>
      <c r="CF18" s="114"/>
      <c r="CG18" s="113" t="s">
        <v>10</v>
      </c>
      <c r="CH18" s="114"/>
      <c r="CI18" s="113" t="s">
        <v>10</v>
      </c>
      <c r="CJ18" s="114"/>
      <c r="CK18" s="113" t="s">
        <v>10</v>
      </c>
      <c r="CL18" s="114"/>
      <c r="CM18" s="113" t="s">
        <v>10</v>
      </c>
      <c r="CN18" s="114"/>
      <c r="CO18" s="113" t="s">
        <v>10</v>
      </c>
      <c r="CP18" s="114"/>
      <c r="CQ18" s="113" t="s">
        <v>10</v>
      </c>
      <c r="CR18" s="114"/>
      <c r="CS18" s="113" t="s">
        <v>10</v>
      </c>
      <c r="CT18" s="114"/>
      <c r="CU18" s="113" t="s">
        <v>10</v>
      </c>
      <c r="CV18" s="114"/>
      <c r="CW18" s="113" t="s">
        <v>10</v>
      </c>
      <c r="CX18" s="114"/>
      <c r="CY18" s="113" t="s">
        <v>10</v>
      </c>
      <c r="CZ18" s="114"/>
      <c r="DA18" s="113" t="s">
        <v>10</v>
      </c>
      <c r="DB18" s="114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</row>
    <row r="19" spans="1:129" ht="18" customHeight="1" x14ac:dyDescent="0.25">
      <c r="A19" s="11" t="s">
        <v>14</v>
      </c>
      <c r="B19" s="16">
        <v>0.26369062197008075</v>
      </c>
      <c r="C19" s="16">
        <v>0.36</v>
      </c>
      <c r="D19" s="16">
        <v>0.43</v>
      </c>
      <c r="E19" s="17">
        <v>0.46</v>
      </c>
      <c r="F19" s="17">
        <v>0.43</v>
      </c>
      <c r="G19" s="109">
        <v>0.36</v>
      </c>
      <c r="H19" s="110"/>
      <c r="I19" s="109">
        <v>0.31</v>
      </c>
      <c r="J19" s="110"/>
      <c r="K19" s="111">
        <v>0.32</v>
      </c>
      <c r="L19" s="112"/>
      <c r="M19" s="111">
        <v>0.35677192232605076</v>
      </c>
      <c r="N19" s="112"/>
      <c r="O19" s="115">
        <v>0.30413901386149694</v>
      </c>
      <c r="P19" s="116"/>
      <c r="Q19" s="111">
        <v>0.32475679914921934</v>
      </c>
      <c r="R19" s="112"/>
      <c r="S19" s="111">
        <v>0.32177938280385143</v>
      </c>
      <c r="T19" s="112"/>
      <c r="U19" s="111">
        <v>0.320353172878799</v>
      </c>
      <c r="V19" s="112"/>
      <c r="W19" s="111">
        <v>0.32446848696752639</v>
      </c>
      <c r="X19" s="112"/>
      <c r="Y19" s="111">
        <v>0.325566393049327</v>
      </c>
      <c r="Z19" s="112"/>
      <c r="AA19" s="111">
        <v>0.32922905002912362</v>
      </c>
      <c r="AB19" s="112"/>
      <c r="AC19" s="111">
        <v>0.33798170407284944</v>
      </c>
      <c r="AD19" s="112"/>
      <c r="AE19" s="111">
        <v>0.33949541162110908</v>
      </c>
      <c r="AF19" s="112"/>
      <c r="AG19" s="111">
        <v>0.36638102706854919</v>
      </c>
      <c r="AH19" s="112"/>
      <c r="AI19" s="111">
        <v>0.33271086127588173</v>
      </c>
      <c r="AJ19" s="112"/>
      <c r="AK19" s="127">
        <v>0.33800000000000002</v>
      </c>
      <c r="AL19" s="128"/>
      <c r="AM19" s="126">
        <v>0.34200000000000003</v>
      </c>
      <c r="AN19" s="110"/>
      <c r="AO19" s="126">
        <v>0.35199999999999998</v>
      </c>
      <c r="AP19" s="110"/>
      <c r="AQ19" s="126">
        <v>0.35499999999999998</v>
      </c>
      <c r="AR19" s="110"/>
      <c r="AS19" s="126">
        <v>0.376</v>
      </c>
      <c r="AT19" s="110"/>
      <c r="AU19" s="109">
        <v>0.38</v>
      </c>
      <c r="AV19" s="125"/>
      <c r="AW19" s="126">
        <v>0.38800000000000001</v>
      </c>
      <c r="AX19" s="110"/>
      <c r="AY19" s="117">
        <v>0.39146082107289332</v>
      </c>
      <c r="AZ19" s="118"/>
      <c r="BA19" s="117">
        <v>0.39615566769861915</v>
      </c>
      <c r="BB19" s="118"/>
      <c r="BC19" s="117">
        <v>0.40230885885029932</v>
      </c>
      <c r="BD19" s="118"/>
      <c r="BE19" s="117">
        <v>0.39321157241020438</v>
      </c>
      <c r="BF19" s="118"/>
      <c r="BG19" s="117">
        <v>0.40306002938143515</v>
      </c>
      <c r="BH19" s="118"/>
      <c r="BI19" s="117">
        <v>0.37997709985694283</v>
      </c>
      <c r="BJ19" s="118"/>
      <c r="BK19" s="117">
        <v>0.39305233970029552</v>
      </c>
      <c r="BL19" s="118"/>
      <c r="BM19" s="117">
        <v>0.3955268950636005</v>
      </c>
      <c r="BN19" s="118"/>
      <c r="BO19" s="117">
        <v>0.41293713618185324</v>
      </c>
      <c r="BP19" s="118"/>
      <c r="BQ19" s="117">
        <v>0.42655694191951554</v>
      </c>
      <c r="BR19" s="118"/>
      <c r="BS19" s="117">
        <v>0.43676851479489637</v>
      </c>
      <c r="BT19" s="118"/>
      <c r="BU19" s="117">
        <v>0.43008751297754599</v>
      </c>
      <c r="BV19" s="118"/>
      <c r="BW19" s="117">
        <v>0.42499999999999999</v>
      </c>
      <c r="BX19" s="118"/>
      <c r="BY19" s="117">
        <v>0.42368152270191795</v>
      </c>
      <c r="BZ19" s="118"/>
      <c r="CA19" s="117">
        <v>0.39200000000000002</v>
      </c>
      <c r="CB19" s="118"/>
      <c r="CC19" s="117">
        <v>0.36948572721392797</v>
      </c>
      <c r="CD19" s="118"/>
      <c r="CE19" s="117">
        <v>0.37112512823826005</v>
      </c>
      <c r="CF19" s="118"/>
      <c r="CG19" s="117">
        <v>0.36846774281849787</v>
      </c>
      <c r="CH19" s="118"/>
      <c r="CI19" s="117">
        <v>0.36360397914331455</v>
      </c>
      <c r="CJ19" s="118"/>
      <c r="CK19" s="117">
        <v>0.37027032687900957</v>
      </c>
      <c r="CL19" s="118"/>
      <c r="CM19" s="117">
        <v>0.37852249083839662</v>
      </c>
      <c r="CN19" s="118"/>
      <c r="CO19" s="117">
        <v>0.38105173247990654</v>
      </c>
      <c r="CP19" s="118"/>
      <c r="CQ19" s="117">
        <v>0.37728092493973203</v>
      </c>
      <c r="CR19" s="118"/>
      <c r="CS19" s="117">
        <v>0.36127882777165321</v>
      </c>
      <c r="CT19" s="118"/>
      <c r="CU19" s="117">
        <v>0.36371010923734598</v>
      </c>
      <c r="CV19" s="118"/>
      <c r="CW19" s="117">
        <v>0.36209420969524536</v>
      </c>
      <c r="CX19" s="118"/>
      <c r="CY19" s="117">
        <v>0.35768029327186268</v>
      </c>
      <c r="CZ19" s="118"/>
      <c r="DA19" s="117">
        <f>+'[156]TABLAS  INFORME'!X48</f>
        <v>0.36573374552935906</v>
      </c>
      <c r="DB19" s="118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</row>
    <row r="20" spans="1:129" ht="18.600000000000001" customHeight="1" thickBot="1" x14ac:dyDescent="0.3">
      <c r="A20" s="18" t="s">
        <v>15</v>
      </c>
      <c r="B20" s="25">
        <v>0.73630937802991925</v>
      </c>
      <c r="C20" s="25">
        <v>0.64</v>
      </c>
      <c r="D20" s="25">
        <v>0.56999999999999995</v>
      </c>
      <c r="E20" s="26">
        <v>0.54</v>
      </c>
      <c r="F20" s="26">
        <v>0.56999999999999995</v>
      </c>
      <c r="G20" s="121">
        <v>0.64</v>
      </c>
      <c r="H20" s="122"/>
      <c r="I20" s="121">
        <v>0.69</v>
      </c>
      <c r="J20" s="122"/>
      <c r="K20" s="121">
        <v>0.68</v>
      </c>
      <c r="L20" s="122"/>
      <c r="M20" s="119">
        <v>0.64322807767394918</v>
      </c>
      <c r="N20" s="120"/>
      <c r="O20" s="123">
        <v>0.695860986138503</v>
      </c>
      <c r="P20" s="124"/>
      <c r="Q20" s="119">
        <v>0.67524320085078071</v>
      </c>
      <c r="R20" s="120"/>
      <c r="S20" s="119">
        <v>0.67822061719614857</v>
      </c>
      <c r="T20" s="120"/>
      <c r="U20" s="119">
        <v>0.67964682712120106</v>
      </c>
      <c r="V20" s="120"/>
      <c r="W20" s="119">
        <v>0.67553151303247361</v>
      </c>
      <c r="X20" s="120"/>
      <c r="Y20" s="119">
        <v>0.674433606950673</v>
      </c>
      <c r="Z20" s="120"/>
      <c r="AA20" s="119">
        <v>0.67077094997087627</v>
      </c>
      <c r="AB20" s="120"/>
      <c r="AC20" s="119">
        <v>0.66201829592715045</v>
      </c>
      <c r="AD20" s="120"/>
      <c r="AE20" s="119">
        <v>0.66050458837889103</v>
      </c>
      <c r="AF20" s="120"/>
      <c r="AG20" s="111">
        <v>0.63361897293145075</v>
      </c>
      <c r="AH20" s="112"/>
      <c r="AI20" s="111">
        <v>0.66728913872411821</v>
      </c>
      <c r="AJ20" s="112"/>
      <c r="AK20" s="129">
        <v>0.66200000000000003</v>
      </c>
      <c r="AL20" s="130"/>
      <c r="AM20" s="131">
        <v>0.65800000000000003</v>
      </c>
      <c r="AN20" s="122"/>
      <c r="AO20" s="131">
        <v>0.64800000000000002</v>
      </c>
      <c r="AP20" s="122"/>
      <c r="AQ20" s="131">
        <v>0.64500000000000002</v>
      </c>
      <c r="AR20" s="122"/>
      <c r="AS20" s="131">
        <v>0.624</v>
      </c>
      <c r="AT20" s="122"/>
      <c r="AU20" s="121">
        <v>0.62</v>
      </c>
      <c r="AV20" s="122"/>
      <c r="AW20" s="131">
        <v>0.61199999999999999</v>
      </c>
      <c r="AX20" s="122"/>
      <c r="AY20" s="129">
        <v>0.60853917892710674</v>
      </c>
      <c r="AZ20" s="130"/>
      <c r="BA20" s="129">
        <v>0.6038443323013809</v>
      </c>
      <c r="BB20" s="130"/>
      <c r="BC20" s="129">
        <v>0.59769114114970068</v>
      </c>
      <c r="BD20" s="130"/>
      <c r="BE20" s="129">
        <v>0.60678842758979568</v>
      </c>
      <c r="BF20" s="130"/>
      <c r="BG20" s="129">
        <v>0.59693997061856474</v>
      </c>
      <c r="BH20" s="130"/>
      <c r="BI20" s="129">
        <v>0.62002290014305717</v>
      </c>
      <c r="BJ20" s="130"/>
      <c r="BK20" s="129">
        <v>0.60694766029970448</v>
      </c>
      <c r="BL20" s="130"/>
      <c r="BM20" s="129">
        <v>0.60447310493639961</v>
      </c>
      <c r="BN20" s="130"/>
      <c r="BO20" s="129">
        <v>0.58706286381814676</v>
      </c>
      <c r="BP20" s="130"/>
      <c r="BQ20" s="129">
        <v>0.57344305808048446</v>
      </c>
      <c r="BR20" s="130"/>
      <c r="BS20" s="129">
        <v>0.56323148520510358</v>
      </c>
      <c r="BT20" s="130"/>
      <c r="BU20" s="129">
        <v>0.56991248702245401</v>
      </c>
      <c r="BV20" s="130"/>
      <c r="BW20" s="129">
        <v>0.57499999999999996</v>
      </c>
      <c r="BX20" s="130"/>
      <c r="BY20" s="129">
        <v>0.57631847729808205</v>
      </c>
      <c r="BZ20" s="130"/>
      <c r="CA20" s="129">
        <v>0.60799999999999998</v>
      </c>
      <c r="CB20" s="130"/>
      <c r="CC20" s="129">
        <v>0.63051427278607197</v>
      </c>
      <c r="CD20" s="130"/>
      <c r="CE20" s="129">
        <v>0.62887487176173995</v>
      </c>
      <c r="CF20" s="130"/>
      <c r="CG20" s="129">
        <v>0.63153138948185528</v>
      </c>
      <c r="CH20" s="130"/>
      <c r="CI20" s="129">
        <v>0.63639712330446385</v>
      </c>
      <c r="CJ20" s="130"/>
      <c r="CK20" s="129">
        <v>0.6297264120505357</v>
      </c>
      <c r="CL20" s="130"/>
      <c r="CM20" s="129">
        <v>0.62147750916160349</v>
      </c>
      <c r="CN20" s="130"/>
      <c r="CO20" s="129">
        <v>0.61894826752009346</v>
      </c>
      <c r="CP20" s="130"/>
      <c r="CQ20" s="129">
        <v>0.6227199044057824</v>
      </c>
      <c r="CR20" s="130"/>
      <c r="CS20" s="129">
        <v>0.63872117222834646</v>
      </c>
      <c r="CT20" s="130"/>
      <c r="CU20" s="129">
        <v>0.63629392408984597</v>
      </c>
      <c r="CV20" s="130"/>
      <c r="CW20" s="129">
        <v>0.63790579030475436</v>
      </c>
      <c r="CX20" s="130"/>
      <c r="CY20" s="129">
        <v>0.64231970672813732</v>
      </c>
      <c r="CZ20" s="130"/>
      <c r="DA20" s="129">
        <f>+'[156]TABLAS  INFORME'!X49</f>
        <v>0.634266254470641</v>
      </c>
      <c r="DB20" s="130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</row>
    <row r="21" spans="1:129" ht="18.600000000000001" customHeight="1" thickTop="1" x14ac:dyDescent="0.25">
      <c r="A21" s="19" t="s">
        <v>16</v>
      </c>
      <c r="B21" s="28"/>
      <c r="C21" s="28"/>
      <c r="D21" s="28"/>
      <c r="E21" s="28"/>
      <c r="F21" s="28"/>
      <c r="G21" s="113"/>
      <c r="H21" s="114"/>
      <c r="I21" s="113"/>
      <c r="J21" s="114"/>
      <c r="K21" s="113"/>
      <c r="L21" s="114"/>
      <c r="M21" s="113"/>
      <c r="N21" s="114"/>
      <c r="O21" s="113"/>
      <c r="P21" s="114"/>
      <c r="Q21" s="113"/>
      <c r="R21" s="114"/>
      <c r="S21" s="113"/>
      <c r="T21" s="114"/>
      <c r="U21" s="113"/>
      <c r="V21" s="114"/>
      <c r="W21" s="113"/>
      <c r="X21" s="114"/>
      <c r="Y21" s="113"/>
      <c r="Z21" s="114"/>
      <c r="AA21" s="113"/>
      <c r="AB21" s="114"/>
      <c r="AC21" s="113"/>
      <c r="AD21" s="114"/>
      <c r="AE21" s="113"/>
      <c r="AF21" s="114"/>
      <c r="AG21" s="113"/>
      <c r="AH21" s="114"/>
      <c r="AI21" s="113"/>
      <c r="AJ21" s="114"/>
      <c r="AK21" s="113"/>
      <c r="AL21" s="114"/>
      <c r="AM21" s="113"/>
      <c r="AN21" s="114"/>
      <c r="AO21" s="113"/>
      <c r="AP21" s="114"/>
      <c r="AQ21" s="113"/>
      <c r="AR21" s="114"/>
      <c r="AS21" s="113"/>
      <c r="AT21" s="114"/>
      <c r="AU21" s="113"/>
      <c r="AV21" s="114"/>
      <c r="AW21" s="113"/>
      <c r="AX21" s="114"/>
      <c r="AY21" s="113"/>
      <c r="AZ21" s="114"/>
      <c r="BA21" s="113"/>
      <c r="BB21" s="114"/>
      <c r="BC21" s="113"/>
      <c r="BD21" s="114"/>
      <c r="BE21" s="113"/>
      <c r="BF21" s="114"/>
      <c r="BG21" s="113"/>
      <c r="BH21" s="114"/>
      <c r="BI21" s="113"/>
      <c r="BJ21" s="114"/>
      <c r="BK21" s="113"/>
      <c r="BL21" s="114"/>
      <c r="BM21" s="113"/>
      <c r="BN21" s="114"/>
      <c r="BO21" s="113"/>
      <c r="BP21" s="114"/>
      <c r="BQ21" s="113"/>
      <c r="BR21" s="114"/>
      <c r="BS21" s="113"/>
      <c r="BT21" s="114"/>
      <c r="BU21" s="113"/>
      <c r="BV21" s="114"/>
      <c r="BW21" s="113"/>
      <c r="BX21" s="114"/>
      <c r="BY21" s="113"/>
      <c r="BZ21" s="114"/>
      <c r="CA21" s="113"/>
      <c r="CB21" s="114"/>
      <c r="CC21" s="113"/>
      <c r="CD21" s="114"/>
      <c r="CE21" s="113"/>
      <c r="CF21" s="114"/>
      <c r="CG21" s="113"/>
      <c r="CH21" s="114"/>
      <c r="CI21" s="113"/>
      <c r="CJ21" s="114"/>
      <c r="CK21" s="113"/>
      <c r="CL21" s="114"/>
      <c r="CM21" s="113"/>
      <c r="CN21" s="114"/>
      <c r="CO21" s="113"/>
      <c r="CP21" s="114"/>
      <c r="CQ21" s="113"/>
      <c r="CR21" s="114"/>
      <c r="CS21" s="113"/>
      <c r="CT21" s="114"/>
      <c r="CU21" s="113"/>
      <c r="CV21" s="114"/>
      <c r="CW21" s="113"/>
      <c r="CX21" s="114"/>
      <c r="CY21" s="113"/>
      <c r="CZ21" s="114"/>
      <c r="DA21" s="113"/>
      <c r="DB21" s="114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</row>
    <row r="22" spans="1:129" ht="19.899999999999999" customHeight="1" x14ac:dyDescent="0.25">
      <c r="A22" s="11" t="s">
        <v>17</v>
      </c>
      <c r="B22" s="22">
        <v>2.7E-2</v>
      </c>
      <c r="C22" s="22">
        <v>3.5000000000000003E-2</v>
      </c>
      <c r="D22" s="22">
        <v>5.7000000000000002E-2</v>
      </c>
      <c r="E22" s="23">
        <v>7.8E-2</v>
      </c>
      <c r="F22" s="23">
        <v>9.7000000000000003E-2</v>
      </c>
      <c r="G22" s="132" t="s">
        <v>18</v>
      </c>
      <c r="H22" s="110"/>
      <c r="I22" s="127">
        <v>0.13900000000000001</v>
      </c>
      <c r="J22" s="128"/>
      <c r="K22" s="127">
        <v>0.188</v>
      </c>
      <c r="L22" s="128"/>
      <c r="M22" s="127">
        <v>0.12970896635208748</v>
      </c>
      <c r="N22" s="128"/>
      <c r="O22" s="132" t="s">
        <v>18</v>
      </c>
      <c r="P22" s="110"/>
      <c r="Q22" s="111">
        <v>0.13270018599932362</v>
      </c>
      <c r="R22" s="112"/>
      <c r="S22" s="111">
        <v>0.15365496545095689</v>
      </c>
      <c r="T22" s="112"/>
      <c r="U22" s="111">
        <v>0.13173788941628767</v>
      </c>
      <c r="V22" s="112"/>
      <c r="W22" s="111">
        <v>0.13681083369018987</v>
      </c>
      <c r="X22" s="112"/>
      <c r="Y22" s="111">
        <v>0.14412621416937144</v>
      </c>
      <c r="Z22" s="112"/>
      <c r="AA22" s="126">
        <v>0.17199999999999999</v>
      </c>
      <c r="AB22" s="110"/>
      <c r="AC22" s="126">
        <v>0.13300000000000001</v>
      </c>
      <c r="AD22" s="110"/>
      <c r="AE22" s="126">
        <v>0.13300000000000001</v>
      </c>
      <c r="AF22" s="110"/>
      <c r="AG22" s="126">
        <v>0.124</v>
      </c>
      <c r="AH22" s="110"/>
      <c r="AI22" s="126">
        <v>0.17125883755592691</v>
      </c>
      <c r="AJ22" s="110"/>
      <c r="AK22" s="126">
        <v>0.14499999999999999</v>
      </c>
      <c r="AL22" s="110"/>
      <c r="AM22" s="126">
        <v>0.14499999999999999</v>
      </c>
      <c r="AN22" s="110"/>
      <c r="AO22" s="126">
        <v>0.13500000000000001</v>
      </c>
      <c r="AP22" s="110"/>
      <c r="AQ22" s="126">
        <v>0.158</v>
      </c>
      <c r="AR22" s="110"/>
      <c r="AS22" s="126">
        <v>0.13900000000000001</v>
      </c>
      <c r="AT22" s="110"/>
      <c r="AU22" s="126">
        <v>0.13500000000000001</v>
      </c>
      <c r="AV22" s="110"/>
      <c r="AW22" s="126">
        <v>0.13300000000000001</v>
      </c>
      <c r="AX22" s="110"/>
      <c r="AY22" s="117">
        <v>0.17987963257751499</v>
      </c>
      <c r="AZ22" s="118"/>
      <c r="BA22" s="117">
        <v>0.15569252976749745</v>
      </c>
      <c r="BB22" s="118"/>
      <c r="BC22" s="117">
        <v>0.14493538264502007</v>
      </c>
      <c r="BD22" s="118"/>
      <c r="BE22" s="117">
        <v>0.15354549670491041</v>
      </c>
      <c r="BF22" s="118"/>
      <c r="BG22" s="117">
        <v>0.16691574761866776</v>
      </c>
      <c r="BH22" s="118"/>
      <c r="BI22" s="117">
        <v>0.19931313760689853</v>
      </c>
      <c r="BJ22" s="118"/>
      <c r="BK22" s="117">
        <v>0.19538187907596094</v>
      </c>
      <c r="BL22" s="118"/>
      <c r="BM22" s="133">
        <v>0.19500000000000001</v>
      </c>
      <c r="BN22" s="134"/>
      <c r="BO22" s="117">
        <v>0.13975651809293083</v>
      </c>
      <c r="BP22" s="118"/>
      <c r="BQ22" s="117">
        <v>0.16028485743703941</v>
      </c>
      <c r="BR22" s="118"/>
      <c r="BS22" s="117">
        <v>0.153325064297228</v>
      </c>
      <c r="BT22" s="118"/>
      <c r="BU22" s="133">
        <v>0.16500000000000001</v>
      </c>
      <c r="BV22" s="134"/>
      <c r="BW22" s="117">
        <v>0.14399999999999999</v>
      </c>
      <c r="BX22" s="118"/>
      <c r="BY22" s="117">
        <v>0.15246703621241897</v>
      </c>
      <c r="BZ22" s="118"/>
      <c r="CA22" s="117">
        <v>0.13226042761553033</v>
      </c>
      <c r="CB22" s="118"/>
      <c r="CC22" s="117">
        <v>0.14608030000708122</v>
      </c>
      <c r="CD22" s="118"/>
      <c r="CE22" s="117">
        <v>0.13541512458464167</v>
      </c>
      <c r="CF22" s="118"/>
      <c r="CG22" s="117">
        <v>0.16312125066598629</v>
      </c>
      <c r="CH22" s="118"/>
      <c r="CI22" s="117">
        <v>0.14603921690281466</v>
      </c>
      <c r="CJ22" s="118"/>
      <c r="CK22" s="117">
        <v>0.15994133646424227</v>
      </c>
      <c r="CL22" s="118"/>
      <c r="CM22" s="117">
        <v>0.13900000000000001</v>
      </c>
      <c r="CN22" s="118"/>
      <c r="CO22" s="117">
        <v>0.14711841247765414</v>
      </c>
      <c r="CP22" s="118"/>
      <c r="CQ22" s="117">
        <v>0.13578970036253526</v>
      </c>
      <c r="CR22" s="118"/>
      <c r="CS22" s="117">
        <v>0.14838452410730021</v>
      </c>
      <c r="CT22" s="118"/>
      <c r="CU22" s="117">
        <v>0.12714637506820911</v>
      </c>
      <c r="CV22" s="118"/>
      <c r="CW22" s="117">
        <v>0.14217566327354789</v>
      </c>
      <c r="CX22" s="118"/>
      <c r="CY22" s="117">
        <v>0.12532243834212545</v>
      </c>
      <c r="CZ22" s="118"/>
      <c r="DA22" s="117">
        <v>0.13900000000000001</v>
      </c>
      <c r="DB22" s="118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</row>
    <row r="23" spans="1:129" ht="18" customHeight="1" x14ac:dyDescent="0.25">
      <c r="A23" s="11" t="s">
        <v>19</v>
      </c>
      <c r="B23" s="23" t="s">
        <v>18</v>
      </c>
      <c r="C23" s="23" t="s">
        <v>18</v>
      </c>
      <c r="D23" s="23" t="s">
        <v>18</v>
      </c>
      <c r="E23" s="29" t="s">
        <v>18</v>
      </c>
      <c r="F23" s="29" t="s">
        <v>18</v>
      </c>
      <c r="G23" s="132" t="s">
        <v>18</v>
      </c>
      <c r="H23" s="110"/>
      <c r="I23" s="132" t="s">
        <v>18</v>
      </c>
      <c r="J23" s="110"/>
      <c r="K23" s="117">
        <v>0.49436966000657062</v>
      </c>
      <c r="L23" s="118"/>
      <c r="M23" s="117">
        <v>0.29853476967185993</v>
      </c>
      <c r="N23" s="118"/>
      <c r="O23" s="117">
        <v>0.29613631326885154</v>
      </c>
      <c r="P23" s="118"/>
      <c r="Q23" s="117">
        <v>0.33841648969430366</v>
      </c>
      <c r="R23" s="118"/>
      <c r="S23" s="117">
        <v>0.27808243194209276</v>
      </c>
      <c r="T23" s="118"/>
      <c r="U23" s="117">
        <v>0.25609461909507458</v>
      </c>
      <c r="V23" s="118"/>
      <c r="W23" s="117">
        <v>0.25198029425116136</v>
      </c>
      <c r="X23" s="118"/>
      <c r="Y23" s="117">
        <v>0.27146124958627721</v>
      </c>
      <c r="Z23" s="118"/>
      <c r="AA23" s="117">
        <v>0.2618581926446501</v>
      </c>
      <c r="AB23" s="118"/>
      <c r="AC23" s="117">
        <v>0.20429229335521554</v>
      </c>
      <c r="AD23" s="118"/>
      <c r="AE23" s="117">
        <v>0.254735565956698</v>
      </c>
      <c r="AF23" s="118"/>
      <c r="AG23" s="117">
        <v>0.23605627463101903</v>
      </c>
      <c r="AH23" s="118"/>
      <c r="AI23" s="117">
        <v>0.40977001462441148</v>
      </c>
      <c r="AJ23" s="118"/>
      <c r="AK23" s="117">
        <v>0.28895492427072605</v>
      </c>
      <c r="AL23" s="118"/>
      <c r="AM23" s="117">
        <v>0.31513442012225795</v>
      </c>
      <c r="AN23" s="118"/>
      <c r="AO23" s="117">
        <v>0.30327065761533073</v>
      </c>
      <c r="AP23" s="118"/>
      <c r="AQ23" s="117">
        <v>0.271838286663521</v>
      </c>
      <c r="AR23" s="118"/>
      <c r="AS23" s="117">
        <v>0.29671499662392875</v>
      </c>
      <c r="AT23" s="118"/>
      <c r="AU23" s="117">
        <v>0.28392181431320695</v>
      </c>
      <c r="AV23" s="118"/>
      <c r="AW23" s="117">
        <v>0.26990271585950687</v>
      </c>
      <c r="AX23" s="118"/>
      <c r="AY23" s="117">
        <v>0.26097228508873227</v>
      </c>
      <c r="AZ23" s="118"/>
      <c r="BA23" s="117">
        <v>0.22378964956848033</v>
      </c>
      <c r="BB23" s="118"/>
      <c r="BC23" s="117">
        <v>0.2946236910963273</v>
      </c>
      <c r="BD23" s="118"/>
      <c r="BE23" s="117">
        <v>0.26382329478837196</v>
      </c>
      <c r="BF23" s="118"/>
      <c r="BG23" s="117">
        <v>0.41075446289326772</v>
      </c>
      <c r="BH23" s="118"/>
      <c r="BI23" s="117">
        <v>0.37220515286589995</v>
      </c>
      <c r="BJ23" s="118"/>
      <c r="BK23" s="117">
        <v>0.3703425400044652</v>
      </c>
      <c r="BL23" s="118"/>
      <c r="BM23" s="117">
        <v>0.49125167772061534</v>
      </c>
      <c r="BN23" s="118"/>
      <c r="BO23" s="117">
        <v>0.24700810957837302</v>
      </c>
      <c r="BP23" s="118"/>
      <c r="BQ23" s="117">
        <v>0.24700810957837302</v>
      </c>
      <c r="BR23" s="118"/>
      <c r="BS23" s="117">
        <v>0.23527181557831395</v>
      </c>
      <c r="BT23" s="118"/>
      <c r="BU23" s="117">
        <v>0.30015943094429537</v>
      </c>
      <c r="BV23" s="118"/>
      <c r="BW23" s="117">
        <v>0.67909348681656456</v>
      </c>
      <c r="BX23" s="118"/>
      <c r="BY23" s="117">
        <v>0.41752191995500049</v>
      </c>
      <c r="BZ23" s="118"/>
      <c r="CA23" s="117">
        <v>0.32614521367722371</v>
      </c>
      <c r="CB23" s="118"/>
      <c r="CC23" s="117">
        <v>0.33608156266896977</v>
      </c>
      <c r="CD23" s="118"/>
      <c r="CE23" s="117">
        <v>0.33865226546012922</v>
      </c>
      <c r="CF23" s="118"/>
      <c r="CG23" s="117">
        <v>0.32030632534995884</v>
      </c>
      <c r="CH23" s="118"/>
      <c r="CI23" s="117">
        <v>0.30303611428445648</v>
      </c>
      <c r="CJ23" s="118"/>
      <c r="CK23" s="117">
        <v>0.35407403891895645</v>
      </c>
      <c r="CL23" s="118"/>
      <c r="CM23" s="117">
        <v>0.45</v>
      </c>
      <c r="CN23" s="118"/>
      <c r="CO23" s="117">
        <v>0.33181451241708793</v>
      </c>
      <c r="CP23" s="118"/>
      <c r="CQ23" s="117">
        <v>0.29947460281467497</v>
      </c>
      <c r="CR23" s="118"/>
      <c r="CS23" s="117">
        <v>0.35482613179770284</v>
      </c>
      <c r="CT23" s="118"/>
      <c r="CU23" s="117">
        <v>0.39265809772649696</v>
      </c>
      <c r="CV23" s="118"/>
      <c r="CW23" s="117">
        <v>0.3737945778110105</v>
      </c>
      <c r="CX23" s="118"/>
      <c r="CY23" s="117">
        <v>0.34929236452957213</v>
      </c>
      <c r="CZ23" s="118"/>
      <c r="DA23" s="117">
        <v>0.36099999999999999</v>
      </c>
      <c r="DB23" s="118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</row>
    <row r="24" spans="1:129" ht="18" customHeight="1" x14ac:dyDescent="0.25">
      <c r="A24" s="11" t="s">
        <v>20</v>
      </c>
      <c r="B24" s="24">
        <f>+(B14/(B26/B27))</f>
        <v>0.21467764080743273</v>
      </c>
      <c r="C24" s="24">
        <f>+(C14/(C26/C27))</f>
        <v>0.25213878494602587</v>
      </c>
      <c r="D24" s="24">
        <f>+(D14/(D26/D27))</f>
        <v>0.3043699103867204</v>
      </c>
      <c r="E24" s="24">
        <f>+(E14/(E26/E27))</f>
        <v>0.32689305036776056</v>
      </c>
      <c r="F24" s="24">
        <v>0.35446035945908178</v>
      </c>
      <c r="G24" s="117">
        <v>0.40703081250546314</v>
      </c>
      <c r="H24" s="118" t="e">
        <v>#DIV/0!</v>
      </c>
      <c r="I24" s="117">
        <v>0.43787006402088591</v>
      </c>
      <c r="J24" s="118" t="e">
        <v>#DIV/0!</v>
      </c>
      <c r="K24" s="117">
        <v>0.39622230290954785</v>
      </c>
      <c r="L24" s="118" t="e">
        <v>#DIV/0!</v>
      </c>
      <c r="M24" s="117">
        <v>0.40487754411016769</v>
      </c>
      <c r="N24" s="118" t="e">
        <v>#DIV/0!</v>
      </c>
      <c r="O24" s="117">
        <v>0.41068397619321145</v>
      </c>
      <c r="P24" s="118" t="e">
        <v>#DIV/0!</v>
      </c>
      <c r="Q24" s="117">
        <v>0.45049049979801437</v>
      </c>
      <c r="R24" s="118" t="e">
        <v>#DIV/0!</v>
      </c>
      <c r="S24" s="117">
        <v>0.40894892569151908</v>
      </c>
      <c r="T24" s="118" t="e">
        <v>#DIV/0!</v>
      </c>
      <c r="U24" s="117">
        <v>0.4175474418906962</v>
      </c>
      <c r="V24" s="118" t="e">
        <v>#DIV/0!</v>
      </c>
      <c r="W24" s="117">
        <v>0.42226955068746913</v>
      </c>
      <c r="X24" s="118" t="e">
        <v>#DIV/0!</v>
      </c>
      <c r="Y24" s="117">
        <v>0.44669116999807995</v>
      </c>
      <c r="Z24" s="118" t="e">
        <v>#DIV/0!</v>
      </c>
      <c r="AA24" s="117">
        <v>0.42028031552548906</v>
      </c>
      <c r="AB24" s="118" t="e">
        <v>#DIV/0!</v>
      </c>
      <c r="AC24" s="117">
        <v>0.42859871923639742</v>
      </c>
      <c r="AD24" s="118" t="e">
        <v>#DIV/0!</v>
      </c>
      <c r="AE24" s="117">
        <v>0.43230522508191266</v>
      </c>
      <c r="AF24" s="118" t="e">
        <v>#DIV/0!</v>
      </c>
      <c r="AG24" s="117">
        <v>0.46300373966380792</v>
      </c>
      <c r="AH24" s="118" t="e">
        <v>#DIV/0!</v>
      </c>
      <c r="AI24" s="117">
        <v>0.44707166171846674</v>
      </c>
      <c r="AJ24" s="118" t="e">
        <v>#DIV/0!</v>
      </c>
      <c r="AK24" s="117">
        <v>0.45609657635019252</v>
      </c>
      <c r="AL24" s="118" t="e">
        <v>#DIV/0!</v>
      </c>
      <c r="AM24" s="117">
        <v>0.46040663308581992</v>
      </c>
      <c r="AN24" s="118" t="e">
        <v>#DIV/0!</v>
      </c>
      <c r="AO24" s="117">
        <v>0.473180334446068</v>
      </c>
      <c r="AP24" s="118" t="e">
        <v>#DIV/0!</v>
      </c>
      <c r="AQ24" s="117">
        <v>0.45232168489039082</v>
      </c>
      <c r="AR24" s="118"/>
      <c r="AS24" s="117">
        <v>0.45819685543632388</v>
      </c>
      <c r="AT24" s="118"/>
      <c r="AU24" s="117">
        <v>0.46006760910985145</v>
      </c>
      <c r="AV24" s="118"/>
      <c r="AW24" s="117">
        <v>0.48545760743634153</v>
      </c>
      <c r="AX24" s="118"/>
      <c r="AY24" s="117">
        <v>0.46135382066061359</v>
      </c>
      <c r="AZ24" s="118"/>
      <c r="BA24" s="117">
        <v>0.4664516923448781</v>
      </c>
      <c r="BB24" s="118"/>
      <c r="BC24" s="117">
        <v>0.47035450435090609</v>
      </c>
      <c r="BD24" s="118"/>
      <c r="BE24" s="117">
        <v>0.49077950035829837</v>
      </c>
      <c r="BF24" s="118"/>
      <c r="BG24" s="117">
        <v>0.53273942895447701</v>
      </c>
      <c r="BH24" s="118"/>
      <c r="BI24" s="117">
        <v>0.57804164982637152</v>
      </c>
      <c r="BJ24" s="118"/>
      <c r="BK24" s="117">
        <v>0.5957952546591555</v>
      </c>
      <c r="BL24" s="118"/>
      <c r="BM24" s="117">
        <v>0.60109315993765611</v>
      </c>
      <c r="BN24" s="118"/>
      <c r="BO24" s="117">
        <v>0.52078878254122052</v>
      </c>
      <c r="BP24" s="118"/>
      <c r="BQ24" s="117">
        <v>0.53593058390946358</v>
      </c>
      <c r="BR24" s="118"/>
      <c r="BS24" s="117">
        <v>0.55103215281639728</v>
      </c>
      <c r="BT24" s="118"/>
      <c r="BU24" s="117">
        <v>0.56472549005781214</v>
      </c>
      <c r="BV24" s="118"/>
      <c r="BW24" s="117">
        <v>0.50793239142732871</v>
      </c>
      <c r="BX24" s="118" t="e">
        <v>#DIV/0!</v>
      </c>
      <c r="BY24" s="117">
        <v>0.49894950108129488</v>
      </c>
      <c r="BZ24" s="118" t="e">
        <v>#DIV/0!</v>
      </c>
      <c r="CA24" s="117">
        <v>0.51542669507121641</v>
      </c>
      <c r="CB24" s="118" t="e">
        <v>#DIV/0!</v>
      </c>
      <c r="CC24" s="117">
        <v>0.53759439344785109</v>
      </c>
      <c r="CD24" s="118" t="e">
        <v>#DIV/0!</v>
      </c>
      <c r="CE24" s="117">
        <v>0.48777596537793155</v>
      </c>
      <c r="CF24" s="118"/>
      <c r="CG24" s="117">
        <v>0.47996619394396461</v>
      </c>
      <c r="CH24" s="118"/>
      <c r="CI24" s="117">
        <v>0.47164573190974923</v>
      </c>
      <c r="CJ24" s="118"/>
      <c r="CK24" s="117">
        <v>0.48515207750815109</v>
      </c>
      <c r="CL24" s="118"/>
      <c r="CM24" s="117">
        <v>0.44028839062378722</v>
      </c>
      <c r="CN24" s="118"/>
      <c r="CO24" s="117">
        <v>0.44347085970413114</v>
      </c>
      <c r="CP24" s="118"/>
      <c r="CQ24" s="117">
        <v>0.44479027017412237</v>
      </c>
      <c r="CR24" s="118"/>
      <c r="CS24" s="117">
        <v>0.47935380036260705</v>
      </c>
      <c r="CT24" s="118"/>
      <c r="CU24" s="117">
        <v>0.42875977272826488</v>
      </c>
      <c r="CV24" s="118"/>
      <c r="CW24" s="117">
        <v>0.43486763364097963</v>
      </c>
      <c r="CX24" s="118"/>
      <c r="CY24" s="117">
        <v>0.45000947746382169</v>
      </c>
      <c r="CZ24" s="118"/>
      <c r="DA24" s="117">
        <v>0.45971940860662841</v>
      </c>
      <c r="DB24" s="118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</row>
    <row r="25" spans="1:129" ht="18.600000000000001" customHeight="1" x14ac:dyDescent="0.25">
      <c r="A25" s="11" t="s">
        <v>21</v>
      </c>
      <c r="B25" s="30">
        <v>5.9003173957165103E-2</v>
      </c>
      <c r="C25" s="30">
        <v>4.1335047211465137E-2</v>
      </c>
      <c r="D25" s="30">
        <v>1.5504567537405693E-2</v>
      </c>
      <c r="E25" s="24">
        <v>2.348310349171024E-2</v>
      </c>
      <c r="F25" s="24">
        <v>3.0738868433105439E-2</v>
      </c>
      <c r="G25" s="117">
        <v>3.5548599774412971E-2</v>
      </c>
      <c r="H25" s="118"/>
      <c r="I25" s="117">
        <v>5.9522624171982008E-2</v>
      </c>
      <c r="J25" s="118"/>
      <c r="K25" s="117">
        <v>1.7492857407807136E-2</v>
      </c>
      <c r="L25" s="118"/>
      <c r="M25" s="117">
        <v>2.6373106309548072E-2</v>
      </c>
      <c r="N25" s="118"/>
      <c r="O25" s="117">
        <v>4.0081754156381474E-2</v>
      </c>
      <c r="P25" s="118"/>
      <c r="Q25" s="117">
        <v>6.2656851518268539E-2</v>
      </c>
      <c r="R25" s="118"/>
      <c r="S25" s="117">
        <v>1.0669059411144792E-2</v>
      </c>
      <c r="T25" s="118"/>
      <c r="U25" s="117">
        <v>2.3657027939736563E-2</v>
      </c>
      <c r="V25" s="118"/>
      <c r="W25" s="117">
        <v>4.0081754156381474E-2</v>
      </c>
      <c r="X25" s="118"/>
      <c r="Y25" s="117">
        <v>5.2019143189520882E-2</v>
      </c>
      <c r="Z25" s="118"/>
      <c r="AA25" s="117">
        <v>1.0401373466265554E-2</v>
      </c>
      <c r="AB25" s="118"/>
      <c r="AC25" s="117">
        <v>2.036094541499377E-2</v>
      </c>
      <c r="AD25" s="118"/>
      <c r="AE25" s="117">
        <v>3.7904770944779814E-2</v>
      </c>
      <c r="AF25" s="118"/>
      <c r="AG25" s="117">
        <v>4.7308456970744789E-2</v>
      </c>
      <c r="AH25" s="118"/>
      <c r="AI25" s="117">
        <v>1.6287992521204338E-2</v>
      </c>
      <c r="AJ25" s="118"/>
      <c r="AK25" s="117">
        <v>2.8107789807932604E-2</v>
      </c>
      <c r="AL25" s="118"/>
      <c r="AM25" s="117">
        <v>4.7858051659633825E-2</v>
      </c>
      <c r="AN25" s="118"/>
      <c r="AO25" s="117">
        <v>6.1487941928918322E-2</v>
      </c>
      <c r="AP25" s="118"/>
      <c r="AQ25" s="117">
        <v>1.0564884094819803E-2</v>
      </c>
      <c r="AR25" s="118"/>
      <c r="AS25" s="117">
        <v>2.9468677102423516E-2</v>
      </c>
      <c r="AT25" s="118"/>
      <c r="AU25" s="117">
        <v>4.2491452495971999E-2</v>
      </c>
      <c r="AV25" s="118"/>
      <c r="AW25" s="117">
        <v>5.4542681304515374E-2</v>
      </c>
      <c r="AX25" s="118"/>
      <c r="AY25" s="117">
        <v>1.0185320864889724E-2</v>
      </c>
      <c r="AZ25" s="118"/>
      <c r="BA25" s="117">
        <v>2.105145830084254E-2</v>
      </c>
      <c r="BB25" s="118"/>
      <c r="BC25" s="117">
        <v>4.1676897444975158E-2</v>
      </c>
      <c r="BD25" s="118"/>
      <c r="BE25" s="117">
        <v>5.0582624308911583E-2</v>
      </c>
      <c r="BF25" s="118"/>
      <c r="BG25" s="117">
        <v>1.7661094736583321E-2</v>
      </c>
      <c r="BH25" s="118"/>
      <c r="BI25" s="117">
        <v>2.9284081039571575E-2</v>
      </c>
      <c r="BJ25" s="118"/>
      <c r="BK25" s="117">
        <v>4.3709555060525811E-2</v>
      </c>
      <c r="BL25" s="118"/>
      <c r="BM25" s="117">
        <v>8.1555902034645106E-2</v>
      </c>
      <c r="BN25" s="118"/>
      <c r="BO25" s="117">
        <v>9.110098555430414E-3</v>
      </c>
      <c r="BP25" s="118"/>
      <c r="BQ25" s="117">
        <v>2.3285957721953604E-2</v>
      </c>
      <c r="BR25" s="118"/>
      <c r="BS25" s="117">
        <v>3.3077287410563927E-2</v>
      </c>
      <c r="BT25" s="118"/>
      <c r="BU25" s="117">
        <v>5.7326302397034325E-2</v>
      </c>
      <c r="BV25" s="118"/>
      <c r="BW25" s="117">
        <v>2.4800198162432934E-2</v>
      </c>
      <c r="BX25" s="118"/>
      <c r="BY25" s="117">
        <v>3.0171640368378341E-2</v>
      </c>
      <c r="BZ25" s="118"/>
      <c r="CA25" s="117">
        <v>4.7137869291595698E-2</v>
      </c>
      <c r="CB25" s="118"/>
      <c r="CC25" s="117">
        <v>6.6011311817279553E-2</v>
      </c>
      <c r="CD25" s="118"/>
      <c r="CE25" s="117">
        <v>1.306733839945356E-2</v>
      </c>
      <c r="CF25" s="118"/>
      <c r="CG25" s="117">
        <v>3.0171640368378341E-2</v>
      </c>
      <c r="CH25" s="118"/>
      <c r="CI25" s="117">
        <v>4.3248325094251562E-2</v>
      </c>
      <c r="CJ25" s="118"/>
      <c r="CK25" s="117">
        <v>6.0237921807833827E-2</v>
      </c>
      <c r="CL25" s="118"/>
      <c r="CM25" s="117">
        <v>1.7000000000000001E-2</v>
      </c>
      <c r="CN25" s="118"/>
      <c r="CO25" s="117">
        <v>3.1085583475112012E-2</v>
      </c>
      <c r="CP25" s="118"/>
      <c r="CQ25" s="117">
        <v>4.1943113874794866E-2</v>
      </c>
      <c r="CR25" s="118"/>
      <c r="CS25" s="117">
        <v>6.7737146123971234E-2</v>
      </c>
      <c r="CT25" s="118"/>
      <c r="CU25" s="117">
        <v>1.3736827595338594E-2</v>
      </c>
      <c r="CV25" s="118"/>
      <c r="CW25" s="117">
        <v>3.2331715173461041E-2</v>
      </c>
      <c r="CX25" s="118"/>
      <c r="CY25" s="117">
        <v>4.6467785142671442E-2</v>
      </c>
      <c r="CZ25" s="118"/>
      <c r="DA25" s="117">
        <v>6.4448000000000005E-2</v>
      </c>
      <c r="DB25" s="118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</row>
    <row r="26" spans="1:129" ht="18.600000000000001" customHeight="1" x14ac:dyDescent="0.25">
      <c r="A26" s="11" t="s">
        <v>22</v>
      </c>
      <c r="B26" s="31">
        <v>262416.90000000002</v>
      </c>
      <c r="C26" s="13">
        <v>275632.2</v>
      </c>
      <c r="D26" s="13">
        <v>299286</v>
      </c>
      <c r="E26" s="32">
        <v>335027.8</v>
      </c>
      <c r="F26" s="32">
        <v>361348.5</v>
      </c>
      <c r="G26" s="103">
        <v>376539.4</v>
      </c>
      <c r="H26" s="104"/>
      <c r="I26" s="103">
        <v>376539.4</v>
      </c>
      <c r="J26" s="104"/>
      <c r="K26" s="103">
        <v>414633.5</v>
      </c>
      <c r="L26" s="104"/>
      <c r="M26" s="103">
        <v>414633.5</v>
      </c>
      <c r="N26" s="104"/>
      <c r="O26" s="103">
        <v>414633.5</v>
      </c>
      <c r="P26" s="104"/>
      <c r="Q26" s="103">
        <v>414633.5</v>
      </c>
      <c r="R26" s="104"/>
      <c r="S26" s="103">
        <v>460405.2</v>
      </c>
      <c r="T26" s="104"/>
      <c r="U26" s="103">
        <v>460405.2</v>
      </c>
      <c r="V26" s="104"/>
      <c r="W26" s="103">
        <v>460405.2</v>
      </c>
      <c r="X26" s="104"/>
      <c r="Y26" s="103">
        <v>460405.2</v>
      </c>
      <c r="Z26" s="104"/>
      <c r="AA26" s="103">
        <v>495921.9</v>
      </c>
      <c r="AB26" s="104"/>
      <c r="AC26" s="103">
        <v>495921.9</v>
      </c>
      <c r="AD26" s="104"/>
      <c r="AE26" s="103">
        <v>495921.9</v>
      </c>
      <c r="AF26" s="104"/>
      <c r="AG26" s="103">
        <v>495921.9</v>
      </c>
      <c r="AH26" s="104"/>
      <c r="AI26" s="103">
        <v>543403</v>
      </c>
      <c r="AJ26" s="104"/>
      <c r="AK26" s="103">
        <v>543403</v>
      </c>
      <c r="AL26" s="104"/>
      <c r="AM26" s="103">
        <v>543403</v>
      </c>
      <c r="AN26" s="104"/>
      <c r="AO26" s="103">
        <v>543403</v>
      </c>
      <c r="AP26" s="104"/>
      <c r="AQ26" s="103">
        <v>575284.9</v>
      </c>
      <c r="AR26" s="104"/>
      <c r="AS26" s="103">
        <v>575284.9</v>
      </c>
      <c r="AT26" s="104"/>
      <c r="AU26" s="103">
        <v>575284.9</v>
      </c>
      <c r="AV26" s="104"/>
      <c r="AW26" s="103">
        <v>575284.9</v>
      </c>
      <c r="AX26" s="104"/>
      <c r="AY26" s="103">
        <v>609827</v>
      </c>
      <c r="AZ26" s="104"/>
      <c r="BA26" s="103">
        <v>609827</v>
      </c>
      <c r="BB26" s="104"/>
      <c r="BC26" s="103">
        <v>609827</v>
      </c>
      <c r="BD26" s="104"/>
      <c r="BE26" s="103">
        <v>609827</v>
      </c>
      <c r="BF26" s="104"/>
      <c r="BG26" s="103">
        <v>574041.80000000005</v>
      </c>
      <c r="BH26" s="104"/>
      <c r="BI26" s="103">
        <v>574041.80000000005</v>
      </c>
      <c r="BJ26" s="104"/>
      <c r="BK26" s="103">
        <v>574041.80000000005</v>
      </c>
      <c r="BL26" s="104"/>
      <c r="BM26" s="103">
        <v>574041.80000000005</v>
      </c>
      <c r="BN26" s="104"/>
      <c r="BO26" s="103">
        <v>675932.7</v>
      </c>
      <c r="BP26" s="104"/>
      <c r="BQ26" s="103">
        <v>675932.7</v>
      </c>
      <c r="BR26" s="104"/>
      <c r="BS26" s="103">
        <v>675932.7</v>
      </c>
      <c r="BT26" s="104"/>
      <c r="BU26" s="103">
        <v>675932.7</v>
      </c>
      <c r="BV26" s="104"/>
      <c r="BW26" s="103">
        <v>769494.1</v>
      </c>
      <c r="BX26" s="104"/>
      <c r="BY26" s="103">
        <v>769494.1</v>
      </c>
      <c r="BZ26" s="104"/>
      <c r="CA26" s="103">
        <v>769494.1</v>
      </c>
      <c r="CB26" s="104"/>
      <c r="CC26" s="103">
        <v>769494.1</v>
      </c>
      <c r="CD26" s="104"/>
      <c r="CE26" s="103">
        <v>845209.4</v>
      </c>
      <c r="CF26" s="104"/>
      <c r="CG26" s="103">
        <v>845209.4</v>
      </c>
      <c r="CH26" s="104"/>
      <c r="CI26" s="103">
        <v>845209.4</v>
      </c>
      <c r="CJ26" s="104"/>
      <c r="CK26" s="103">
        <v>845209.4</v>
      </c>
      <c r="CL26" s="104"/>
      <c r="CM26" s="103">
        <v>919893.8</v>
      </c>
      <c r="CN26" s="104"/>
      <c r="CO26" s="103">
        <v>919893.8</v>
      </c>
      <c r="CP26" s="104"/>
      <c r="CQ26" s="103">
        <v>919893.8</v>
      </c>
      <c r="CR26" s="104"/>
      <c r="CS26" s="103">
        <v>919893.8</v>
      </c>
      <c r="CT26" s="104"/>
      <c r="CU26" s="103">
        <v>1030891.5</v>
      </c>
      <c r="CV26" s="104"/>
      <c r="CW26" s="103">
        <v>1030891.5</v>
      </c>
      <c r="CX26" s="104"/>
      <c r="CY26" s="103">
        <v>1030891.5</v>
      </c>
      <c r="CZ26" s="104"/>
      <c r="DA26" s="103">
        <v>1030891.5</v>
      </c>
      <c r="DB26" s="104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</row>
    <row r="27" spans="1:129" ht="18.600000000000001" customHeight="1" thickBot="1" x14ac:dyDescent="0.3">
      <c r="A27" s="18" t="s">
        <v>23</v>
      </c>
      <c r="B27" s="33">
        <v>18.899999999999999</v>
      </c>
      <c r="C27" s="33">
        <v>18.899999999999999</v>
      </c>
      <c r="D27" s="33">
        <v>18.899999999999999</v>
      </c>
      <c r="E27" s="33">
        <v>19.05</v>
      </c>
      <c r="F27" s="34">
        <v>19.96</v>
      </c>
      <c r="G27" s="135">
        <v>20.550000659999998</v>
      </c>
      <c r="H27" s="136"/>
      <c r="I27" s="135">
        <v>20.600017640000001</v>
      </c>
      <c r="J27" s="136"/>
      <c r="K27" s="135">
        <v>20.659579260000001</v>
      </c>
      <c r="L27" s="136"/>
      <c r="M27" s="135">
        <v>21.015101742540001</v>
      </c>
      <c r="N27" s="136"/>
      <c r="O27" s="135">
        <v>21.240000169999998</v>
      </c>
      <c r="P27" s="136"/>
      <c r="Q27" s="135">
        <v>21.5124</v>
      </c>
      <c r="R27" s="136"/>
      <c r="S27" s="135">
        <v>21.903199999999998</v>
      </c>
      <c r="T27" s="136"/>
      <c r="U27" s="135">
        <v>21.905200000000001</v>
      </c>
      <c r="V27" s="136"/>
      <c r="W27" s="135">
        <v>21.983000000000001</v>
      </c>
      <c r="X27" s="136"/>
      <c r="Y27" s="135">
        <v>22.367599999999999</v>
      </c>
      <c r="Z27" s="136"/>
      <c r="AA27" s="135">
        <v>22.635899999999999</v>
      </c>
      <c r="AB27" s="136"/>
      <c r="AC27" s="135">
        <v>22.789200000000001</v>
      </c>
      <c r="AD27" s="136"/>
      <c r="AE27" s="135">
        <v>23.0306</v>
      </c>
      <c r="AF27" s="136"/>
      <c r="AG27" s="135">
        <v>23.5029</v>
      </c>
      <c r="AH27" s="136"/>
      <c r="AI27" s="135">
        <v>23.494</v>
      </c>
      <c r="AJ27" s="136"/>
      <c r="AK27" s="135">
        <v>23.444500000000001</v>
      </c>
      <c r="AL27" s="136"/>
      <c r="AM27" s="135">
        <v>23.3934</v>
      </c>
      <c r="AN27" s="136"/>
      <c r="AO27" s="135">
        <v>23.5367</v>
      </c>
      <c r="AP27" s="136"/>
      <c r="AQ27" s="135">
        <v>23.639900000000001</v>
      </c>
      <c r="AR27" s="136"/>
      <c r="AS27" s="135">
        <v>23.988800000000001</v>
      </c>
      <c r="AT27" s="136"/>
      <c r="AU27" s="135">
        <v>24.055</v>
      </c>
      <c r="AV27" s="136"/>
      <c r="AW27" s="135">
        <v>24.33845165</v>
      </c>
      <c r="AX27" s="136"/>
      <c r="AY27" s="135">
        <v>24.427199999999999</v>
      </c>
      <c r="AZ27" s="136"/>
      <c r="BA27" s="135">
        <v>24.5076</v>
      </c>
      <c r="BB27" s="136"/>
      <c r="BC27" s="135">
        <v>24.625599999999999</v>
      </c>
      <c r="BD27" s="136"/>
      <c r="BE27" s="135">
        <v>24.635000000000002</v>
      </c>
      <c r="BF27" s="136"/>
      <c r="BG27" s="135">
        <v>24.754000000000001</v>
      </c>
      <c r="BH27" s="136"/>
      <c r="BI27" s="135">
        <v>24.7149</v>
      </c>
      <c r="BJ27" s="136"/>
      <c r="BK27" s="135">
        <v>24.4482</v>
      </c>
      <c r="BL27" s="136"/>
      <c r="BM27" s="135">
        <v>24.114100000000001</v>
      </c>
      <c r="BN27" s="136"/>
      <c r="BO27" s="135">
        <v>24.0199</v>
      </c>
      <c r="BP27" s="136"/>
      <c r="BQ27" s="135">
        <v>23.865100000000002</v>
      </c>
      <c r="BR27" s="136"/>
      <c r="BS27" s="135">
        <v>24.081299999999999</v>
      </c>
      <c r="BT27" s="136"/>
      <c r="BU27" s="135">
        <v>24.345400000000001</v>
      </c>
      <c r="BV27" s="136"/>
      <c r="BW27" s="135">
        <v>24.340599999999998</v>
      </c>
      <c r="BX27" s="136"/>
      <c r="BY27" s="135">
        <v>24.412400000000002</v>
      </c>
      <c r="BZ27" s="136"/>
      <c r="CA27" s="135">
        <v>24.635899999999999</v>
      </c>
      <c r="CB27" s="136"/>
      <c r="CC27" s="135">
        <v>24.597799999999999</v>
      </c>
      <c r="CD27" s="136"/>
      <c r="CE27" s="135">
        <v>24.580500000000001</v>
      </c>
      <c r="CF27" s="136"/>
      <c r="CG27" s="135">
        <v>24.5932</v>
      </c>
      <c r="CH27" s="136"/>
      <c r="CI27" s="135">
        <v>24.642199999999999</v>
      </c>
      <c r="CJ27" s="136"/>
      <c r="CK27" s="135">
        <v>24.651299999999999</v>
      </c>
      <c r="CL27" s="136"/>
      <c r="CM27" s="135">
        <v>24.663599999999999</v>
      </c>
      <c r="CN27" s="136"/>
      <c r="CO27" s="135">
        <v>24.744499999999999</v>
      </c>
      <c r="CP27" s="136"/>
      <c r="CQ27" s="135">
        <v>24.845500000000001</v>
      </c>
      <c r="CR27" s="136"/>
      <c r="CS27" s="135">
        <v>25.38</v>
      </c>
      <c r="CT27" s="136"/>
      <c r="CU27" s="135">
        <v>25.622499999999999</v>
      </c>
      <c r="CV27" s="136"/>
      <c r="CW27" s="135">
        <v>26.119399999999999</v>
      </c>
      <c r="CX27" s="136"/>
      <c r="CY27" s="135">
        <v>26.169599999999999</v>
      </c>
      <c r="CZ27" s="136"/>
      <c r="DA27" s="135">
        <v>26.373699999999999</v>
      </c>
      <c r="DB27" s="136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</row>
    <row r="28" spans="1:129" ht="18.600000000000001" customHeight="1" thickTop="1" x14ac:dyDescent="0.25">
      <c r="A28" s="19" t="s">
        <v>24</v>
      </c>
      <c r="B28" s="28" t="s">
        <v>25</v>
      </c>
      <c r="C28" s="28" t="s">
        <v>25</v>
      </c>
      <c r="D28" s="28" t="s">
        <v>25</v>
      </c>
      <c r="E28" s="28" t="s">
        <v>25</v>
      </c>
      <c r="F28" s="28" t="s">
        <v>25</v>
      </c>
      <c r="G28" s="113" t="s">
        <v>25</v>
      </c>
      <c r="H28" s="114"/>
      <c r="I28" s="113" t="s">
        <v>25</v>
      </c>
      <c r="J28" s="114"/>
      <c r="K28" s="113" t="s">
        <v>25</v>
      </c>
      <c r="L28" s="114"/>
      <c r="M28" s="113" t="s">
        <v>25</v>
      </c>
      <c r="N28" s="114"/>
      <c r="O28" s="113" t="s">
        <v>25</v>
      </c>
      <c r="P28" s="114"/>
      <c r="Q28" s="113" t="s">
        <v>25</v>
      </c>
      <c r="R28" s="114"/>
      <c r="S28" s="113" t="s">
        <v>25</v>
      </c>
      <c r="T28" s="114"/>
      <c r="U28" s="113" t="s">
        <v>25</v>
      </c>
      <c r="V28" s="114"/>
      <c r="W28" s="113" t="s">
        <v>25</v>
      </c>
      <c r="X28" s="114"/>
      <c r="Y28" s="113" t="s">
        <v>25</v>
      </c>
      <c r="Z28" s="114"/>
      <c r="AA28" s="113" t="s">
        <v>25</v>
      </c>
      <c r="AB28" s="114"/>
      <c r="AC28" s="113" t="s">
        <v>25</v>
      </c>
      <c r="AD28" s="114"/>
      <c r="AE28" s="113" t="s">
        <v>25</v>
      </c>
      <c r="AF28" s="114"/>
      <c r="AG28" s="113" t="s">
        <v>25</v>
      </c>
      <c r="AH28" s="114"/>
      <c r="AI28" s="113" t="s">
        <v>25</v>
      </c>
      <c r="AJ28" s="114"/>
      <c r="AK28" s="113" t="s">
        <v>25</v>
      </c>
      <c r="AL28" s="114"/>
      <c r="AM28" s="113" t="s">
        <v>25</v>
      </c>
      <c r="AN28" s="114"/>
      <c r="AO28" s="113" t="s">
        <v>25</v>
      </c>
      <c r="AP28" s="114"/>
      <c r="AQ28" s="113" t="s">
        <v>25</v>
      </c>
      <c r="AR28" s="114"/>
      <c r="AS28" s="113" t="s">
        <v>25</v>
      </c>
      <c r="AT28" s="114"/>
      <c r="AU28" s="113" t="s">
        <v>25</v>
      </c>
      <c r="AV28" s="114"/>
      <c r="AW28" s="113" t="s">
        <v>25</v>
      </c>
      <c r="AX28" s="114"/>
      <c r="AY28" s="113" t="s">
        <v>25</v>
      </c>
      <c r="AZ28" s="114"/>
      <c r="BA28" s="113" t="s">
        <v>25</v>
      </c>
      <c r="BB28" s="114"/>
      <c r="BC28" s="113" t="s">
        <v>25</v>
      </c>
      <c r="BD28" s="114"/>
      <c r="BE28" s="113" t="s">
        <v>25</v>
      </c>
      <c r="BF28" s="114"/>
      <c r="BG28" s="113" t="s">
        <v>25</v>
      </c>
      <c r="BH28" s="114"/>
      <c r="BI28" s="113" t="s">
        <v>25</v>
      </c>
      <c r="BJ28" s="114"/>
      <c r="BK28" s="113" t="s">
        <v>25</v>
      </c>
      <c r="BL28" s="114"/>
      <c r="BM28" s="113" t="s">
        <v>25</v>
      </c>
      <c r="BN28" s="114"/>
      <c r="BO28" s="113" t="s">
        <v>25</v>
      </c>
      <c r="BP28" s="114"/>
      <c r="BQ28" s="113" t="s">
        <v>25</v>
      </c>
      <c r="BR28" s="114"/>
      <c r="BS28" s="113" t="s">
        <v>25</v>
      </c>
      <c r="BT28" s="114"/>
      <c r="BU28" s="113" t="s">
        <v>25</v>
      </c>
      <c r="BV28" s="114"/>
      <c r="BW28" s="113" t="s">
        <v>25</v>
      </c>
      <c r="BX28" s="114"/>
      <c r="BY28" s="113" t="s">
        <v>25</v>
      </c>
      <c r="BZ28" s="114"/>
      <c r="CA28" s="113" t="s">
        <v>25</v>
      </c>
      <c r="CB28" s="114"/>
      <c r="CC28" s="113" t="s">
        <v>25</v>
      </c>
      <c r="CD28" s="114"/>
      <c r="CE28" s="113" t="s">
        <v>25</v>
      </c>
      <c r="CF28" s="114"/>
      <c r="CG28" s="113" t="s">
        <v>25</v>
      </c>
      <c r="CH28" s="114"/>
      <c r="CI28" s="113" t="s">
        <v>25</v>
      </c>
      <c r="CJ28" s="114"/>
      <c r="CK28" s="113" t="s">
        <v>25</v>
      </c>
      <c r="CL28" s="114"/>
      <c r="CM28" s="113" t="s">
        <v>25</v>
      </c>
      <c r="CN28" s="114"/>
      <c r="CO28" s="113" t="s">
        <v>25</v>
      </c>
      <c r="CP28" s="114"/>
      <c r="CQ28" s="113" t="s">
        <v>25</v>
      </c>
      <c r="CR28" s="114"/>
      <c r="CS28" s="113" t="s">
        <v>25</v>
      </c>
      <c r="CT28" s="114"/>
      <c r="CU28" s="113" t="s">
        <v>25</v>
      </c>
      <c r="CV28" s="114"/>
      <c r="CW28" s="113" t="s">
        <v>25</v>
      </c>
      <c r="CX28" s="114"/>
      <c r="CY28" s="113" t="s">
        <v>25</v>
      </c>
      <c r="CZ28" s="114"/>
      <c r="DA28" s="113" t="s">
        <v>25</v>
      </c>
      <c r="DB28" s="114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</row>
    <row r="29" spans="1:129" ht="18.600000000000001" customHeight="1" thickBot="1" x14ac:dyDescent="0.3">
      <c r="A29" s="14" t="s">
        <v>26</v>
      </c>
      <c r="B29" s="15">
        <f>+(B34*B13/B14)+(B30*B12/B14)</f>
        <v>11.547069906632357</v>
      </c>
      <c r="C29" s="15">
        <f>+(C34*C13/C14)+(C30*C12/C14)</f>
        <v>10.777991090853712</v>
      </c>
      <c r="D29" s="15">
        <f>+(D34*D13/D14)+(D30*D12/D14)</f>
        <v>9.6884622710212298</v>
      </c>
      <c r="E29" s="15">
        <f>+(E34*E13/E14)+(E30*E12/E14)</f>
        <v>9.2329080760272682</v>
      </c>
      <c r="F29" s="15">
        <v>8.9831841571321256</v>
      </c>
      <c r="G29" s="139">
        <v>8.6196320222685259</v>
      </c>
      <c r="H29" s="140" t="e">
        <v>#DIV/0!</v>
      </c>
      <c r="I29" s="137">
        <v>8.5166172558770068</v>
      </c>
      <c r="J29" s="138" t="e">
        <v>#DIV/0!</v>
      </c>
      <c r="K29" s="137">
        <v>8.5431975956036759</v>
      </c>
      <c r="L29" s="138" t="e">
        <v>#DIV/0!</v>
      </c>
      <c r="M29" s="137">
        <v>8.4545677007492746</v>
      </c>
      <c r="N29" s="138" t="e">
        <v>#DIV/0!</v>
      </c>
      <c r="O29" s="137">
        <v>8.2948657676010686</v>
      </c>
      <c r="P29" s="138" t="e">
        <v>#DIV/0!</v>
      </c>
      <c r="Q29" s="137">
        <v>8.5985437809140066</v>
      </c>
      <c r="R29" s="138" t="e">
        <v>#DIV/0!</v>
      </c>
      <c r="S29" s="137">
        <v>8.4604952047269286</v>
      </c>
      <c r="T29" s="138" t="e">
        <v>#DIV/0!</v>
      </c>
      <c r="U29" s="137">
        <v>8.5263563909872424</v>
      </c>
      <c r="V29" s="138" t="e">
        <v>#DIV/0!</v>
      </c>
      <c r="W29" s="137">
        <v>8.6750844483470804</v>
      </c>
      <c r="X29" s="138" t="e">
        <v>#DIV/0!</v>
      </c>
      <c r="Y29" s="137">
        <v>8.8759724035824306</v>
      </c>
      <c r="Z29" s="138" t="e">
        <v>#DIV/0!</v>
      </c>
      <c r="AA29" s="137">
        <v>8.7552209384749631</v>
      </c>
      <c r="AB29" s="138" t="e">
        <v>#DIV/0!</v>
      </c>
      <c r="AC29" s="137">
        <v>8.5998491038773448</v>
      </c>
      <c r="AD29" s="138" t="e">
        <v>#DIV/0!</v>
      </c>
      <c r="AE29" s="137">
        <v>8.6828116336942198</v>
      </c>
      <c r="AF29" s="138" t="e">
        <v>#DIV/0!</v>
      </c>
      <c r="AG29" s="137">
        <v>8.3675791301419391</v>
      </c>
      <c r="AH29" s="138" t="e">
        <v>#DIV/0!</v>
      </c>
      <c r="AI29" s="137">
        <v>8.6099046093841327</v>
      </c>
      <c r="AJ29" s="138" t="e">
        <v>#DIV/0!</v>
      </c>
      <c r="AK29" s="137">
        <v>8.4016799334061716</v>
      </c>
      <c r="AL29" s="138" t="e">
        <v>#DIV/0!</v>
      </c>
      <c r="AM29" s="137">
        <v>8.4882744198571647</v>
      </c>
      <c r="AN29" s="138" t="e">
        <v>#DIV/0!</v>
      </c>
      <c r="AO29" s="137">
        <v>8.4858237372535381</v>
      </c>
      <c r="AP29" s="138" t="e">
        <v>#DIV/0!</v>
      </c>
      <c r="AQ29" s="137">
        <v>8.3307138833875385</v>
      </c>
      <c r="AR29" s="138" t="e">
        <v>#DIV/0!</v>
      </c>
      <c r="AS29" s="137">
        <v>8.3650242987932497</v>
      </c>
      <c r="AT29" s="138" t="e">
        <v>#DIV/0!</v>
      </c>
      <c r="AU29" s="137">
        <v>8.1854199423777807</v>
      </c>
      <c r="AV29" s="138" t="e">
        <v>#DIV/0!</v>
      </c>
      <c r="AW29" s="137">
        <v>8.4614316714162463</v>
      </c>
      <c r="AX29" s="138" t="e">
        <v>#DIV/0!</v>
      </c>
      <c r="AY29" s="137">
        <v>8.2943497880740544</v>
      </c>
      <c r="AZ29" s="138"/>
      <c r="BA29" s="137">
        <v>8.2812504480287981</v>
      </c>
      <c r="BB29" s="138"/>
      <c r="BC29" s="137">
        <v>8.2056705028639243</v>
      </c>
      <c r="BD29" s="138"/>
      <c r="BE29" s="137">
        <v>8.6803675745786251</v>
      </c>
      <c r="BF29" s="138"/>
      <c r="BG29" s="137">
        <v>8.62140538365027</v>
      </c>
      <c r="BH29" s="138"/>
      <c r="BI29" s="137">
        <v>8.7384361204462806</v>
      </c>
      <c r="BJ29" s="138"/>
      <c r="BK29" s="137">
        <v>8.6565800872550813</v>
      </c>
      <c r="BL29" s="138"/>
      <c r="BM29" s="137">
        <v>8.9023679825091797</v>
      </c>
      <c r="BN29" s="138"/>
      <c r="BO29" s="137">
        <v>8.8581259731668887</v>
      </c>
      <c r="BP29" s="138"/>
      <c r="BQ29" s="137">
        <v>8.7193566822287458</v>
      </c>
      <c r="BR29" s="138"/>
      <c r="BS29" s="137">
        <v>8.5828270827297004</v>
      </c>
      <c r="BT29" s="138"/>
      <c r="BU29" s="137">
        <v>8.6602889593691827</v>
      </c>
      <c r="BV29" s="138"/>
      <c r="BW29" s="107">
        <v>8.5</v>
      </c>
      <c r="BX29" s="108"/>
      <c r="BY29" s="107">
        <v>8.5512214934953015</v>
      </c>
      <c r="BZ29" s="108"/>
      <c r="CA29" s="107">
        <v>9.0656223334540602</v>
      </c>
      <c r="CB29" s="108"/>
      <c r="CC29" s="107">
        <v>10.025417206754955</v>
      </c>
      <c r="CD29" s="108"/>
      <c r="CE29" s="107">
        <v>9.897664514774192</v>
      </c>
      <c r="CF29" s="108"/>
      <c r="CG29" s="107">
        <v>9.8059278292786463</v>
      </c>
      <c r="CH29" s="108"/>
      <c r="CI29" s="107">
        <v>9.7127853875191317</v>
      </c>
      <c r="CJ29" s="108"/>
      <c r="CK29" s="107">
        <v>9.5479677824782012</v>
      </c>
      <c r="CL29" s="108"/>
      <c r="CM29" s="107">
        <v>9.4816604155331703</v>
      </c>
      <c r="CN29" s="108"/>
      <c r="CO29" s="107">
        <v>9.4525525894247266</v>
      </c>
      <c r="CP29" s="108"/>
      <c r="CQ29" s="107">
        <v>9.3426460951551409</v>
      </c>
      <c r="CR29" s="108"/>
      <c r="CS29" s="107">
        <f>+(CS34*CS12/CS14)+(CS30*CS13/CS14)</f>
        <v>9.2544766136995804</v>
      </c>
      <c r="CT29" s="108"/>
      <c r="CU29" s="107">
        <f>+(CU34*CU12/CU14)+(CU30*CU13/CU14)</f>
        <v>9.3014755555212183</v>
      </c>
      <c r="CV29" s="108"/>
      <c r="CW29" s="107">
        <f>+(CW34*CW12/CW14)+(CW30*CW13/CW14)</f>
        <v>9.321227131790792</v>
      </c>
      <c r="CX29" s="108"/>
      <c r="CY29" s="107">
        <f>+(CY34*CY12/CY14)+(CY30*CY13/CY14)</f>
        <v>9.1966653934224531</v>
      </c>
      <c r="CZ29" s="108"/>
      <c r="DA29" s="107">
        <f>+(DA34*DA12/DA14)+(DA30*DA13/DA14)</f>
        <v>9.2261309214977381</v>
      </c>
      <c r="DB29" s="108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</row>
    <row r="30" spans="1:129" ht="18.600000000000001" customHeight="1" thickTop="1" x14ac:dyDescent="0.25">
      <c r="A30" s="11" t="s">
        <v>27</v>
      </c>
      <c r="B30" s="35">
        <v>3.86</v>
      </c>
      <c r="C30" s="35">
        <v>3.58</v>
      </c>
      <c r="D30" s="35">
        <v>3.66</v>
      </c>
      <c r="E30" s="35">
        <v>3.26</v>
      </c>
      <c r="F30" s="35">
        <v>3.12</v>
      </c>
      <c r="G30" s="143">
        <v>2.63</v>
      </c>
      <c r="H30" s="144"/>
      <c r="I30" s="143">
        <v>2.73</v>
      </c>
      <c r="J30" s="144"/>
      <c r="K30" s="143">
        <v>2.76</v>
      </c>
      <c r="L30" s="144"/>
      <c r="M30" s="141">
        <v>2.6394668586077721</v>
      </c>
      <c r="N30" s="142"/>
      <c r="O30" s="141">
        <v>2.5250389406312559</v>
      </c>
      <c r="P30" s="142"/>
      <c r="Q30" s="141">
        <v>3.3884712971890463</v>
      </c>
      <c r="R30" s="142"/>
      <c r="S30" s="141">
        <v>3.1764887059392013</v>
      </c>
      <c r="T30" s="142"/>
      <c r="U30" s="141">
        <v>3.4045994477383461</v>
      </c>
      <c r="V30" s="142"/>
      <c r="W30" s="141">
        <v>4.1449849635001668</v>
      </c>
      <c r="X30" s="142"/>
      <c r="Y30" s="141">
        <v>4.29</v>
      </c>
      <c r="Z30" s="142"/>
      <c r="AA30" s="141">
        <v>4.2003123876330672</v>
      </c>
      <c r="AB30" s="142"/>
      <c r="AC30" s="141">
        <v>4.1136843200403614</v>
      </c>
      <c r="AD30" s="142"/>
      <c r="AE30" s="141">
        <v>4.3439966358518829</v>
      </c>
      <c r="AF30" s="142"/>
      <c r="AG30" s="141">
        <v>4.1131490874203163</v>
      </c>
      <c r="AH30" s="142"/>
      <c r="AI30" s="141">
        <v>4.1166876133412798</v>
      </c>
      <c r="AJ30" s="142"/>
      <c r="AK30" s="141">
        <v>4.1100000000000003</v>
      </c>
      <c r="AL30" s="142"/>
      <c r="AM30" s="141">
        <v>4.4000000000000004</v>
      </c>
      <c r="AN30" s="142"/>
      <c r="AO30" s="141">
        <v>4.7</v>
      </c>
      <c r="AP30" s="142"/>
      <c r="AQ30" s="141">
        <v>4.5</v>
      </c>
      <c r="AR30" s="142"/>
      <c r="AS30" s="141">
        <v>4.8</v>
      </c>
      <c r="AT30" s="142"/>
      <c r="AU30" s="141">
        <v>4.7</v>
      </c>
      <c r="AV30" s="142"/>
      <c r="AW30" s="141">
        <v>4.7</v>
      </c>
      <c r="AX30" s="142"/>
      <c r="AY30" s="141">
        <v>4.5641885003073517</v>
      </c>
      <c r="AZ30" s="142"/>
      <c r="BA30" s="141">
        <v>4.9010401252659719</v>
      </c>
      <c r="BB30" s="142"/>
      <c r="BC30" s="141">
        <v>5.0716600944708548</v>
      </c>
      <c r="BD30" s="142"/>
      <c r="BE30" s="141">
        <v>5.1119147939866014</v>
      </c>
      <c r="BF30" s="142"/>
      <c r="BG30" s="141">
        <v>5.4329001454771353</v>
      </c>
      <c r="BH30" s="142"/>
      <c r="BI30" s="141">
        <v>5.2149581439006809</v>
      </c>
      <c r="BJ30" s="142"/>
      <c r="BK30" s="141">
        <v>5.3834074791485707</v>
      </c>
      <c r="BL30" s="142"/>
      <c r="BM30" s="141">
        <v>4.9533145391691411</v>
      </c>
      <c r="BN30" s="142"/>
      <c r="BO30" s="141">
        <v>5.3253048357101269</v>
      </c>
      <c r="BP30" s="142"/>
      <c r="BQ30" s="141">
        <v>5.4030218542137627</v>
      </c>
      <c r="BR30" s="142"/>
      <c r="BS30" s="141">
        <v>5.3251855692767904</v>
      </c>
      <c r="BT30" s="142"/>
      <c r="BU30" s="141">
        <v>5.4680228065195795</v>
      </c>
      <c r="BV30" s="142"/>
      <c r="BW30" s="141">
        <v>5.2</v>
      </c>
      <c r="BX30" s="142"/>
      <c r="BY30" s="141">
        <v>5.3014064425167806</v>
      </c>
      <c r="BZ30" s="142"/>
      <c r="CA30" s="141">
        <v>6.6869770628986078</v>
      </c>
      <c r="CB30" s="142"/>
      <c r="CC30" s="141">
        <v>8.3987599815130576</v>
      </c>
      <c r="CD30" s="142"/>
      <c r="CE30" s="141">
        <v>8.1891444905183448</v>
      </c>
      <c r="CF30" s="142"/>
      <c r="CG30" s="141">
        <f>+'[150]Indicadores DI Junio 23'!DF111</f>
        <v>8.0853743609895616</v>
      </c>
      <c r="CH30" s="142"/>
      <c r="CI30" s="141">
        <f>+'[151]Indicadores deuda interna AC'!DF111</f>
        <v>8.0213075772032081</v>
      </c>
      <c r="CJ30" s="142"/>
      <c r="CK30" s="141">
        <v>7.7334372338922606</v>
      </c>
      <c r="CL30" s="142"/>
      <c r="CM30" s="141">
        <v>7.5825452130819162</v>
      </c>
      <c r="CN30" s="142"/>
      <c r="CO30" s="141">
        <v>7.3793353282954692</v>
      </c>
      <c r="CP30" s="142"/>
      <c r="CQ30" s="141">
        <v>7.2299429970497702</v>
      </c>
      <c r="CR30" s="142"/>
      <c r="CS30" s="141">
        <v>7.3632593770602455</v>
      </c>
      <c r="CT30" s="142"/>
      <c r="CU30" s="141">
        <v>7.2151258832517815</v>
      </c>
      <c r="CV30" s="142"/>
      <c r="CW30" s="141">
        <v>7.3444307090218857</v>
      </c>
      <c r="CX30" s="142"/>
      <c r="CY30" s="141">
        <v>7.3162675443047105</v>
      </c>
      <c r="CZ30" s="142"/>
      <c r="DA30" s="141">
        <v>7.2735408318600001</v>
      </c>
      <c r="DB30" s="142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</row>
    <row r="31" spans="1:129" ht="18" customHeight="1" x14ac:dyDescent="0.25">
      <c r="A31" s="36" t="s">
        <v>28</v>
      </c>
      <c r="B31" s="37">
        <v>2.04</v>
      </c>
      <c r="C31" s="37">
        <v>2.15</v>
      </c>
      <c r="D31" s="37">
        <v>3.01</v>
      </c>
      <c r="E31" s="37">
        <v>2.8</v>
      </c>
      <c r="F31" s="37">
        <v>2.75</v>
      </c>
      <c r="G31" s="145">
        <v>2.2599999999999998</v>
      </c>
      <c r="H31" s="146"/>
      <c r="I31" s="147">
        <v>2.31</v>
      </c>
      <c r="J31" s="148"/>
      <c r="K31" s="145">
        <v>2.38</v>
      </c>
      <c r="L31" s="146"/>
      <c r="M31" s="103">
        <v>2.2730193645889356</v>
      </c>
      <c r="N31" s="104"/>
      <c r="O31" s="103">
        <v>2.2175907471504406</v>
      </c>
      <c r="P31" s="104"/>
      <c r="Q31" s="103">
        <v>2.9920683977523144</v>
      </c>
      <c r="R31" s="104"/>
      <c r="S31" s="103">
        <v>2.7918872635107772</v>
      </c>
      <c r="T31" s="104"/>
      <c r="U31" s="103">
        <v>3.0869138491150059</v>
      </c>
      <c r="V31" s="104"/>
      <c r="W31" s="103">
        <v>3.9206606610595882</v>
      </c>
      <c r="X31" s="104"/>
      <c r="Y31" s="103">
        <v>4.1637562829419794</v>
      </c>
      <c r="Z31" s="104"/>
      <c r="AA31" s="103">
        <v>4.0917956598534664</v>
      </c>
      <c r="AB31" s="104"/>
      <c r="AC31" s="103">
        <v>4.0220633872389273</v>
      </c>
      <c r="AD31" s="104"/>
      <c r="AE31" s="103">
        <v>4.2592333754627001</v>
      </c>
      <c r="AF31" s="104"/>
      <c r="AG31" s="103">
        <v>4.2615429769946251</v>
      </c>
      <c r="AH31" s="104"/>
      <c r="AI31" s="103">
        <v>4.0585570763396506</v>
      </c>
      <c r="AJ31" s="104"/>
      <c r="AK31" s="103">
        <v>4.05</v>
      </c>
      <c r="AL31" s="104"/>
      <c r="AM31" s="103">
        <v>4.3600000000000003</v>
      </c>
      <c r="AN31" s="104"/>
      <c r="AO31" s="103">
        <v>4.5999999999999996</v>
      </c>
      <c r="AP31" s="104"/>
      <c r="AQ31" s="103">
        <v>4.5</v>
      </c>
      <c r="AR31" s="104"/>
      <c r="AS31" s="103">
        <v>4.8</v>
      </c>
      <c r="AT31" s="104"/>
      <c r="AU31" s="103">
        <v>4.7</v>
      </c>
      <c r="AV31" s="104"/>
      <c r="AW31" s="103">
        <v>4.7</v>
      </c>
      <c r="AX31" s="104"/>
      <c r="AY31" s="103">
        <v>4.5202005295046384</v>
      </c>
      <c r="AZ31" s="104"/>
      <c r="BA31" s="103">
        <v>4.8857910739862698</v>
      </c>
      <c r="BB31" s="104"/>
      <c r="BC31" s="103">
        <v>5.0529417268425201</v>
      </c>
      <c r="BD31" s="104"/>
      <c r="BE31" s="103">
        <v>5.0762449868914414</v>
      </c>
      <c r="BF31" s="104"/>
      <c r="BG31" s="103">
        <v>5.4180339481297013</v>
      </c>
      <c r="BH31" s="104"/>
      <c r="BI31" s="103">
        <v>5.2192725817745336</v>
      </c>
      <c r="BJ31" s="104"/>
      <c r="BK31" s="103">
        <v>5.4129088595954444</v>
      </c>
      <c r="BL31" s="104"/>
      <c r="BM31" s="103">
        <v>4.9751701459057251</v>
      </c>
      <c r="BN31" s="104"/>
      <c r="BO31" s="103">
        <v>5.4136809606818286</v>
      </c>
      <c r="BP31" s="104"/>
      <c r="BQ31" s="103">
        <v>5.5446078551384366</v>
      </c>
      <c r="BR31" s="104"/>
      <c r="BS31" s="103">
        <v>5.4616681932459858</v>
      </c>
      <c r="BT31" s="104"/>
      <c r="BU31" s="103">
        <v>5.5141516368973083</v>
      </c>
      <c r="BV31" s="104"/>
      <c r="BW31" s="103">
        <v>5.6</v>
      </c>
      <c r="BX31" s="104"/>
      <c r="BY31" s="103">
        <v>5.4525796619717974</v>
      </c>
      <c r="BZ31" s="104"/>
      <c r="CA31" s="103">
        <v>5.2004702012567314</v>
      </c>
      <c r="CB31" s="104"/>
      <c r="CC31" s="103">
        <v>5.2224572859142651</v>
      </c>
      <c r="CD31" s="104"/>
      <c r="CE31" s="103">
        <v>5.0208506392422514</v>
      </c>
      <c r="CF31" s="104"/>
      <c r="CG31" s="103">
        <f>+'[150]Indicadores DI Junio 23'!DJ68</f>
        <v>4.8836217063678076</v>
      </c>
      <c r="CH31" s="104"/>
      <c r="CI31" s="103">
        <f>+'[151]Indicadores deuda interna AC'!DJ67</f>
        <v>4.7680291151783276</v>
      </c>
      <c r="CJ31" s="104"/>
      <c r="CK31" s="103">
        <v>4.659881200578976</v>
      </c>
      <c r="CL31" s="104"/>
      <c r="CM31" s="103">
        <v>4.5483933048846774</v>
      </c>
      <c r="CN31" s="104"/>
      <c r="CO31" s="103">
        <v>4.3678146113659553</v>
      </c>
      <c r="CP31" s="104"/>
      <c r="CQ31" s="103">
        <v>4.2189325845048753</v>
      </c>
      <c r="CR31" s="104"/>
      <c r="CS31" s="103">
        <v>4.4642221245522462</v>
      </c>
      <c r="CT31" s="104"/>
      <c r="CU31" s="103">
        <v>4.245950256396311</v>
      </c>
      <c r="CV31" s="104"/>
      <c r="CW31" s="103">
        <v>4.3950151761921008</v>
      </c>
      <c r="CX31" s="104"/>
      <c r="CY31" s="103">
        <v>4.5070361815262618</v>
      </c>
      <c r="CZ31" s="104"/>
      <c r="DA31" s="103">
        <v>4.58</v>
      </c>
      <c r="DB31" s="104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</row>
    <row r="32" spans="1:129" ht="18" customHeight="1" x14ac:dyDescent="0.25">
      <c r="A32" s="38" t="s">
        <v>29</v>
      </c>
      <c r="B32" s="39">
        <v>9.9</v>
      </c>
      <c r="C32" s="39">
        <v>6.84</v>
      </c>
      <c r="D32" s="39">
        <v>6.51</v>
      </c>
      <c r="E32" s="39">
        <v>5.8</v>
      </c>
      <c r="F32" s="39">
        <v>5.65</v>
      </c>
      <c r="G32" s="149">
        <v>5.7</v>
      </c>
      <c r="H32" s="150"/>
      <c r="I32" s="149">
        <v>6.31</v>
      </c>
      <c r="J32" s="150"/>
      <c r="K32" s="151">
        <v>6.04</v>
      </c>
      <c r="L32" s="152"/>
      <c r="M32" s="103">
        <v>5.7984462867604556</v>
      </c>
      <c r="N32" s="104"/>
      <c r="O32" s="103">
        <v>5.6002856840542137</v>
      </c>
      <c r="P32" s="104"/>
      <c r="Q32" s="103">
        <v>6.3944722953001509</v>
      </c>
      <c r="R32" s="104"/>
      <c r="S32" s="103">
        <v>6.1325535938889599</v>
      </c>
      <c r="T32" s="104"/>
      <c r="U32" s="103">
        <v>5.88811004801153</v>
      </c>
      <c r="V32" s="104"/>
      <c r="W32" s="103">
        <v>6.089166359118237</v>
      </c>
      <c r="X32" s="104"/>
      <c r="Y32" s="103">
        <v>5.6126935644764826</v>
      </c>
      <c r="Z32" s="104"/>
      <c r="AA32" s="103">
        <v>5.3667457417994004</v>
      </c>
      <c r="AB32" s="104"/>
      <c r="AC32" s="103">
        <v>5.1276532312226575</v>
      </c>
      <c r="AD32" s="104"/>
      <c r="AE32" s="103">
        <v>5.3635467097189666</v>
      </c>
      <c r="AF32" s="104"/>
      <c r="AG32" s="103">
        <v>2.9969766373390763</v>
      </c>
      <c r="AH32" s="104"/>
      <c r="AI32" s="103">
        <v>4.8801993631621645</v>
      </c>
      <c r="AJ32" s="104"/>
      <c r="AK32" s="103">
        <v>4.87</v>
      </c>
      <c r="AL32" s="104"/>
      <c r="AM32" s="103">
        <v>4.95</v>
      </c>
      <c r="AN32" s="104"/>
      <c r="AO32" s="103">
        <v>5.4</v>
      </c>
      <c r="AP32" s="104"/>
      <c r="AQ32" s="103">
        <v>5.2</v>
      </c>
      <c r="AR32" s="104"/>
      <c r="AS32" s="103">
        <v>5</v>
      </c>
      <c r="AT32" s="104"/>
      <c r="AU32" s="103">
        <v>5.2</v>
      </c>
      <c r="AV32" s="104"/>
      <c r="AW32" s="103">
        <v>5</v>
      </c>
      <c r="AX32" s="104"/>
      <c r="AY32" s="103">
        <v>4.9387794570760661</v>
      </c>
      <c r="AZ32" s="104"/>
      <c r="BA32" s="103">
        <v>4.6948292713072872</v>
      </c>
      <c r="BB32" s="104"/>
      <c r="BC32" s="103">
        <v>5.8125404968369239</v>
      </c>
      <c r="BD32" s="104"/>
      <c r="BE32" s="103">
        <v>5.7343923018278256</v>
      </c>
      <c r="BF32" s="104"/>
      <c r="BG32" s="103">
        <v>5.500287076701964</v>
      </c>
      <c r="BH32" s="104"/>
      <c r="BI32" s="103">
        <v>5.2486755861887149</v>
      </c>
      <c r="BJ32" s="104"/>
      <c r="BK32" s="103">
        <v>4.9795520049505662</v>
      </c>
      <c r="BL32" s="104"/>
      <c r="BM32" s="103">
        <v>3.2117092642089005</v>
      </c>
      <c r="BN32" s="104"/>
      <c r="BO32" s="103">
        <v>2.9644754711348482</v>
      </c>
      <c r="BP32" s="104"/>
      <c r="BQ32" s="103">
        <v>2.714113149054016</v>
      </c>
      <c r="BR32" s="104"/>
      <c r="BS32" s="103">
        <v>2.704416153329229</v>
      </c>
      <c r="BT32" s="104"/>
      <c r="BU32" s="103">
        <v>2.6684284928040625</v>
      </c>
      <c r="BV32" s="104"/>
      <c r="BW32" s="103">
        <v>3.1</v>
      </c>
      <c r="BX32" s="104"/>
      <c r="BY32" s="103">
        <v>0.58033594510631825</v>
      </c>
      <c r="BZ32" s="104"/>
      <c r="CA32" s="103">
        <v>0.28880972954464007</v>
      </c>
      <c r="CB32" s="104"/>
      <c r="CC32" s="103">
        <v>7.1510493563881248</v>
      </c>
      <c r="CD32" s="104"/>
      <c r="CE32" s="103">
        <v>6.540138680517348</v>
      </c>
      <c r="CF32" s="104"/>
      <c r="CG32" s="103">
        <f>+'[150]Indicadores DI Junio 23'!DJ95</f>
        <v>6.2960273135003888</v>
      </c>
      <c r="CH32" s="104"/>
      <c r="CI32" s="103">
        <f>+'[151]Indicadores deuda interna AC'!DJ95</f>
        <v>6.1104083792999395</v>
      </c>
      <c r="CJ32" s="104"/>
      <c r="CK32" s="103">
        <v>5.8623630368365101</v>
      </c>
      <c r="CL32" s="104"/>
      <c r="CM32" s="103">
        <v>5.3842172117666101</v>
      </c>
      <c r="CN32" s="104"/>
      <c r="CO32" s="103">
        <v>5.4066706037631365</v>
      </c>
      <c r="CP32" s="104"/>
      <c r="CQ32" s="103">
        <v>5.1855619212784774</v>
      </c>
      <c r="CR32" s="104"/>
      <c r="CS32" s="103">
        <v>4.9417014710216831</v>
      </c>
      <c r="CT32" s="104"/>
      <c r="CU32" s="103">
        <v>4.7401236856790927</v>
      </c>
      <c r="CV32" s="104"/>
      <c r="CW32" s="103">
        <v>4.5059902951702941</v>
      </c>
      <c r="CX32" s="104"/>
      <c r="CY32" s="103">
        <v>4.319849665409162</v>
      </c>
      <c r="CZ32" s="104"/>
      <c r="DA32" s="103">
        <v>4.09</v>
      </c>
      <c r="DB32" s="104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</row>
    <row r="33" spans="1:129" ht="18" customHeight="1" thickBot="1" x14ac:dyDescent="0.3">
      <c r="A33" s="38" t="s">
        <v>30</v>
      </c>
      <c r="B33" s="39" t="s">
        <v>31</v>
      </c>
      <c r="C33" s="39" t="s">
        <v>31</v>
      </c>
      <c r="D33" s="39" t="s">
        <v>31</v>
      </c>
      <c r="E33" s="39" t="s">
        <v>31</v>
      </c>
      <c r="F33" s="39" t="s">
        <v>31</v>
      </c>
      <c r="G33" s="149" t="s">
        <v>31</v>
      </c>
      <c r="H33" s="150"/>
      <c r="I33" s="149" t="s">
        <v>31</v>
      </c>
      <c r="J33" s="150"/>
      <c r="K33" s="149" t="s">
        <v>31</v>
      </c>
      <c r="L33" s="150"/>
      <c r="M33" s="149" t="s">
        <v>31</v>
      </c>
      <c r="N33" s="150"/>
      <c r="O33" s="149" t="s">
        <v>31</v>
      </c>
      <c r="P33" s="150"/>
      <c r="Q33" s="149" t="s">
        <v>31</v>
      </c>
      <c r="R33" s="150"/>
      <c r="S33" s="149" t="s">
        <v>31</v>
      </c>
      <c r="T33" s="150"/>
      <c r="U33" s="149" t="s">
        <v>31</v>
      </c>
      <c r="V33" s="150"/>
      <c r="W33" s="149" t="s">
        <v>31</v>
      </c>
      <c r="X33" s="150"/>
      <c r="Y33" s="149" t="s">
        <v>31</v>
      </c>
      <c r="Z33" s="150"/>
      <c r="AA33" s="149" t="s">
        <v>18</v>
      </c>
      <c r="AB33" s="150"/>
      <c r="AC33" s="149" t="s">
        <v>18</v>
      </c>
      <c r="AD33" s="150"/>
      <c r="AE33" s="149" t="s">
        <v>18</v>
      </c>
      <c r="AF33" s="150"/>
      <c r="AG33" s="149" t="s">
        <v>18</v>
      </c>
      <c r="AH33" s="150"/>
      <c r="AI33" s="149" t="s">
        <v>18</v>
      </c>
      <c r="AJ33" s="150"/>
      <c r="AK33" s="149" t="s">
        <v>18</v>
      </c>
      <c r="AL33" s="150"/>
      <c r="AM33" s="149" t="s">
        <v>18</v>
      </c>
      <c r="AN33" s="150"/>
      <c r="AO33" s="149" t="s">
        <v>18</v>
      </c>
      <c r="AP33" s="150"/>
      <c r="AQ33" s="149" t="s">
        <v>18</v>
      </c>
      <c r="AR33" s="150"/>
      <c r="AS33" s="149" t="s">
        <v>18</v>
      </c>
      <c r="AT33" s="150"/>
      <c r="AU33" s="149" t="s">
        <v>18</v>
      </c>
      <c r="AV33" s="150"/>
      <c r="AW33" s="149" t="s">
        <v>18</v>
      </c>
      <c r="AX33" s="150"/>
      <c r="AY33" s="149" t="s">
        <v>18</v>
      </c>
      <c r="AZ33" s="150"/>
      <c r="BA33" s="149" t="s">
        <v>18</v>
      </c>
      <c r="BB33" s="150"/>
      <c r="BC33" s="149" t="s">
        <v>18</v>
      </c>
      <c r="BD33" s="150"/>
      <c r="BE33" s="149" t="s">
        <v>18</v>
      </c>
      <c r="BF33" s="150"/>
      <c r="BG33" s="103">
        <v>2.56</v>
      </c>
      <c r="BH33" s="104"/>
      <c r="BI33" s="103">
        <v>5.01</v>
      </c>
      <c r="BJ33" s="104"/>
      <c r="BK33" s="103">
        <v>4.75</v>
      </c>
      <c r="BL33" s="104"/>
      <c r="BM33" s="103">
        <v>4.75</v>
      </c>
      <c r="BN33" s="104"/>
      <c r="BO33" s="103">
        <v>5.2</v>
      </c>
      <c r="BP33" s="104"/>
      <c r="BQ33" s="103">
        <v>4.7300000000000004</v>
      </c>
      <c r="BR33" s="104"/>
      <c r="BS33" s="103">
        <v>4.4800000000000004</v>
      </c>
      <c r="BT33" s="104"/>
      <c r="BU33" s="103">
        <v>5.46</v>
      </c>
      <c r="BV33" s="104"/>
      <c r="BW33" s="103">
        <v>5.24</v>
      </c>
      <c r="BX33" s="104"/>
      <c r="BY33" s="103">
        <v>7.08</v>
      </c>
      <c r="BZ33" s="104"/>
      <c r="CA33" s="103">
        <v>15.375</v>
      </c>
      <c r="CB33" s="104"/>
      <c r="CC33" s="103">
        <v>18.5382</v>
      </c>
      <c r="CD33" s="104"/>
      <c r="CE33" s="103">
        <v>18.233599999999999</v>
      </c>
      <c r="CF33" s="104"/>
      <c r="CG33" s="103">
        <v>18.133800000000001</v>
      </c>
      <c r="CH33" s="104"/>
      <c r="CI33" s="103">
        <v>18.138400000000001</v>
      </c>
      <c r="CJ33" s="104"/>
      <c r="CK33" s="103">
        <v>17.222100000000001</v>
      </c>
      <c r="CL33" s="104"/>
      <c r="CM33" s="103">
        <v>17.284225806467212</v>
      </c>
      <c r="CN33" s="104"/>
      <c r="CO33" s="103">
        <v>17.390905391607912</v>
      </c>
      <c r="CP33" s="104"/>
      <c r="CQ33" s="103">
        <v>17.255786532052106</v>
      </c>
      <c r="CR33" s="104"/>
      <c r="CS33" s="103">
        <v>17.63544313352881</v>
      </c>
      <c r="CT33" s="104"/>
      <c r="CU33" s="103">
        <v>16.850009890596347</v>
      </c>
      <c r="CV33" s="104"/>
      <c r="CW33" s="103">
        <v>16.955693670466427</v>
      </c>
      <c r="CX33" s="104"/>
      <c r="CY33" s="103">
        <v>16.076064558909501</v>
      </c>
      <c r="CZ33" s="104"/>
      <c r="DA33" s="103">
        <v>16.05</v>
      </c>
      <c r="DB33" s="104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</row>
    <row r="34" spans="1:129" ht="18.600000000000001" customHeight="1" thickTop="1" x14ac:dyDescent="0.25">
      <c r="A34" s="40" t="s">
        <v>32</v>
      </c>
      <c r="B34" s="20">
        <v>14.3</v>
      </c>
      <c r="C34" s="20">
        <v>14.88</v>
      </c>
      <c r="D34" s="20">
        <v>14.37</v>
      </c>
      <c r="E34" s="20">
        <v>14.35</v>
      </c>
      <c r="F34" s="41">
        <v>13.72</v>
      </c>
      <c r="G34" s="155">
        <v>12.74</v>
      </c>
      <c r="H34" s="156"/>
      <c r="I34" s="153">
        <v>11.89</v>
      </c>
      <c r="J34" s="154"/>
      <c r="K34" s="153">
        <v>11.84</v>
      </c>
      <c r="L34" s="154"/>
      <c r="M34" s="153">
        <v>11.714166612695257</v>
      </c>
      <c r="N34" s="154"/>
      <c r="O34" s="153">
        <v>11.64213034447784</v>
      </c>
      <c r="P34" s="154"/>
      <c r="Q34" s="153">
        <v>11.72982412406437</v>
      </c>
      <c r="R34" s="154"/>
      <c r="S34" s="153">
        <v>11.649739162634168</v>
      </c>
      <c r="T34" s="154"/>
      <c r="U34" s="153">
        <v>11.583534277989527</v>
      </c>
      <c r="V34" s="154"/>
      <c r="W34" s="153">
        <v>11.422164182594033</v>
      </c>
      <c r="X34" s="154"/>
      <c r="Y34" s="153">
        <v>11.645372375183792</v>
      </c>
      <c r="Z34" s="154"/>
      <c r="AA34" s="153">
        <v>11.51</v>
      </c>
      <c r="AB34" s="154"/>
      <c r="AC34" s="153">
        <v>11.39</v>
      </c>
      <c r="AD34" s="154"/>
      <c r="AE34" s="153">
        <v>11.31</v>
      </c>
      <c r="AF34" s="154"/>
      <c r="AG34" s="153">
        <v>11.23</v>
      </c>
      <c r="AH34" s="154"/>
      <c r="AI34" s="153">
        <v>11.21</v>
      </c>
      <c r="AJ34" s="154"/>
      <c r="AK34" s="153">
        <v>10.93</v>
      </c>
      <c r="AL34" s="154"/>
      <c r="AM34" s="153">
        <v>10.85</v>
      </c>
      <c r="AN34" s="154"/>
      <c r="AO34" s="153">
        <v>10.8</v>
      </c>
      <c r="AP34" s="154"/>
      <c r="AQ34" s="153">
        <v>10.7</v>
      </c>
      <c r="AR34" s="154"/>
      <c r="AS34" s="153">
        <v>10.6</v>
      </c>
      <c r="AT34" s="154"/>
      <c r="AU34" s="153">
        <v>10.4</v>
      </c>
      <c r="AV34" s="154"/>
      <c r="AW34" s="153">
        <v>10.9</v>
      </c>
      <c r="AX34" s="154"/>
      <c r="AY34" s="153">
        <v>10.741242326736481</v>
      </c>
      <c r="AZ34" s="154"/>
      <c r="BA34" s="153">
        <v>10.541703142780532</v>
      </c>
      <c r="BB34" s="154"/>
      <c r="BC34" s="153">
        <v>10.355594375693203</v>
      </c>
      <c r="BD34" s="154"/>
      <c r="BE34" s="153">
        <v>11.035171765807148</v>
      </c>
      <c r="BF34" s="154"/>
      <c r="BG34" s="153">
        <v>10.812802774238634</v>
      </c>
      <c r="BH34" s="154"/>
      <c r="BI34" s="153">
        <v>11.035171765807148</v>
      </c>
      <c r="BJ34" s="154"/>
      <c r="BK34" s="153">
        <v>10.906240928287783</v>
      </c>
      <c r="BL34" s="154"/>
      <c r="BM34" s="153">
        <v>11.831647010960706</v>
      </c>
      <c r="BN34" s="154"/>
      <c r="BO34" s="153">
        <v>11.668291170461645</v>
      </c>
      <c r="BP34" s="154"/>
      <c r="BQ34" s="153">
        <v>11.562893828853801</v>
      </c>
      <c r="BR34" s="154"/>
      <c r="BS34" s="153">
        <v>11.481045607219857</v>
      </c>
      <c r="BT34" s="154"/>
      <c r="BU34" s="153">
        <v>11.505182507886577</v>
      </c>
      <c r="BV34" s="154"/>
      <c r="BW34" s="153">
        <v>11.7</v>
      </c>
      <c r="BX34" s="154"/>
      <c r="BY34" s="153">
        <v>11.586590872938872</v>
      </c>
      <c r="BZ34" s="154"/>
      <c r="CA34" s="153">
        <v>11.431341205406923</v>
      </c>
      <c r="CB34" s="154"/>
      <c r="CC34" s="153">
        <v>11.553986109448138</v>
      </c>
      <c r="CD34" s="154"/>
      <c r="CE34" s="153">
        <f>+'[157]Vida Promedio DE'!V12</f>
        <v>11.520086389688517</v>
      </c>
      <c r="CF34" s="154"/>
      <c r="CG34" s="153">
        <f>+'[150]Vida Promedio DE'!V12</f>
        <v>11.425321671105197</v>
      </c>
      <c r="CH34" s="154"/>
      <c r="CI34" s="153">
        <f>+'[151]Vida Promedio DE'!V12</f>
        <v>11.271671428870251</v>
      </c>
      <c r="CJ34" s="154"/>
      <c r="CK34" s="153">
        <v>11.2870826116185</v>
      </c>
      <c r="CL34" s="154"/>
      <c r="CM34" s="153">
        <v>11.353</v>
      </c>
      <c r="CN34" s="154"/>
      <c r="CO34" s="153">
        <f>+'[158]Vida Promedio DE'!V12</f>
        <v>11.485107468828287</v>
      </c>
      <c r="CP34" s="154"/>
      <c r="CQ34" s="153">
        <f>+'[159]Vida Promedio DE'!V12</f>
        <v>11.38567346036359</v>
      </c>
      <c r="CR34" s="154"/>
      <c r="CS34" s="153">
        <v>11.434954286412937</v>
      </c>
      <c r="CT34" s="154"/>
      <c r="CU34" s="153">
        <v>11.588206412077001</v>
      </c>
      <c r="CV34" s="154"/>
      <c r="CW34" s="153">
        <v>11.49865054111698</v>
      </c>
      <c r="CX34" s="154"/>
      <c r="CY34" s="153">
        <v>11.265406463902778</v>
      </c>
      <c r="CZ34" s="154"/>
      <c r="DA34" s="153">
        <f>+'[156]Vida Promedio DE'!V12</f>
        <v>11.319407105058653</v>
      </c>
      <c r="DB34" s="154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</row>
    <row r="35" spans="1:129" ht="18.600000000000001" customHeight="1" x14ac:dyDescent="0.25">
      <c r="A35" s="11" t="s">
        <v>33</v>
      </c>
      <c r="B35" s="22">
        <v>7.3999999999999996E-2</v>
      </c>
      <c r="C35" s="22">
        <v>8.5999999999999993E-2</v>
      </c>
      <c r="D35" s="22">
        <v>6.3E-2</v>
      </c>
      <c r="E35" s="22">
        <v>7.0999999999999994E-2</v>
      </c>
      <c r="F35" s="24">
        <v>6.6000000000000003E-2</v>
      </c>
      <c r="G35" s="126">
        <v>9.8000000000000004E-2</v>
      </c>
      <c r="H35" s="110"/>
      <c r="I35" s="127">
        <v>9.7000000000000003E-2</v>
      </c>
      <c r="J35" s="128"/>
      <c r="K35" s="127">
        <v>8.1000000000000003E-2</v>
      </c>
      <c r="L35" s="128"/>
      <c r="M35" s="127">
        <v>9.3070879285659755E-2</v>
      </c>
      <c r="N35" s="128"/>
      <c r="O35" s="111">
        <v>0.11700389728672406</v>
      </c>
      <c r="P35" s="112"/>
      <c r="Q35" s="111">
        <v>8.6078243905327895E-2</v>
      </c>
      <c r="R35" s="112"/>
      <c r="S35" s="111">
        <v>0.10760356023046835</v>
      </c>
      <c r="T35" s="112"/>
      <c r="U35" s="111">
        <v>9.3202153891584982E-2</v>
      </c>
      <c r="V35" s="112"/>
      <c r="W35" s="111">
        <v>7.535952000490953E-2</v>
      </c>
      <c r="X35" s="112"/>
      <c r="Y35" s="111">
        <v>5.1272341772439931E-2</v>
      </c>
      <c r="Z35" s="112"/>
      <c r="AA35" s="111">
        <v>4.5376630033883349E-2</v>
      </c>
      <c r="AB35" s="112"/>
      <c r="AC35" s="111">
        <v>4.844556867851528E-2</v>
      </c>
      <c r="AD35" s="112"/>
      <c r="AE35" s="111">
        <v>5.0800178130270532E-2</v>
      </c>
      <c r="AF35" s="112"/>
      <c r="AG35" s="111">
        <v>8.7112137798628073E-2</v>
      </c>
      <c r="AH35" s="112"/>
      <c r="AI35" s="111">
        <v>6.8765139613526774E-2</v>
      </c>
      <c r="AJ35" s="112"/>
      <c r="AK35" s="111">
        <v>8.2000000000000003E-2</v>
      </c>
      <c r="AL35" s="112"/>
      <c r="AM35" s="111">
        <v>7.1999999999999995E-2</v>
      </c>
      <c r="AN35" s="112"/>
      <c r="AO35" s="111">
        <v>5.2999999999999999E-2</v>
      </c>
      <c r="AP35" s="112"/>
      <c r="AQ35" s="111">
        <v>5.1999999999999998E-2</v>
      </c>
      <c r="AR35" s="112"/>
      <c r="AS35" s="111">
        <v>3.5000000000000003E-2</v>
      </c>
      <c r="AT35" s="112"/>
      <c r="AU35" s="111">
        <v>5.1999999999999998E-2</v>
      </c>
      <c r="AV35" s="112"/>
      <c r="AW35" s="111">
        <v>6.0999999999999999E-2</v>
      </c>
      <c r="AX35" s="112"/>
      <c r="AY35" s="111">
        <v>3.5115713770493259E-2</v>
      </c>
      <c r="AZ35" s="112"/>
      <c r="BA35" s="111">
        <v>3.4159190329242833E-2</v>
      </c>
      <c r="BB35" s="112"/>
      <c r="BC35" s="111">
        <v>3.5084498574397063E-2</v>
      </c>
      <c r="BD35" s="112"/>
      <c r="BE35" s="111">
        <v>9.1189213544605227E-2</v>
      </c>
      <c r="BF35" s="112"/>
      <c r="BG35" s="111">
        <v>0.10049629333518706</v>
      </c>
      <c r="BH35" s="112"/>
      <c r="BI35" s="111">
        <v>9.1189213544605227E-2</v>
      </c>
      <c r="BJ35" s="112"/>
      <c r="BK35" s="111">
        <v>8.9948726637384929E-2</v>
      </c>
      <c r="BL35" s="112"/>
      <c r="BM35" s="111">
        <v>4.6378486694238073E-2</v>
      </c>
      <c r="BN35" s="112"/>
      <c r="BO35" s="111">
        <v>5.2297474284219415E-2</v>
      </c>
      <c r="BP35" s="112"/>
      <c r="BQ35" s="111">
        <v>5.3930854098228467E-2</v>
      </c>
      <c r="BR35" s="112"/>
      <c r="BS35" s="111">
        <v>5.3896920406364041E-2</v>
      </c>
      <c r="BT35" s="112"/>
      <c r="BU35" s="111">
        <v>5.3505484170753626E-2</v>
      </c>
      <c r="BV35" s="112"/>
      <c r="BW35" s="111">
        <v>5.3999999999999999E-2</v>
      </c>
      <c r="BX35" s="112"/>
      <c r="BY35" s="111">
        <v>5.4966435513917021E-2</v>
      </c>
      <c r="BZ35" s="112"/>
      <c r="CA35" s="111">
        <v>5.543063072952352E-2</v>
      </c>
      <c r="CB35" s="112"/>
      <c r="CC35" s="111">
        <v>0.22197104433625497</v>
      </c>
      <c r="CD35" s="112"/>
      <c r="CE35" s="111">
        <v>5.7938600643255261E-2</v>
      </c>
      <c r="CF35" s="112"/>
      <c r="CG35" s="111">
        <f>+'[150]Vida Promedio DE'!W14</f>
        <v>5.9613797236149242E-2</v>
      </c>
      <c r="CH35" s="112"/>
      <c r="CI35" s="111">
        <f>+'[151]Vida Promedio DE'!W14</f>
        <v>5.9899526387368569E-2</v>
      </c>
      <c r="CJ35" s="112"/>
      <c r="CK35" s="111">
        <v>6.0509235221522802E-2</v>
      </c>
      <c r="CL35" s="112"/>
      <c r="CM35" s="111">
        <v>7.2321726718764787E-2</v>
      </c>
      <c r="CN35" s="112"/>
      <c r="CO35" s="111">
        <v>7.2846869962948632E-2</v>
      </c>
      <c r="CP35" s="112" t="s">
        <v>34</v>
      </c>
      <c r="CQ35" s="111">
        <v>7.2040154877075782E-2</v>
      </c>
      <c r="CR35" s="112"/>
      <c r="CS35" s="111">
        <v>6.6311931279996031E-2</v>
      </c>
      <c r="CT35" s="112"/>
      <c r="CU35" s="111">
        <v>4.0285764257104631E-2</v>
      </c>
      <c r="CV35" s="112"/>
      <c r="CW35" s="111">
        <v>4.1551083078730393E-2</v>
      </c>
      <c r="CX35" s="112"/>
      <c r="CY35" s="111">
        <v>4.0986132377314036E-2</v>
      </c>
      <c r="CZ35" s="112"/>
      <c r="DA35" s="111">
        <v>4.0973572289599365E-2</v>
      </c>
      <c r="DB35" s="112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</row>
    <row r="36" spans="1:129" ht="18.600000000000001" customHeight="1" thickBot="1" x14ac:dyDescent="0.3">
      <c r="A36" s="18" t="s">
        <v>35</v>
      </c>
      <c r="B36" s="27">
        <v>0.17499999999999999</v>
      </c>
      <c r="C36" s="27">
        <v>0.23200000000000001</v>
      </c>
      <c r="D36" s="27">
        <v>0.222</v>
      </c>
      <c r="E36" s="27">
        <v>0.22600000000000001</v>
      </c>
      <c r="F36" s="42">
        <v>0.254</v>
      </c>
      <c r="G36" s="129">
        <v>0.33600000000000002</v>
      </c>
      <c r="H36" s="130"/>
      <c r="I36" s="129">
        <v>0.28599999999999998</v>
      </c>
      <c r="J36" s="130"/>
      <c r="K36" s="129">
        <v>0.28599999999999998</v>
      </c>
      <c r="L36" s="130"/>
      <c r="M36" s="129">
        <v>0.29314099975484337</v>
      </c>
      <c r="N36" s="130"/>
      <c r="O36" s="119">
        <v>0.30323304240081678</v>
      </c>
      <c r="P36" s="120"/>
      <c r="Q36" s="119">
        <v>0.26275469397291734</v>
      </c>
      <c r="R36" s="120"/>
      <c r="S36" s="119">
        <v>0.26762872047017261</v>
      </c>
      <c r="T36" s="120"/>
      <c r="U36" s="119">
        <v>0.26829096957761378</v>
      </c>
      <c r="V36" s="120"/>
      <c r="W36" s="119">
        <v>0.22003610717190678</v>
      </c>
      <c r="X36" s="120"/>
      <c r="Y36" s="119">
        <v>0.19717772476302961</v>
      </c>
      <c r="Z36" s="120"/>
      <c r="AA36" s="119">
        <v>0.19293860368419374</v>
      </c>
      <c r="AB36" s="120"/>
      <c r="AC36" s="119">
        <v>0.19053171892706927</v>
      </c>
      <c r="AD36" s="120"/>
      <c r="AE36" s="119">
        <v>0.20681484688880716</v>
      </c>
      <c r="AF36" s="120"/>
      <c r="AG36" s="119">
        <v>0.22003998894431973</v>
      </c>
      <c r="AH36" s="120"/>
      <c r="AI36" s="119">
        <v>0.22449563258249336</v>
      </c>
      <c r="AJ36" s="120"/>
      <c r="AK36" s="119">
        <v>0.218</v>
      </c>
      <c r="AL36" s="120"/>
      <c r="AM36" s="119">
        <v>0.20599999999999999</v>
      </c>
      <c r="AN36" s="120"/>
      <c r="AO36" s="119">
        <v>0.24399999999999999</v>
      </c>
      <c r="AP36" s="120"/>
      <c r="AQ36" s="119">
        <v>0.24</v>
      </c>
      <c r="AR36" s="120"/>
      <c r="AS36" s="119">
        <v>0.22900000000000001</v>
      </c>
      <c r="AT36" s="120"/>
      <c r="AU36" s="119">
        <v>0.22600000000000001</v>
      </c>
      <c r="AV36" s="120"/>
      <c r="AW36" s="119">
        <v>0.23100000000000001</v>
      </c>
      <c r="AX36" s="120"/>
      <c r="AY36" s="119">
        <v>0.20120850258953535</v>
      </c>
      <c r="AZ36" s="120"/>
      <c r="BA36" s="119">
        <v>0.20309781641201716</v>
      </c>
      <c r="BB36" s="120"/>
      <c r="BC36" s="119">
        <v>0.20555721959621059</v>
      </c>
      <c r="BD36" s="120"/>
      <c r="BE36" s="119">
        <v>0.2000593224549265</v>
      </c>
      <c r="BF36" s="120"/>
      <c r="BG36" s="119">
        <v>0.21889610344381594</v>
      </c>
      <c r="BH36" s="120"/>
      <c r="BI36" s="119">
        <v>0.2000593224549265</v>
      </c>
      <c r="BJ36" s="120"/>
      <c r="BK36" s="119">
        <v>0.19743745255897452</v>
      </c>
      <c r="BL36" s="120"/>
      <c r="BM36" s="119">
        <v>0.30304917595488334</v>
      </c>
      <c r="BN36" s="120"/>
      <c r="BO36" s="119">
        <v>0.16270692626206279</v>
      </c>
      <c r="BP36" s="120"/>
      <c r="BQ36" s="119">
        <v>0.16627771841791852</v>
      </c>
      <c r="BR36" s="120"/>
      <c r="BS36" s="119">
        <v>0.16627771841791852</v>
      </c>
      <c r="BT36" s="120"/>
      <c r="BU36" s="119">
        <v>0.16598701095338941</v>
      </c>
      <c r="BV36" s="120"/>
      <c r="BW36" s="119">
        <v>0.17599999999999999</v>
      </c>
      <c r="BX36" s="120"/>
      <c r="BY36" s="119">
        <v>0.17983965762231355</v>
      </c>
      <c r="BZ36" s="120"/>
      <c r="CA36" s="119">
        <v>0.18029692932085525</v>
      </c>
      <c r="CB36" s="120"/>
      <c r="CC36" s="119">
        <v>0.12110547410412277</v>
      </c>
      <c r="CD36" s="120"/>
      <c r="CE36" s="119">
        <v>0.16856110944751795</v>
      </c>
      <c r="CF36" s="120"/>
      <c r="CG36" s="119">
        <f>+'[150]Vida Promedio DE'!W15</f>
        <v>0.17302542461615106</v>
      </c>
      <c r="CH36" s="120"/>
      <c r="CI36" s="119">
        <f>+'[151]Vida Promedio DE'!W15</f>
        <v>0.1733687965640911</v>
      </c>
      <c r="CJ36" s="120"/>
      <c r="CK36" s="119">
        <v>0.17565825949986552</v>
      </c>
      <c r="CL36" s="120"/>
      <c r="CM36" s="119">
        <v>0.2441953023689816</v>
      </c>
      <c r="CN36" s="120"/>
      <c r="CO36" s="119">
        <v>0.24501595752846814</v>
      </c>
      <c r="CP36" s="120"/>
      <c r="CQ36" s="119">
        <v>0.24428469251550072</v>
      </c>
      <c r="CR36" s="120"/>
      <c r="CS36" s="119">
        <v>0.22144735477988239</v>
      </c>
      <c r="CT36" s="120"/>
      <c r="CU36" s="119">
        <v>0.20047504632188801</v>
      </c>
      <c r="CV36" s="120"/>
      <c r="CW36" s="119">
        <v>0.20365254658062634</v>
      </c>
      <c r="CX36" s="120"/>
      <c r="CY36" s="119">
        <v>0.19736409784916287</v>
      </c>
      <c r="CZ36" s="120"/>
      <c r="DA36" s="119">
        <v>0.19685851773196117</v>
      </c>
      <c r="DB36" s="120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</row>
    <row r="37" spans="1:129" ht="18.600000000000001" customHeight="1" thickTop="1" x14ac:dyDescent="0.25">
      <c r="A37" s="19" t="s">
        <v>36</v>
      </c>
      <c r="B37" s="28" t="s">
        <v>10</v>
      </c>
      <c r="C37" s="28" t="s">
        <v>10</v>
      </c>
      <c r="D37" s="28" t="s">
        <v>10</v>
      </c>
      <c r="E37" s="28" t="s">
        <v>10</v>
      </c>
      <c r="F37" s="28" t="s">
        <v>10</v>
      </c>
      <c r="G37" s="113" t="s">
        <v>10</v>
      </c>
      <c r="H37" s="114"/>
      <c r="I37" s="113" t="s">
        <v>10</v>
      </c>
      <c r="J37" s="114"/>
      <c r="K37" s="113" t="s">
        <v>10</v>
      </c>
      <c r="L37" s="114"/>
      <c r="M37" s="113" t="s">
        <v>10</v>
      </c>
      <c r="N37" s="114"/>
      <c r="O37" s="113" t="s">
        <v>10</v>
      </c>
      <c r="P37" s="114"/>
      <c r="Q37" s="113" t="s">
        <v>10</v>
      </c>
      <c r="R37" s="114"/>
      <c r="S37" s="113" t="s">
        <v>10</v>
      </c>
      <c r="T37" s="114"/>
      <c r="U37" s="113" t="s">
        <v>10</v>
      </c>
      <c r="V37" s="114"/>
      <c r="W37" s="113" t="s">
        <v>10</v>
      </c>
      <c r="X37" s="114"/>
      <c r="Y37" s="113" t="s">
        <v>10</v>
      </c>
      <c r="Z37" s="114"/>
      <c r="AA37" s="113" t="s">
        <v>10</v>
      </c>
      <c r="AB37" s="114"/>
      <c r="AC37" s="113" t="s">
        <v>10</v>
      </c>
      <c r="AD37" s="114"/>
      <c r="AE37" s="113" t="s">
        <v>10</v>
      </c>
      <c r="AF37" s="114"/>
      <c r="AG37" s="113" t="s">
        <v>10</v>
      </c>
      <c r="AH37" s="114"/>
      <c r="AI37" s="113" t="s">
        <v>10</v>
      </c>
      <c r="AJ37" s="114"/>
      <c r="AK37" s="113" t="s">
        <v>10</v>
      </c>
      <c r="AL37" s="114"/>
      <c r="AM37" s="113" t="s">
        <v>10</v>
      </c>
      <c r="AN37" s="114"/>
      <c r="AO37" s="113" t="s">
        <v>10</v>
      </c>
      <c r="AP37" s="114"/>
      <c r="AQ37" s="113" t="s">
        <v>10</v>
      </c>
      <c r="AR37" s="114"/>
      <c r="AS37" s="113" t="s">
        <v>10</v>
      </c>
      <c r="AT37" s="114"/>
      <c r="AU37" s="113" t="s">
        <v>10</v>
      </c>
      <c r="AV37" s="114"/>
      <c r="AW37" s="113" t="s">
        <v>10</v>
      </c>
      <c r="AX37" s="114"/>
      <c r="AY37" s="157" t="s">
        <v>10</v>
      </c>
      <c r="AZ37" s="158"/>
      <c r="BA37" s="157" t="s">
        <v>10</v>
      </c>
      <c r="BB37" s="158"/>
      <c r="BC37" s="157" t="s">
        <v>10</v>
      </c>
      <c r="BD37" s="158"/>
      <c r="BE37" s="157" t="s">
        <v>10</v>
      </c>
      <c r="BF37" s="158"/>
      <c r="BG37" s="157" t="s">
        <v>10</v>
      </c>
      <c r="BH37" s="158"/>
      <c r="BI37" s="157" t="s">
        <v>10</v>
      </c>
      <c r="BJ37" s="158"/>
      <c r="BK37" s="157" t="s">
        <v>10</v>
      </c>
      <c r="BL37" s="158"/>
      <c r="BM37" s="157" t="s">
        <v>10</v>
      </c>
      <c r="BN37" s="158"/>
      <c r="BO37" s="157" t="s">
        <v>10</v>
      </c>
      <c r="BP37" s="158"/>
      <c r="BQ37" s="157" t="s">
        <v>10</v>
      </c>
      <c r="BR37" s="158"/>
      <c r="BS37" s="157" t="s">
        <v>10</v>
      </c>
      <c r="BT37" s="158"/>
      <c r="BU37" s="157" t="s">
        <v>10</v>
      </c>
      <c r="BV37" s="158"/>
      <c r="BW37" s="157" t="s">
        <v>10</v>
      </c>
      <c r="BX37" s="158"/>
      <c r="BY37" s="157" t="s">
        <v>10</v>
      </c>
      <c r="BZ37" s="158"/>
      <c r="CA37" s="157" t="s">
        <v>10</v>
      </c>
      <c r="CB37" s="158"/>
      <c r="CC37" s="157" t="s">
        <v>10</v>
      </c>
      <c r="CD37" s="158"/>
      <c r="CE37" s="157" t="s">
        <v>10</v>
      </c>
      <c r="CF37" s="158"/>
      <c r="CG37" s="157" t="s">
        <v>10</v>
      </c>
      <c r="CH37" s="158"/>
      <c r="CI37" s="157" t="s">
        <v>10</v>
      </c>
      <c r="CJ37" s="158"/>
      <c r="CK37" s="157" t="s">
        <v>10</v>
      </c>
      <c r="CL37" s="158"/>
      <c r="CM37" s="157" t="s">
        <v>10</v>
      </c>
      <c r="CN37" s="158"/>
      <c r="CO37" s="157" t="s">
        <v>10</v>
      </c>
      <c r="CP37" s="158"/>
      <c r="CQ37" s="157" t="s">
        <v>10</v>
      </c>
      <c r="CR37" s="158"/>
      <c r="CS37" s="157" t="s">
        <v>10</v>
      </c>
      <c r="CT37" s="158"/>
      <c r="CU37" s="157" t="s">
        <v>10</v>
      </c>
      <c r="CV37" s="158"/>
      <c r="CW37" s="157"/>
      <c r="CX37" s="158"/>
      <c r="CY37" s="157"/>
      <c r="CZ37" s="158"/>
      <c r="DA37" s="157"/>
      <c r="DB37" s="158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</row>
    <row r="38" spans="1:129" ht="18" customHeight="1" x14ac:dyDescent="0.25">
      <c r="A38" s="11" t="s">
        <v>37</v>
      </c>
      <c r="B38" s="17">
        <v>0.93</v>
      </c>
      <c r="C38" s="17">
        <v>0.91</v>
      </c>
      <c r="D38" s="17">
        <v>0.86</v>
      </c>
      <c r="E38" s="17">
        <v>0.81</v>
      </c>
      <c r="F38" s="17">
        <v>0.79</v>
      </c>
      <c r="G38" s="109">
        <v>0.8</v>
      </c>
      <c r="H38" s="110"/>
      <c r="I38" s="109">
        <v>0.81</v>
      </c>
      <c r="J38" s="110"/>
      <c r="K38" s="109">
        <v>0.79</v>
      </c>
      <c r="L38" s="110"/>
      <c r="M38" s="111">
        <v>0.7937429944198392</v>
      </c>
      <c r="N38" s="112"/>
      <c r="O38" s="111">
        <v>0.82859358251880455</v>
      </c>
      <c r="P38" s="112"/>
      <c r="Q38" s="111">
        <v>0.7927908592243782</v>
      </c>
      <c r="R38" s="112"/>
      <c r="S38" s="111">
        <v>0.79024802178850773</v>
      </c>
      <c r="T38" s="112"/>
      <c r="U38" s="111">
        <v>0.74198610364621542</v>
      </c>
      <c r="V38" s="112"/>
      <c r="W38" s="111">
        <v>0.72907665738055127</v>
      </c>
      <c r="X38" s="112"/>
      <c r="Y38" s="111">
        <v>0.73644416660751266</v>
      </c>
      <c r="Z38" s="112"/>
      <c r="AA38" s="111">
        <v>0.73968174913754825</v>
      </c>
      <c r="AB38" s="112"/>
      <c r="AC38" s="111">
        <v>0.74012434205641309</v>
      </c>
      <c r="AD38" s="112"/>
      <c r="AE38" s="111">
        <v>0.73789308839748224</v>
      </c>
      <c r="AF38" s="112"/>
      <c r="AG38" s="111">
        <v>0.73902192248847176</v>
      </c>
      <c r="AH38" s="112"/>
      <c r="AI38" s="111">
        <v>0.7526506285895177</v>
      </c>
      <c r="AJ38" s="112"/>
      <c r="AK38" s="127">
        <v>0.746</v>
      </c>
      <c r="AL38" s="128"/>
      <c r="AM38" s="127">
        <v>0.72599999999999998</v>
      </c>
      <c r="AN38" s="128"/>
      <c r="AO38" s="127">
        <v>0.72</v>
      </c>
      <c r="AP38" s="128"/>
      <c r="AQ38" s="126">
        <v>0.72199999999999998</v>
      </c>
      <c r="AR38" s="110"/>
      <c r="AS38" s="126">
        <v>0.72199999999999998</v>
      </c>
      <c r="AT38" s="110"/>
      <c r="AU38" s="126">
        <v>0.71899999999999997</v>
      </c>
      <c r="AV38" s="110"/>
      <c r="AW38" s="126">
        <v>0.71299999999999997</v>
      </c>
      <c r="AX38" s="110"/>
      <c r="AY38" s="159">
        <v>0.71609253034559317</v>
      </c>
      <c r="AZ38" s="160"/>
      <c r="BA38" s="159">
        <v>0.71655083946041642</v>
      </c>
      <c r="BB38" s="160"/>
      <c r="BC38" s="159">
        <v>0.71738431666940239</v>
      </c>
      <c r="BD38" s="160">
        <v>1</v>
      </c>
      <c r="BE38" s="159">
        <v>0.69795783175222892</v>
      </c>
      <c r="BF38" s="160"/>
      <c r="BG38" s="159">
        <v>0.7315390926498323</v>
      </c>
      <c r="BH38" s="160"/>
      <c r="BI38" s="159">
        <v>0.74930646020236769</v>
      </c>
      <c r="BJ38" s="160"/>
      <c r="BK38" s="159">
        <v>0.74395409367167975</v>
      </c>
      <c r="BL38" s="160"/>
      <c r="BM38" s="159">
        <v>0.72058647290634814</v>
      </c>
      <c r="BN38" s="160"/>
      <c r="BO38" s="159">
        <v>0.72665120101489755</v>
      </c>
      <c r="BP38" s="160"/>
      <c r="BQ38" s="159">
        <v>0.72222367523442454</v>
      </c>
      <c r="BR38" s="160"/>
      <c r="BS38" s="159">
        <v>0.71931427315281771</v>
      </c>
      <c r="BT38" s="160"/>
      <c r="BU38" s="159">
        <v>0.77116006149809724</v>
      </c>
      <c r="BV38" s="160"/>
      <c r="BW38" s="159">
        <v>0.72199999999999998</v>
      </c>
      <c r="BX38" s="160"/>
      <c r="BY38" s="159">
        <v>0.71821882371421031</v>
      </c>
      <c r="BZ38" s="160"/>
      <c r="CA38" s="159">
        <v>0.71599999999999997</v>
      </c>
      <c r="CB38" s="160"/>
      <c r="CC38" s="159">
        <f>+'[149]TABLAS  EXTERNA'!O22</f>
        <v>0.63428701246540464</v>
      </c>
      <c r="CD38" s="160"/>
      <c r="CE38" s="159">
        <v>0.62026312078463908</v>
      </c>
      <c r="CF38" s="160"/>
      <c r="CG38" s="159">
        <f>+'[150]TABLAS  REV VICE'!M31</f>
        <v>0.61890587331212243</v>
      </c>
      <c r="CH38" s="160"/>
      <c r="CI38" s="159">
        <f>+'[151]TABLAS  REV VICE '!M31</f>
        <v>0.61661959702144009</v>
      </c>
      <c r="CJ38" s="160"/>
      <c r="CK38" s="159">
        <v>0.629916441224039</v>
      </c>
      <c r="CL38" s="160"/>
      <c r="CM38" s="159">
        <v>0.61045616317255391</v>
      </c>
      <c r="CN38" s="160"/>
      <c r="CO38" s="159">
        <v>0.62444600394829664</v>
      </c>
      <c r="CP38" s="160"/>
      <c r="CQ38" s="159">
        <v>0.62512899796118548</v>
      </c>
      <c r="CR38" s="160"/>
      <c r="CS38" s="159">
        <v>0.65532545081691629</v>
      </c>
      <c r="CT38" s="160"/>
      <c r="CU38" s="159">
        <v>0.64725390793501414</v>
      </c>
      <c r="CV38" s="160"/>
      <c r="CW38" s="159">
        <v>0.63891336001846566</v>
      </c>
      <c r="CX38" s="160"/>
      <c r="CY38" s="159">
        <v>0.65194858270061917</v>
      </c>
      <c r="CZ38" s="160"/>
      <c r="DA38" s="159">
        <v>0.65881360182718174</v>
      </c>
      <c r="DB38" s="160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</row>
    <row r="39" spans="1:129" ht="18.600000000000001" customHeight="1" thickBot="1" x14ac:dyDescent="0.3">
      <c r="A39" s="18" t="s">
        <v>38</v>
      </c>
      <c r="B39" s="26">
        <v>7.0000000000000007E-2</v>
      </c>
      <c r="C39" s="26">
        <v>0.09</v>
      </c>
      <c r="D39" s="26">
        <v>0.14000000000000001</v>
      </c>
      <c r="E39" s="26">
        <v>0.19</v>
      </c>
      <c r="F39" s="26">
        <v>0.21</v>
      </c>
      <c r="G39" s="121">
        <v>0.2</v>
      </c>
      <c r="H39" s="122"/>
      <c r="I39" s="121">
        <v>0.19</v>
      </c>
      <c r="J39" s="122"/>
      <c r="K39" s="121">
        <v>0.21</v>
      </c>
      <c r="L39" s="122"/>
      <c r="M39" s="119">
        <v>0.20623948003828185</v>
      </c>
      <c r="N39" s="120"/>
      <c r="O39" s="119">
        <v>0.17140641748119545</v>
      </c>
      <c r="P39" s="120"/>
      <c r="Q39" s="119">
        <v>0.2072091407756218</v>
      </c>
      <c r="R39" s="120"/>
      <c r="S39" s="119">
        <v>0.20975196227796369</v>
      </c>
      <c r="T39" s="120"/>
      <c r="U39" s="119">
        <v>0.25801389635378491</v>
      </c>
      <c r="V39" s="120"/>
      <c r="W39" s="119">
        <v>0.27092334261944878</v>
      </c>
      <c r="X39" s="120"/>
      <c r="Y39" s="119">
        <v>0.26355583339248734</v>
      </c>
      <c r="Z39" s="120"/>
      <c r="AA39" s="119">
        <v>0.26031825086245158</v>
      </c>
      <c r="AB39" s="120"/>
      <c r="AC39" s="119">
        <v>0.25987565794358669</v>
      </c>
      <c r="AD39" s="120"/>
      <c r="AE39" s="119">
        <v>0.26210691160251776</v>
      </c>
      <c r="AF39" s="120"/>
      <c r="AG39" s="119">
        <v>0.26097807751152829</v>
      </c>
      <c r="AH39" s="120"/>
      <c r="AI39" s="119">
        <v>0.24734937141048224</v>
      </c>
      <c r="AJ39" s="120"/>
      <c r="AK39" s="129">
        <v>0.254</v>
      </c>
      <c r="AL39" s="130"/>
      <c r="AM39" s="129">
        <v>0.27400000000000002</v>
      </c>
      <c r="AN39" s="130"/>
      <c r="AO39" s="129">
        <v>0.28000000000000003</v>
      </c>
      <c r="AP39" s="130"/>
      <c r="AQ39" s="131">
        <v>0.27800000000000002</v>
      </c>
      <c r="AR39" s="122"/>
      <c r="AS39" s="131">
        <v>0.27800000000000002</v>
      </c>
      <c r="AT39" s="122"/>
      <c r="AU39" s="131">
        <v>0.28100000000000003</v>
      </c>
      <c r="AV39" s="122"/>
      <c r="AW39" s="131">
        <v>0.28699999999999998</v>
      </c>
      <c r="AX39" s="122"/>
      <c r="AY39" s="161">
        <v>0.28390746965440689</v>
      </c>
      <c r="AZ39" s="162"/>
      <c r="BA39" s="161">
        <v>0.28344916053958363</v>
      </c>
      <c r="BB39" s="162"/>
      <c r="BC39" s="161">
        <v>0.2826156833305975</v>
      </c>
      <c r="BD39" s="162"/>
      <c r="BE39" s="161">
        <v>0.30204216824777108</v>
      </c>
      <c r="BF39" s="162"/>
      <c r="BG39" s="161">
        <v>0.2684609073501677</v>
      </c>
      <c r="BH39" s="162"/>
      <c r="BI39" s="161">
        <v>0.2506935397976322</v>
      </c>
      <c r="BJ39" s="162"/>
      <c r="BK39" s="161">
        <v>0.25604590632832031</v>
      </c>
      <c r="BL39" s="162"/>
      <c r="BM39" s="161">
        <v>0.2794135270936518</v>
      </c>
      <c r="BN39" s="162"/>
      <c r="BO39" s="161">
        <v>0.27334879898510245</v>
      </c>
      <c r="BP39" s="162"/>
      <c r="BQ39" s="161">
        <v>0.2777763247655754</v>
      </c>
      <c r="BR39" s="162"/>
      <c r="BS39" s="161">
        <v>0.28068236480719994</v>
      </c>
      <c r="BT39" s="162"/>
      <c r="BU39" s="161">
        <v>0.22883993850190282</v>
      </c>
      <c r="BV39" s="162"/>
      <c r="BW39" s="161">
        <v>0.27800000000000002</v>
      </c>
      <c r="BX39" s="162"/>
      <c r="BY39" s="161">
        <v>0.2817811762857898</v>
      </c>
      <c r="BZ39" s="162"/>
      <c r="CA39" s="161">
        <v>0.28399999999999997</v>
      </c>
      <c r="CB39" s="162"/>
      <c r="CC39" s="161">
        <f>+'[149]TABLAS  EXTERNA'!O23</f>
        <v>0.36571298753459547</v>
      </c>
      <c r="CD39" s="162"/>
      <c r="CE39" s="161">
        <v>0.37973687921536098</v>
      </c>
      <c r="CF39" s="162"/>
      <c r="CG39" s="161">
        <f>+'[150]TABLAS  REV VICE'!M32</f>
        <v>0.38109756653256149</v>
      </c>
      <c r="CH39" s="162"/>
      <c r="CI39" s="161">
        <f>+'[151]TABLAS  REV VICE '!M32</f>
        <v>0.38338040297855991</v>
      </c>
      <c r="CJ39" s="162"/>
      <c r="CK39" s="161">
        <v>0.37008355877596094</v>
      </c>
      <c r="CL39" s="162"/>
      <c r="CM39" s="161">
        <v>0.38954383682744603</v>
      </c>
      <c r="CN39" s="162"/>
      <c r="CO39" s="161">
        <v>0.37555399605170336</v>
      </c>
      <c r="CP39" s="162"/>
      <c r="CQ39" s="161">
        <v>0.37487100203881446</v>
      </c>
      <c r="CR39" s="162"/>
      <c r="CS39" s="161">
        <v>0.34467454918308377</v>
      </c>
      <c r="CT39" s="162"/>
      <c r="CU39" s="161">
        <v>0.35274609206498581</v>
      </c>
      <c r="CV39" s="162"/>
      <c r="CW39" s="161">
        <v>0.36108663998153429</v>
      </c>
      <c r="CX39" s="162"/>
      <c r="CY39" s="161">
        <v>0.34805141729938094</v>
      </c>
      <c r="CZ39" s="162"/>
      <c r="DA39" s="161">
        <v>0.34118639817281815</v>
      </c>
      <c r="DB39" s="162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</row>
    <row r="40" spans="1:129" ht="18.600000000000001" customHeight="1" thickTop="1" x14ac:dyDescent="0.25">
      <c r="A40" s="19" t="s">
        <v>39</v>
      </c>
      <c r="B40" s="28" t="s">
        <v>40</v>
      </c>
      <c r="C40" s="28" t="s">
        <v>40</v>
      </c>
      <c r="D40" s="28" t="s">
        <v>40</v>
      </c>
      <c r="E40" s="28" t="s">
        <v>40</v>
      </c>
      <c r="F40" s="28" t="s">
        <v>40</v>
      </c>
      <c r="G40" s="113" t="s">
        <v>40</v>
      </c>
      <c r="H40" s="114"/>
      <c r="I40" s="113" t="s">
        <v>40</v>
      </c>
      <c r="J40" s="114"/>
      <c r="K40" s="113" t="s">
        <v>40</v>
      </c>
      <c r="L40" s="114"/>
      <c r="M40" s="113" t="s">
        <v>40</v>
      </c>
      <c r="N40" s="114"/>
      <c r="O40" s="113" t="s">
        <v>40</v>
      </c>
      <c r="P40" s="114"/>
      <c r="Q40" s="113" t="s">
        <v>40</v>
      </c>
      <c r="R40" s="114"/>
      <c r="S40" s="113" t="s">
        <v>40</v>
      </c>
      <c r="T40" s="114"/>
      <c r="U40" s="113" t="s">
        <v>40</v>
      </c>
      <c r="V40" s="114"/>
      <c r="W40" s="113" t="s">
        <v>40</v>
      </c>
      <c r="X40" s="114"/>
      <c r="Y40" s="113" t="s">
        <v>40</v>
      </c>
      <c r="Z40" s="114"/>
      <c r="AA40" s="113" t="s">
        <v>40</v>
      </c>
      <c r="AB40" s="114"/>
      <c r="AC40" s="113" t="s">
        <v>40</v>
      </c>
      <c r="AD40" s="114"/>
      <c r="AE40" s="113" t="s">
        <v>40</v>
      </c>
      <c r="AF40" s="114"/>
      <c r="AG40" s="113" t="s">
        <v>40</v>
      </c>
      <c r="AH40" s="114"/>
      <c r="AI40" s="113" t="s">
        <v>40</v>
      </c>
      <c r="AJ40" s="114"/>
      <c r="AK40" s="113" t="s">
        <v>40</v>
      </c>
      <c r="AL40" s="114"/>
      <c r="AM40" s="113" t="s">
        <v>40</v>
      </c>
      <c r="AN40" s="114"/>
      <c r="AO40" s="113" t="s">
        <v>40</v>
      </c>
      <c r="AP40" s="114"/>
      <c r="AQ40" s="113" t="s">
        <v>40</v>
      </c>
      <c r="AR40" s="114"/>
      <c r="AS40" s="113" t="s">
        <v>40</v>
      </c>
      <c r="AT40" s="114"/>
      <c r="AU40" s="113" t="s">
        <v>40</v>
      </c>
      <c r="AV40" s="114"/>
      <c r="AW40" s="113" t="s">
        <v>40</v>
      </c>
      <c r="AX40" s="114"/>
      <c r="AY40" s="157" t="s">
        <v>40</v>
      </c>
      <c r="AZ40" s="158"/>
      <c r="BA40" s="157" t="s">
        <v>40</v>
      </c>
      <c r="BB40" s="158"/>
      <c r="BC40" s="157" t="s">
        <v>40</v>
      </c>
      <c r="BD40" s="158"/>
      <c r="BE40" s="157" t="s">
        <v>40</v>
      </c>
      <c r="BF40" s="158"/>
      <c r="BG40" s="157" t="s">
        <v>40</v>
      </c>
      <c r="BH40" s="158"/>
      <c r="BI40" s="157" t="s">
        <v>40</v>
      </c>
      <c r="BJ40" s="158"/>
      <c r="BK40" s="157" t="s">
        <v>40</v>
      </c>
      <c r="BL40" s="158"/>
      <c r="BM40" s="157" t="s">
        <v>40</v>
      </c>
      <c r="BN40" s="158"/>
      <c r="BO40" s="157" t="s">
        <v>40</v>
      </c>
      <c r="BP40" s="158"/>
      <c r="BQ40" s="157" t="s">
        <v>40</v>
      </c>
      <c r="BR40" s="158"/>
      <c r="BS40" s="157" t="s">
        <v>40</v>
      </c>
      <c r="BT40" s="158"/>
      <c r="BU40" s="157" t="s">
        <v>40</v>
      </c>
      <c r="BV40" s="158"/>
      <c r="BW40" s="157" t="s">
        <v>40</v>
      </c>
      <c r="BX40" s="158"/>
      <c r="BY40" s="157" t="s">
        <v>40</v>
      </c>
      <c r="BZ40" s="158"/>
      <c r="CA40" s="157" t="s">
        <v>40</v>
      </c>
      <c r="CB40" s="158"/>
      <c r="CC40" s="157" t="s">
        <v>40</v>
      </c>
      <c r="CD40" s="158"/>
      <c r="CE40" s="157" t="s">
        <v>40</v>
      </c>
      <c r="CF40" s="158"/>
      <c r="CG40" s="157" t="s">
        <v>40</v>
      </c>
      <c r="CH40" s="158"/>
      <c r="CI40" s="157" t="s">
        <v>40</v>
      </c>
      <c r="CJ40" s="158"/>
      <c r="CK40" s="157" t="s">
        <v>40</v>
      </c>
      <c r="CL40" s="158"/>
      <c r="CM40" s="157" t="s">
        <v>40</v>
      </c>
      <c r="CN40" s="158"/>
      <c r="CO40" s="157" t="s">
        <v>40</v>
      </c>
      <c r="CP40" s="158"/>
      <c r="CQ40" s="157" t="s">
        <v>40</v>
      </c>
      <c r="CR40" s="158"/>
      <c r="CS40" s="157" t="s">
        <v>40</v>
      </c>
      <c r="CT40" s="158"/>
      <c r="CU40" s="157" t="s">
        <v>40</v>
      </c>
      <c r="CV40" s="158"/>
      <c r="CW40" s="157" t="s">
        <v>40</v>
      </c>
      <c r="CX40" s="158"/>
      <c r="CY40" s="157" t="s">
        <v>40</v>
      </c>
      <c r="CZ40" s="158"/>
      <c r="DA40" s="157" t="s">
        <v>40</v>
      </c>
      <c r="DB40" s="158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</row>
    <row r="41" spans="1:129" ht="18" customHeight="1" x14ac:dyDescent="0.25">
      <c r="A41" s="43" t="s">
        <v>41</v>
      </c>
      <c r="B41" s="43"/>
      <c r="C41" s="43"/>
      <c r="D41" s="43"/>
      <c r="E41" s="43"/>
      <c r="F41" s="43"/>
      <c r="G41" s="163"/>
      <c r="H41" s="164"/>
      <c r="I41" s="163"/>
      <c r="J41" s="164"/>
      <c r="K41" s="163"/>
      <c r="L41" s="164"/>
      <c r="M41" s="163"/>
      <c r="N41" s="164"/>
      <c r="O41" s="163"/>
      <c r="P41" s="164"/>
      <c r="Q41" s="163"/>
      <c r="R41" s="164"/>
      <c r="S41" s="163"/>
      <c r="T41" s="164"/>
      <c r="U41" s="163"/>
      <c r="V41" s="164"/>
      <c r="W41" s="163"/>
      <c r="X41" s="164"/>
      <c r="Y41" s="163"/>
      <c r="Z41" s="164"/>
      <c r="AA41" s="163"/>
      <c r="AB41" s="164"/>
      <c r="AC41" s="163"/>
      <c r="AD41" s="164"/>
      <c r="AE41" s="163"/>
      <c r="AF41" s="164"/>
      <c r="AG41" s="163"/>
      <c r="AH41" s="164"/>
      <c r="AI41" s="163"/>
      <c r="AJ41" s="164"/>
      <c r="AK41" s="163"/>
      <c r="AL41" s="164"/>
      <c r="AM41" s="163"/>
      <c r="AN41" s="164"/>
      <c r="AO41" s="163"/>
      <c r="AP41" s="164"/>
      <c r="AQ41" s="163"/>
      <c r="AR41" s="164"/>
      <c r="AS41" s="163"/>
      <c r="AT41" s="164"/>
      <c r="AU41" s="163"/>
      <c r="AV41" s="164"/>
      <c r="AW41" s="163"/>
      <c r="AX41" s="164"/>
      <c r="AY41" s="44"/>
      <c r="AZ41" s="45"/>
      <c r="BA41" s="44"/>
      <c r="BB41" s="45"/>
      <c r="BC41" s="44"/>
      <c r="BD41" s="45"/>
      <c r="BE41" s="44"/>
      <c r="BF41" s="45"/>
      <c r="BG41" s="44"/>
      <c r="BH41" s="45"/>
      <c r="BI41" s="44"/>
      <c r="BJ41" s="45"/>
      <c r="BK41" s="44"/>
      <c r="BL41" s="45"/>
      <c r="BM41" s="44"/>
      <c r="BN41" s="45"/>
      <c r="BO41" s="44"/>
      <c r="BP41" s="45"/>
      <c r="BQ41" s="44"/>
      <c r="BR41" s="45"/>
      <c r="BS41" s="44"/>
      <c r="BT41" s="45"/>
      <c r="BU41" s="44"/>
      <c r="BV41" s="45"/>
      <c r="BW41" s="44"/>
      <c r="BX41" s="45"/>
      <c r="BY41" s="44"/>
      <c r="BZ41" s="45"/>
      <c r="CA41" s="44"/>
      <c r="CB41" s="45"/>
      <c r="CC41" s="44"/>
      <c r="CD41" s="45"/>
      <c r="CE41" s="44"/>
      <c r="CF41" s="45"/>
      <c r="CG41" s="44"/>
      <c r="CH41" s="45"/>
      <c r="CI41" s="44"/>
      <c r="CJ41" s="45"/>
      <c r="CK41" s="44"/>
      <c r="CL41" s="45"/>
      <c r="CM41" s="44"/>
      <c r="CN41" s="45"/>
      <c r="CO41" s="44"/>
      <c r="CP41" s="45"/>
      <c r="CQ41" s="44"/>
      <c r="CR41" s="45"/>
      <c r="CS41" s="44"/>
      <c r="CT41" s="45"/>
      <c r="CU41" s="44"/>
      <c r="CV41" s="45"/>
      <c r="CW41" s="44"/>
      <c r="CX41" s="45"/>
      <c r="CY41" s="44"/>
      <c r="CZ41" s="45"/>
      <c r="DA41" s="44"/>
      <c r="DB41" s="45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</row>
    <row r="42" spans="1:129" ht="18" customHeight="1" x14ac:dyDescent="0.25">
      <c r="A42" s="11" t="s">
        <v>42</v>
      </c>
      <c r="B42" s="22">
        <v>9.74E-2</v>
      </c>
      <c r="C42" s="22">
        <v>8.9099999999999999E-2</v>
      </c>
      <c r="D42" s="22">
        <v>8.5500000000000007E-2</v>
      </c>
      <c r="E42" s="22">
        <v>9.2200000000000004E-2</v>
      </c>
      <c r="F42" s="22">
        <v>0.1084</v>
      </c>
      <c r="G42" s="127">
        <v>0.1115</v>
      </c>
      <c r="H42" s="128"/>
      <c r="I42" s="127">
        <v>0.1115</v>
      </c>
      <c r="J42" s="128"/>
      <c r="K42" s="127">
        <v>0.1139</v>
      </c>
      <c r="L42" s="128"/>
      <c r="M42" s="127">
        <v>0.1134</v>
      </c>
      <c r="N42" s="128"/>
      <c r="O42" s="127">
        <v>0.11269999999999999</v>
      </c>
      <c r="P42" s="128"/>
      <c r="Q42" s="165">
        <v>0.10780000000000001</v>
      </c>
      <c r="R42" s="166"/>
      <c r="S42" s="126">
        <v>0.1075</v>
      </c>
      <c r="T42" s="110"/>
      <c r="U42" s="127">
        <v>0.1061</v>
      </c>
      <c r="V42" s="128"/>
      <c r="W42" s="126">
        <v>9.9299999999999999E-2</v>
      </c>
      <c r="X42" s="110"/>
      <c r="Y42" s="165">
        <v>9.9099999999999994E-2</v>
      </c>
      <c r="Z42" s="166"/>
      <c r="AA42" s="165">
        <v>9.8799999999999999E-2</v>
      </c>
      <c r="AB42" s="166"/>
      <c r="AC42" s="165">
        <v>9.9400000000000002E-2</v>
      </c>
      <c r="AD42" s="166"/>
      <c r="AE42" s="126">
        <v>9.9000000000000005E-2</v>
      </c>
      <c r="AF42" s="110"/>
      <c r="AG42" s="127">
        <v>9.8000000000000004E-2</v>
      </c>
      <c r="AH42" s="128"/>
      <c r="AI42" s="127">
        <v>9.8400000000000001E-2</v>
      </c>
      <c r="AJ42" s="128"/>
      <c r="AK42" s="127">
        <v>9.9000000000000005E-2</v>
      </c>
      <c r="AL42" s="128"/>
      <c r="AM42" s="127">
        <v>9.7000000000000003E-2</v>
      </c>
      <c r="AN42" s="128"/>
      <c r="AO42" s="127">
        <v>9.6000000000000002E-2</v>
      </c>
      <c r="AP42" s="128"/>
      <c r="AQ42" s="127">
        <v>9.6000000000000002E-2</v>
      </c>
      <c r="AR42" s="128"/>
      <c r="AS42" s="127">
        <v>9.7000000000000003E-2</v>
      </c>
      <c r="AT42" s="128"/>
      <c r="AU42" s="127">
        <v>9.6000000000000002E-2</v>
      </c>
      <c r="AV42" s="128"/>
      <c r="AW42" s="127">
        <v>9.6000000000000002E-2</v>
      </c>
      <c r="AX42" s="128"/>
      <c r="AY42" s="127">
        <v>9.4925550802283529E-2</v>
      </c>
      <c r="AZ42" s="128"/>
      <c r="BA42" s="127">
        <f>+[160]Calculos!I60</f>
        <v>9.5235514979069777E-2</v>
      </c>
      <c r="BB42" s="128"/>
      <c r="BC42" s="127">
        <f>+[160]Calculos!N56</f>
        <v>9.5023788237265067E-2</v>
      </c>
      <c r="BD42" s="128"/>
      <c r="BE42" s="127">
        <f>+[160]Calculos!S55</f>
        <v>9.5604991248018828E-2</v>
      </c>
      <c r="BF42" s="128"/>
      <c r="BG42" s="127">
        <f>+[160]Calculos!Y57</f>
        <v>9.4998461467638226E-2</v>
      </c>
      <c r="BH42" s="128"/>
      <c r="BI42" s="127">
        <f>+[160]Calculos!AD61</f>
        <v>9.4700891398547718E-2</v>
      </c>
      <c r="BJ42" s="128"/>
      <c r="BK42" s="127">
        <f>+[160]Calculos!AI63</f>
        <v>9.1881056465396238E-2</v>
      </c>
      <c r="BL42" s="128"/>
      <c r="BM42" s="127">
        <f>+[160]Calculos!AN63</f>
        <v>9.2402219562001162E-2</v>
      </c>
      <c r="BN42" s="128"/>
      <c r="BO42" s="127">
        <f>+[160]Calculos!AS68</f>
        <v>9.2447553985486722E-2</v>
      </c>
      <c r="BP42" s="128"/>
      <c r="BQ42" s="127">
        <f>+[160]Calculos!AX68</f>
        <v>9.1666356326056908E-2</v>
      </c>
      <c r="BR42" s="128"/>
      <c r="BS42" s="127">
        <f>+[160]Calculos!BC66</f>
        <v>9.1704646300246898E-2</v>
      </c>
      <c r="BT42" s="128"/>
      <c r="BU42" s="127">
        <f>+[160]Calculos!BH68</f>
        <v>9.066135734315392E-2</v>
      </c>
      <c r="BV42" s="128"/>
      <c r="BW42" s="127">
        <f>+[160]Calculos!BM67</f>
        <v>8.972736724821849E-2</v>
      </c>
      <c r="BX42" s="128"/>
      <c r="BY42" s="127">
        <v>8.9721467679225911E-2</v>
      </c>
      <c r="BZ42" s="128"/>
      <c r="CA42" s="127">
        <v>9.3092266062307027E-2</v>
      </c>
      <c r="CB42" s="128"/>
      <c r="CC42" s="127">
        <v>9.4339044211647294E-2</v>
      </c>
      <c r="CD42" s="128"/>
      <c r="CE42" s="127">
        <v>9.4467999999999996E-2</v>
      </c>
      <c r="CF42" s="128"/>
      <c r="CG42" s="127">
        <f>+'[150]Indicadores DI Junio 23'!DE67</f>
        <v>9.2817541753040647E-2</v>
      </c>
      <c r="CH42" s="128"/>
      <c r="CI42" s="127">
        <f>+'[151]Indicadores deuda interna AC'!DE66</f>
        <v>9.2468391033176195E-2</v>
      </c>
      <c r="CJ42" s="128"/>
      <c r="CK42" s="127">
        <v>8.6784508649264291E-2</v>
      </c>
      <c r="CL42" s="128"/>
      <c r="CM42" s="127">
        <v>8.651208035591551E-2</v>
      </c>
      <c r="CN42" s="128"/>
      <c r="CO42" s="127">
        <v>8.6135596248440763E-2</v>
      </c>
      <c r="CP42" s="128"/>
      <c r="CQ42" s="127">
        <v>8.5593850647273387E-2</v>
      </c>
      <c r="CR42" s="128"/>
      <c r="CS42" s="127">
        <v>8.3073668539963702E-2</v>
      </c>
      <c r="CT42" s="128"/>
      <c r="CU42" s="127">
        <v>8.3041580578483848E-2</v>
      </c>
      <c r="CV42" s="128"/>
      <c r="CW42" s="127">
        <v>8.2371214741475518E-2</v>
      </c>
      <c r="CX42" s="128"/>
      <c r="CY42" s="127">
        <v>8.2109011656818859E-2</v>
      </c>
      <c r="CZ42" s="128"/>
      <c r="DA42" s="127">
        <v>8.2305297806963454E-2</v>
      </c>
      <c r="DB42" s="128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</row>
    <row r="43" spans="1:129" ht="18" customHeight="1" x14ac:dyDescent="0.25">
      <c r="A43" s="11" t="s">
        <v>43</v>
      </c>
      <c r="B43" s="22">
        <v>4.3299999999999998E-2</v>
      </c>
      <c r="C43" s="22">
        <v>2.9100000000000001E-2</v>
      </c>
      <c r="D43" s="22">
        <v>4.7E-2</v>
      </c>
      <c r="E43" s="22">
        <v>5.0700000000000002E-2</v>
      </c>
      <c r="F43" s="22">
        <v>5.0299999999999997E-2</v>
      </c>
      <c r="G43" s="127">
        <v>4.4999999999999998E-2</v>
      </c>
      <c r="H43" s="128"/>
      <c r="I43" s="127">
        <v>4.3999999999999997E-2</v>
      </c>
      <c r="J43" s="128"/>
      <c r="K43" s="127">
        <v>5.6800000000000003E-2</v>
      </c>
      <c r="L43" s="128"/>
      <c r="M43" s="127">
        <v>4.8899999999999999E-2</v>
      </c>
      <c r="N43" s="128"/>
      <c r="O43" s="127">
        <v>4.6600000000000003E-2</v>
      </c>
      <c r="P43" s="128"/>
      <c r="Q43" s="165">
        <v>6.3200000000000006E-2</v>
      </c>
      <c r="R43" s="166"/>
      <c r="S43" s="126">
        <v>5.5199999999999999E-2</v>
      </c>
      <c r="T43" s="110"/>
      <c r="U43" s="127">
        <v>4.6899999999999997E-2</v>
      </c>
      <c r="V43" s="128"/>
      <c r="W43" s="126">
        <v>4.53E-2</v>
      </c>
      <c r="X43" s="110"/>
      <c r="Y43" s="165">
        <v>4.3900000000000002E-2</v>
      </c>
      <c r="Z43" s="166"/>
      <c r="AA43" s="165">
        <v>4.3499999999999997E-2</v>
      </c>
      <c r="AB43" s="166"/>
      <c r="AC43" s="165">
        <v>4.41E-2</v>
      </c>
      <c r="AD43" s="166"/>
      <c r="AE43" s="126">
        <v>4.3299999999999998E-2</v>
      </c>
      <c r="AF43" s="110"/>
      <c r="AG43" s="127">
        <v>5.0999999999999997E-2</v>
      </c>
      <c r="AH43" s="128"/>
      <c r="AI43" s="127">
        <v>4.7600000000000003E-2</v>
      </c>
      <c r="AJ43" s="128"/>
      <c r="AK43" s="127">
        <v>5.2999999999999999E-2</v>
      </c>
      <c r="AL43" s="128"/>
      <c r="AM43" s="127">
        <v>5.6000000000000001E-2</v>
      </c>
      <c r="AN43" s="128"/>
      <c r="AO43" s="127">
        <v>6.8000000000000005E-2</v>
      </c>
      <c r="AP43" s="128"/>
      <c r="AQ43" s="127">
        <v>7.0000000000000007E-2</v>
      </c>
      <c r="AR43" s="128"/>
      <c r="AS43" s="127">
        <v>7.0999999999999994E-2</v>
      </c>
      <c r="AT43" s="128"/>
      <c r="AU43" s="127">
        <v>7.3999999999999996E-2</v>
      </c>
      <c r="AV43" s="128"/>
      <c r="AW43" s="127">
        <v>7.6999999999999999E-2</v>
      </c>
      <c r="AX43" s="128"/>
      <c r="AY43" s="127">
        <f>+[160]Calculos!D77</f>
        <v>7.7003669789153795E-2</v>
      </c>
      <c r="AZ43" s="128"/>
      <c r="BA43" s="127">
        <f>+[160]Calculos!J78</f>
        <v>7.6567663807182065E-2</v>
      </c>
      <c r="BB43" s="128"/>
      <c r="BC43" s="127">
        <f>+[160]Calculos!O75</f>
        <v>7.8530725713221297E-2</v>
      </c>
      <c r="BD43" s="128"/>
      <c r="BE43" s="127">
        <f>+[160]Calculos!T75</f>
        <v>7.7469417049323974E-2</v>
      </c>
      <c r="BF43" s="128"/>
      <c r="BG43" s="127">
        <f>+[160]Calculos!Y75</f>
        <v>7.2012501601045151E-2</v>
      </c>
      <c r="BH43" s="128"/>
      <c r="BI43" s="127">
        <f>+[160]Calculos!AD79</f>
        <v>7.2020664362417872E-2</v>
      </c>
      <c r="BJ43" s="128"/>
      <c r="BK43" s="127">
        <f>+[160]Calculos!AI81</f>
        <v>7.2362029431319363E-2</v>
      </c>
      <c r="BL43" s="128"/>
      <c r="BM43" s="127">
        <f>+[160]Calculos!AO81</f>
        <v>3.9969181864935352E-2</v>
      </c>
      <c r="BN43" s="128"/>
      <c r="BO43" s="127">
        <f>+[160]Calculos!AT85</f>
        <v>3.9964621245872203E-2</v>
      </c>
      <c r="BP43" s="128"/>
      <c r="BQ43" s="127">
        <f>+[160]Calculos!AY85</f>
        <v>4.128582239938372E-2</v>
      </c>
      <c r="BR43" s="128"/>
      <c r="BS43" s="127">
        <f>+[160]Calculos!BD87</f>
        <v>4.8117223652365086E-2</v>
      </c>
      <c r="BT43" s="128"/>
      <c r="BU43" s="127">
        <f>+[160]Calculos!BI87</f>
        <v>4.7043157326017812E-2</v>
      </c>
      <c r="BV43" s="128"/>
      <c r="BW43" s="127">
        <f>+[160]Calculos!BN88</f>
        <v>3.4260447693080655E-2</v>
      </c>
      <c r="BX43" s="128"/>
      <c r="BY43" s="127">
        <v>3.5429858910057781E-2</v>
      </c>
      <c r="BZ43" s="128"/>
      <c r="CA43" s="127">
        <v>0.104</v>
      </c>
      <c r="CB43" s="128"/>
      <c r="CC43" s="127">
        <v>5.8316163645674289E-2</v>
      </c>
      <c r="CD43" s="128"/>
      <c r="CE43" s="127">
        <v>7.5031128593766427E-2</v>
      </c>
      <c r="CF43" s="128"/>
      <c r="CG43" s="127">
        <f>+'[150]Indicadores DI Junio 23'!DE94</f>
        <v>7.484788090270901E-2</v>
      </c>
      <c r="CH43" s="128"/>
      <c r="CI43" s="127">
        <f>+'[151]Indicadores deuda interna AC'!DE94</f>
        <v>7.4318244697675923E-2</v>
      </c>
      <c r="CJ43" s="128"/>
      <c r="CK43" s="127">
        <v>7.4231137070071423E-2</v>
      </c>
      <c r="CL43" s="128"/>
      <c r="CM43" s="127">
        <v>7.3594364024707953E-2</v>
      </c>
      <c r="CN43" s="128"/>
      <c r="CO43" s="127">
        <v>7.3899999999999993E-2</v>
      </c>
      <c r="CP43" s="128"/>
      <c r="CQ43" s="127">
        <v>8.1699999999999995E-2</v>
      </c>
      <c r="CR43" s="128"/>
      <c r="CS43" s="127">
        <v>8.1672262312546678E-2</v>
      </c>
      <c r="CT43" s="128"/>
      <c r="CU43" s="127">
        <v>8.0714638841056022E-2</v>
      </c>
      <c r="CV43" s="128"/>
      <c r="CW43" s="127">
        <v>0.11129713745838418</v>
      </c>
      <c r="CX43" s="128"/>
      <c r="CY43" s="127">
        <v>0.11124987342215226</v>
      </c>
      <c r="CZ43" s="128"/>
      <c r="DA43" s="127">
        <v>0.11087487373102957</v>
      </c>
      <c r="DB43" s="128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</row>
    <row r="44" spans="1:129" ht="18" customHeight="1" x14ac:dyDescent="0.25">
      <c r="A44" s="46" t="s">
        <v>44</v>
      </c>
      <c r="B44" s="47">
        <v>8.3699999999999997E-2</v>
      </c>
      <c r="C44" s="47">
        <v>7.0395486549371944E-2</v>
      </c>
      <c r="D44" s="47">
        <v>7.8056624452081225E-2</v>
      </c>
      <c r="E44" s="47">
        <v>8.5616372654571643E-2</v>
      </c>
      <c r="F44" s="47">
        <v>9.9184429501054716E-2</v>
      </c>
      <c r="G44" s="167">
        <v>9.800193859448858E-2</v>
      </c>
      <c r="H44" s="168"/>
      <c r="I44" s="167">
        <v>9.7220705087165599E-2</v>
      </c>
      <c r="J44" s="168"/>
      <c r="K44" s="167">
        <v>0.10009599498675528</v>
      </c>
      <c r="L44" s="168"/>
      <c r="M44" s="167">
        <v>9.8744298529536284E-2</v>
      </c>
      <c r="N44" s="168"/>
      <c r="O44" s="167">
        <v>9.6496620283577014E-2</v>
      </c>
      <c r="P44" s="168"/>
      <c r="Q44" s="169">
        <v>9.5385331555300865E-2</v>
      </c>
      <c r="R44" s="170"/>
      <c r="S44" s="47">
        <v>9.4600466401381422E-2</v>
      </c>
      <c r="T44" s="48"/>
      <c r="U44" s="47">
        <v>9.2779846603673527E-2</v>
      </c>
      <c r="V44" s="48"/>
      <c r="W44" s="47">
        <v>8.7849043291212847E-2</v>
      </c>
      <c r="X44" s="48"/>
      <c r="Y44" s="169">
        <v>8.8695881291387835E-2</v>
      </c>
      <c r="Z44" s="170"/>
      <c r="AA44" s="169">
        <v>8.937134644069758E-2</v>
      </c>
      <c r="AB44" s="170"/>
      <c r="AC44" s="169">
        <v>0.09</v>
      </c>
      <c r="AD44" s="170"/>
      <c r="AE44" s="167">
        <v>9.0999999999999998E-2</v>
      </c>
      <c r="AF44" s="168"/>
      <c r="AG44" s="167">
        <v>9.1207629224492728E-2</v>
      </c>
      <c r="AH44" s="168"/>
      <c r="AI44" s="167">
        <v>9.1138499774062368E-2</v>
      </c>
      <c r="AJ44" s="168"/>
      <c r="AK44" s="167">
        <v>9.2470516185914814E-2</v>
      </c>
      <c r="AL44" s="168"/>
      <c r="AM44" s="167">
        <v>9.1411395396613984E-2</v>
      </c>
      <c r="AN44" s="168"/>
      <c r="AO44" s="167">
        <v>9.2156172937061326E-2</v>
      </c>
      <c r="AP44" s="168"/>
      <c r="AQ44" s="167">
        <v>9.323652978556364E-2</v>
      </c>
      <c r="AR44" s="168"/>
      <c r="AS44" s="167">
        <v>9.5074739651283893E-2</v>
      </c>
      <c r="AT44" s="168"/>
      <c r="AU44" s="167">
        <v>9.5016886017056421E-2</v>
      </c>
      <c r="AV44" s="168"/>
      <c r="AW44" s="167">
        <v>9.5291744420103935E-2</v>
      </c>
      <c r="AX44" s="168"/>
      <c r="AY44" s="167">
        <v>9.4282620560590544E-2</v>
      </c>
      <c r="AZ44" s="168"/>
      <c r="BA44" s="167">
        <v>9.4585911889322291E-2</v>
      </c>
      <c r="BB44" s="168"/>
      <c r="BC44" s="167">
        <v>9.4461194464709228E-2</v>
      </c>
      <c r="BD44" s="168"/>
      <c r="BE44" s="167">
        <v>9.5106957269657663E-2</v>
      </c>
      <c r="BF44" s="168"/>
      <c r="BG44" s="167">
        <v>9.4410643798840246E-2</v>
      </c>
      <c r="BH44" s="168"/>
      <c r="BI44" s="167">
        <v>9.4139740683394965E-2</v>
      </c>
      <c r="BJ44" s="168"/>
      <c r="BK44" s="167">
        <v>9.1300222690017266E-2</v>
      </c>
      <c r="BL44" s="168"/>
      <c r="BM44" s="167">
        <v>9.1585136960765701E-2</v>
      </c>
      <c r="BN44" s="168"/>
      <c r="BO44" s="167">
        <v>9.067193266873369E-2</v>
      </c>
      <c r="BP44" s="168"/>
      <c r="BQ44" s="167">
        <v>9.0066738650967343E-2</v>
      </c>
      <c r="BR44" s="168"/>
      <c r="BS44" s="167">
        <v>9.0527727428278262E-2</v>
      </c>
      <c r="BT44" s="168"/>
      <c r="BU44" s="167">
        <v>9.0527727428278262E-2</v>
      </c>
      <c r="BV44" s="168"/>
      <c r="BW44" s="167">
        <v>8.8911474159247217E-2</v>
      </c>
      <c r="BX44" s="168"/>
      <c r="BY44" s="167">
        <v>8.5210184093845412E-2</v>
      </c>
      <c r="BZ44" s="168"/>
      <c r="CA44" s="167">
        <v>8.8539897381559693E-2</v>
      </c>
      <c r="CB44" s="168"/>
      <c r="CC44" s="167">
        <v>9.3858928544572937E-2</v>
      </c>
      <c r="CD44" s="168"/>
      <c r="CE44" s="167">
        <v>9.4028851519543613E-2</v>
      </c>
      <c r="CF44" s="168"/>
      <c r="CG44" s="167">
        <v>9.2418122606172409E-2</v>
      </c>
      <c r="CH44" s="168"/>
      <c r="CI44" s="167">
        <v>9.2073976974124339E-2</v>
      </c>
      <c r="CJ44" s="168"/>
      <c r="CK44" s="167">
        <v>8.6527197725406985E-2</v>
      </c>
      <c r="CL44" s="168"/>
      <c r="CM44" s="167">
        <v>8.6242999247038668E-2</v>
      </c>
      <c r="CN44" s="168"/>
      <c r="CO44" s="167">
        <v>8.5929342479224208E-2</v>
      </c>
      <c r="CP44" s="168"/>
      <c r="CQ44" s="167">
        <v>8.5522518455698068E-2</v>
      </c>
      <c r="CR44" s="168"/>
      <c r="CS44" s="167">
        <v>8.3099999999999993E-2</v>
      </c>
      <c r="CT44" s="168"/>
      <c r="CU44" s="167">
        <v>8.3001927497564368E-2</v>
      </c>
      <c r="CV44" s="168"/>
      <c r="CW44" s="167">
        <v>8.2699999999999996E-2</v>
      </c>
      <c r="CX44" s="168"/>
      <c r="CY44" s="167">
        <v>8.2400000000000001E-2</v>
      </c>
      <c r="CZ44" s="168"/>
      <c r="DA44" s="167">
        <v>8.2600000000000007E-2</v>
      </c>
      <c r="DB44" s="168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</row>
    <row r="45" spans="1:129" ht="18" customHeight="1" x14ac:dyDescent="0.25">
      <c r="A45" s="46" t="s">
        <v>153</v>
      </c>
      <c r="B45" s="47">
        <v>5.5E-2</v>
      </c>
      <c r="C45" s="47">
        <v>5.5E-2</v>
      </c>
      <c r="D45" s="49">
        <v>5.5E-2</v>
      </c>
      <c r="E45" s="49">
        <v>5.5E-2</v>
      </c>
      <c r="F45" s="47">
        <v>5.9299999999999999E-2</v>
      </c>
      <c r="G45" s="171">
        <v>6.1100000000000002E-2</v>
      </c>
      <c r="H45" s="172"/>
      <c r="I45" s="167">
        <v>6.1400000000000003E-2</v>
      </c>
      <c r="J45" s="168"/>
      <c r="K45" s="167">
        <v>6.1800000000000001E-2</v>
      </c>
      <c r="L45" s="168"/>
      <c r="M45" s="167">
        <v>6.1400000000000003E-2</v>
      </c>
      <c r="N45" s="168"/>
      <c r="O45" s="167">
        <v>5.3499999999999999E-2</v>
      </c>
      <c r="P45" s="168"/>
      <c r="Q45" s="169">
        <v>6.1400000000000003E-2</v>
      </c>
      <c r="R45" s="170"/>
      <c r="S45" s="171">
        <v>6.0100000000000001E-2</v>
      </c>
      <c r="T45" s="172"/>
      <c r="U45" s="167">
        <v>0.06</v>
      </c>
      <c r="V45" s="168"/>
      <c r="W45" s="171">
        <v>5.7500000000000002E-2</v>
      </c>
      <c r="X45" s="172"/>
      <c r="Y45" s="169">
        <v>5.7500000000000002E-2</v>
      </c>
      <c r="Z45" s="170"/>
      <c r="AA45" s="169">
        <v>6.1400000000000003E-2</v>
      </c>
      <c r="AB45" s="170"/>
      <c r="AC45" s="169">
        <v>6.1499999999999999E-2</v>
      </c>
      <c r="AD45" s="170"/>
      <c r="AE45" s="171">
        <v>6.1600000000000002E-2</v>
      </c>
      <c r="AF45" s="172"/>
      <c r="AG45" s="167">
        <v>6.2E-2</v>
      </c>
      <c r="AH45" s="168"/>
      <c r="AI45" s="167">
        <v>6.1600000000000002E-2</v>
      </c>
      <c r="AJ45" s="168"/>
      <c r="AK45" s="167">
        <v>6.2E-2</v>
      </c>
      <c r="AL45" s="168"/>
      <c r="AM45" s="167">
        <v>6.2E-2</v>
      </c>
      <c r="AN45" s="168"/>
      <c r="AO45" s="167">
        <v>5.3999999999999999E-2</v>
      </c>
      <c r="AP45" s="168"/>
      <c r="AQ45" s="167">
        <v>5.5E-2</v>
      </c>
      <c r="AR45" s="168"/>
      <c r="AS45" s="167">
        <v>5.5E-2</v>
      </c>
      <c r="AT45" s="168"/>
      <c r="AU45" s="167">
        <v>5.5E-2</v>
      </c>
      <c r="AV45" s="168"/>
      <c r="AW45" s="167">
        <v>5.5E-2</v>
      </c>
      <c r="AX45" s="168"/>
      <c r="AY45" s="167">
        <f>+[160]Calculos!D83</f>
        <v>1.4571489244997696E-2</v>
      </c>
      <c r="AZ45" s="168"/>
      <c r="BA45" s="167">
        <f>+[160]Calculos!I85</f>
        <v>1.4191766379517164E-2</v>
      </c>
      <c r="BB45" s="168"/>
      <c r="BC45" s="167">
        <f>+[160]Calculos!N81</f>
        <v>1.4191774860735334E-2</v>
      </c>
      <c r="BD45" s="168"/>
      <c r="BE45" s="167">
        <f>+[160]Calculos!S81</f>
        <v>1.3804871318435686E-2</v>
      </c>
      <c r="BF45" s="168"/>
      <c r="BG45" s="167">
        <f>+[160]Calculos!Y81</f>
        <v>1.3804869884147405E-2</v>
      </c>
      <c r="BH45" s="168"/>
      <c r="BI45" s="167">
        <f>+[160]Calculos!AD86</f>
        <v>1.127345983619067E-2</v>
      </c>
      <c r="BJ45" s="168"/>
      <c r="BK45" s="167">
        <f>+[160]Calculos!AI88</f>
        <v>1.1260519251099589E-2</v>
      </c>
      <c r="BL45" s="168"/>
      <c r="BM45" s="167">
        <f>+[160]Calculos!AN88</f>
        <v>1.0790037209998342E-2</v>
      </c>
      <c r="BN45" s="168"/>
      <c r="BO45" s="167">
        <f>+[160]Calculos!AS92</f>
        <v>1.1050274280321749E-2</v>
      </c>
      <c r="BP45" s="168"/>
      <c r="BQ45" s="167">
        <f>+[160]Calculos!AX92</f>
        <v>1.0964156175856008E-2</v>
      </c>
      <c r="BR45" s="168"/>
      <c r="BS45" s="167">
        <f>+[160]Calculos!BC94</f>
        <v>1.0966114022176251E-2</v>
      </c>
      <c r="BT45" s="168"/>
      <c r="BU45" s="167">
        <v>0.03</v>
      </c>
      <c r="BV45" s="168"/>
      <c r="BW45" s="167">
        <f>+[160]Calculos!BM97</f>
        <v>1.1053953326764614E-2</v>
      </c>
      <c r="BX45" s="168"/>
      <c r="BY45" s="167">
        <v>6.715130561025324E-3</v>
      </c>
      <c r="BZ45" s="168"/>
      <c r="CA45" s="167">
        <v>1.5891065057951074E-2</v>
      </c>
      <c r="CB45" s="168"/>
      <c r="CC45" s="167">
        <v>1.9520821357989684E-2</v>
      </c>
      <c r="CD45" s="168"/>
      <c r="CE45" s="167">
        <v>4.6318814354105023E-2</v>
      </c>
      <c r="CF45" s="168"/>
      <c r="CG45" s="167">
        <f>+'[150]Indicadores DI Junio 23'!DE106</f>
        <v>6.5283905087904354E-2</v>
      </c>
      <c r="CH45" s="168"/>
      <c r="CI45" s="167">
        <f>+'[151]Indicadores deuda interna AC'!DE106</f>
        <v>6.5233766687427183E-2</v>
      </c>
      <c r="CJ45" s="168"/>
      <c r="CK45" s="167">
        <v>5.386025798088416E-2</v>
      </c>
      <c r="CL45" s="168"/>
      <c r="CM45" s="167">
        <v>5.4257653097002791E-2</v>
      </c>
      <c r="CN45" s="168"/>
      <c r="CO45" s="167">
        <v>5.4892742637853549E-2</v>
      </c>
      <c r="CP45" s="168"/>
      <c r="CQ45" s="167">
        <v>7.5345947428395635E-2</v>
      </c>
      <c r="CR45" s="168"/>
      <c r="CS45" s="167">
        <v>6.9069983338035587E-2</v>
      </c>
      <c r="CT45" s="168"/>
      <c r="CU45" s="167">
        <v>5.2319043048091075E-2</v>
      </c>
      <c r="CV45" s="168"/>
      <c r="CW45" s="167">
        <v>5.6956517667982327E-2</v>
      </c>
      <c r="CX45" s="168"/>
      <c r="CY45" s="167">
        <v>5.3150010340957579E-2</v>
      </c>
      <c r="CZ45" s="168"/>
      <c r="DA45" s="167">
        <v>5.6134735645238604E-2</v>
      </c>
      <c r="DB45" s="168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</row>
    <row r="46" spans="1:129" ht="18" customHeight="1" x14ac:dyDescent="0.25">
      <c r="A46" s="43" t="s">
        <v>45</v>
      </c>
      <c r="B46" s="50"/>
      <c r="C46" s="50"/>
      <c r="D46" s="50"/>
      <c r="E46" s="50"/>
      <c r="F46" s="43"/>
      <c r="G46" s="163"/>
      <c r="H46" s="164"/>
      <c r="I46" s="163"/>
      <c r="J46" s="164"/>
      <c r="K46" s="163"/>
      <c r="L46" s="164"/>
      <c r="M46" s="163"/>
      <c r="N46" s="164"/>
      <c r="O46" s="163"/>
      <c r="P46" s="164"/>
      <c r="Q46" s="163"/>
      <c r="R46" s="164"/>
      <c r="S46" s="163"/>
      <c r="T46" s="164"/>
      <c r="U46" s="163"/>
      <c r="V46" s="164"/>
      <c r="W46" s="163"/>
      <c r="X46" s="164"/>
      <c r="Y46" s="163"/>
      <c r="Z46" s="164"/>
      <c r="AA46" s="163"/>
      <c r="AB46" s="164"/>
      <c r="AC46" s="163"/>
      <c r="AD46" s="164"/>
      <c r="AE46" s="163"/>
      <c r="AF46" s="164"/>
      <c r="AG46" s="163"/>
      <c r="AH46" s="164"/>
      <c r="AI46" s="163"/>
      <c r="AJ46" s="164"/>
      <c r="AK46" s="163"/>
      <c r="AL46" s="164"/>
      <c r="AM46" s="163"/>
      <c r="AN46" s="164"/>
      <c r="AO46" s="163"/>
      <c r="AP46" s="164"/>
      <c r="AQ46" s="163"/>
      <c r="AR46" s="164"/>
      <c r="AS46" s="163"/>
      <c r="AT46" s="164"/>
      <c r="AU46" s="163"/>
      <c r="AV46" s="164"/>
      <c r="AW46" s="163"/>
      <c r="AX46" s="164"/>
      <c r="AY46" s="173"/>
      <c r="AZ46" s="174"/>
      <c r="BA46" s="173"/>
      <c r="BB46" s="174"/>
      <c r="BC46" s="173"/>
      <c r="BD46" s="174"/>
      <c r="BE46" s="173"/>
      <c r="BF46" s="174"/>
      <c r="BG46" s="173"/>
      <c r="BH46" s="174"/>
      <c r="BI46" s="173"/>
      <c r="BJ46" s="174"/>
      <c r="BK46" s="173"/>
      <c r="BL46" s="174"/>
      <c r="BM46" s="173"/>
      <c r="BN46" s="174"/>
      <c r="BO46" s="173"/>
      <c r="BP46" s="174"/>
      <c r="BQ46" s="173"/>
      <c r="BR46" s="174"/>
      <c r="BS46" s="173"/>
      <c r="BT46" s="174"/>
      <c r="BU46" s="173"/>
      <c r="BV46" s="174"/>
      <c r="BW46" s="173"/>
      <c r="BX46" s="174"/>
      <c r="BY46" s="173"/>
      <c r="BZ46" s="174"/>
      <c r="CA46" s="173"/>
      <c r="CB46" s="174"/>
      <c r="CC46" s="173"/>
      <c r="CD46" s="174"/>
      <c r="CE46" s="173"/>
      <c r="CF46" s="174"/>
      <c r="CG46" s="173"/>
      <c r="CH46" s="174"/>
      <c r="CI46" s="173"/>
      <c r="CJ46" s="174"/>
      <c r="CK46" s="173"/>
      <c r="CL46" s="174"/>
      <c r="CM46" s="173"/>
      <c r="CN46" s="174"/>
      <c r="CO46" s="173"/>
      <c r="CP46" s="174"/>
      <c r="CQ46" s="173"/>
      <c r="CR46" s="174"/>
      <c r="CS46" s="173"/>
      <c r="CT46" s="174"/>
      <c r="CU46" s="173"/>
      <c r="CV46" s="174"/>
      <c r="CW46" s="173"/>
      <c r="CX46" s="174"/>
      <c r="CY46" s="173"/>
      <c r="CZ46" s="174"/>
      <c r="DA46" s="173"/>
      <c r="DB46" s="174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</row>
    <row r="47" spans="1:129" ht="18" customHeight="1" x14ac:dyDescent="0.25">
      <c r="A47" s="11" t="s">
        <v>46</v>
      </c>
      <c r="B47" s="29" t="s">
        <v>18</v>
      </c>
      <c r="C47" s="29" t="s">
        <v>18</v>
      </c>
      <c r="D47" s="29" t="s">
        <v>18</v>
      </c>
      <c r="E47" s="29" t="s">
        <v>18</v>
      </c>
      <c r="F47" s="23" t="s">
        <v>18</v>
      </c>
      <c r="G47" s="132" t="s">
        <v>18</v>
      </c>
      <c r="H47" s="110"/>
      <c r="I47" s="132" t="s">
        <v>18</v>
      </c>
      <c r="J47" s="110"/>
      <c r="K47" s="132" t="s">
        <v>18</v>
      </c>
      <c r="L47" s="110"/>
      <c r="M47" s="132" t="s">
        <v>18</v>
      </c>
      <c r="N47" s="110"/>
      <c r="O47" s="132" t="s">
        <v>18</v>
      </c>
      <c r="P47" s="110"/>
      <c r="Q47" s="132" t="s">
        <v>18</v>
      </c>
      <c r="R47" s="110"/>
      <c r="S47" s="132" t="s">
        <v>18</v>
      </c>
      <c r="T47" s="110"/>
      <c r="U47" s="132" t="s">
        <v>18</v>
      </c>
      <c r="V47" s="110"/>
      <c r="W47" s="132" t="s">
        <v>18</v>
      </c>
      <c r="X47" s="110"/>
      <c r="Y47" s="132" t="s">
        <v>18</v>
      </c>
      <c r="Z47" s="110"/>
      <c r="AA47" s="132" t="s">
        <v>18</v>
      </c>
      <c r="AB47" s="110"/>
      <c r="AC47" s="132" t="s">
        <v>18</v>
      </c>
      <c r="AD47" s="110"/>
      <c r="AE47" s="132" t="s">
        <v>18</v>
      </c>
      <c r="AF47" s="110"/>
      <c r="AG47" s="126">
        <v>2.5999999999999999E-2</v>
      </c>
      <c r="AH47" s="110"/>
      <c r="AI47" s="126">
        <v>2.5700000000000001E-2</v>
      </c>
      <c r="AJ47" s="110"/>
      <c r="AK47" s="126">
        <v>2.7E-2</v>
      </c>
      <c r="AL47" s="110"/>
      <c r="AM47" s="126">
        <v>2.5000000000000001E-2</v>
      </c>
      <c r="AN47" s="110"/>
      <c r="AO47" s="126">
        <v>2.5999999999999999E-2</v>
      </c>
      <c r="AP47" s="110"/>
      <c r="AQ47" s="126">
        <v>2.5999999999999999E-2</v>
      </c>
      <c r="AR47" s="110"/>
      <c r="AS47" s="126">
        <v>2.8000000000000001E-2</v>
      </c>
      <c r="AT47" s="110"/>
      <c r="AU47" s="126">
        <v>3.1E-2</v>
      </c>
      <c r="AV47" s="110"/>
      <c r="AW47" s="127">
        <v>2.5000000000000001E-2</v>
      </c>
      <c r="AX47" s="128"/>
      <c r="AY47" s="159">
        <v>2.2835596307968959E-2</v>
      </c>
      <c r="AZ47" s="160"/>
      <c r="BA47" s="159">
        <v>2.2656842710126884E-2</v>
      </c>
      <c r="BB47" s="160"/>
      <c r="BC47" s="159">
        <v>2.2680876253936177E-2</v>
      </c>
      <c r="BD47" s="160"/>
      <c r="BE47" s="159">
        <v>2.2370077165417043E-2</v>
      </c>
      <c r="BF47" s="160"/>
      <c r="BG47" s="159">
        <v>2.6299023105832445E-2</v>
      </c>
      <c r="BH47" s="160"/>
      <c r="BI47" s="159">
        <v>2.9296646448178167E-2</v>
      </c>
      <c r="BJ47" s="160"/>
      <c r="BK47" s="159">
        <v>2.4567327535637392E-2</v>
      </c>
      <c r="BL47" s="160"/>
      <c r="BM47" s="159">
        <v>2.3232788428347965E-2</v>
      </c>
      <c r="BN47" s="160"/>
      <c r="BO47" s="159">
        <v>2.3269508991359919E-2</v>
      </c>
      <c r="BP47" s="160"/>
      <c r="BQ47" s="159">
        <v>2.3234830679841993E-2</v>
      </c>
      <c r="BR47" s="160"/>
      <c r="BS47" s="159">
        <v>2.3316444816576597E-2</v>
      </c>
      <c r="BT47" s="160"/>
      <c r="BU47" s="159">
        <v>2.1505049555667077E-2</v>
      </c>
      <c r="BV47" s="160"/>
      <c r="BW47" s="159">
        <v>2.3E-2</v>
      </c>
      <c r="BX47" s="160"/>
      <c r="BY47" s="159">
        <v>2.3007739114483311E-2</v>
      </c>
      <c r="BZ47" s="160"/>
      <c r="CA47" s="159">
        <v>2.3014963069084463E-2</v>
      </c>
      <c r="CB47" s="160"/>
      <c r="CC47" s="159">
        <f>+'[149]Indicadores Externa cierre 2022'!V445</f>
        <v>2.9534147942532018E-2</v>
      </c>
      <c r="CD47" s="160"/>
      <c r="CE47" s="159">
        <v>3.1170064973075094E-2</v>
      </c>
      <c r="CF47" s="160"/>
      <c r="CG47" s="175">
        <f>+'[150]Base Indicadores  Externa'!X445</f>
        <v>3.6016709701142097E-2</v>
      </c>
      <c r="CH47" s="176"/>
      <c r="CI47" s="159">
        <f>+'[151]Indicadores Deuda Externa'!K442</f>
        <v>3.6692681373533764E-2</v>
      </c>
      <c r="CJ47" s="160"/>
      <c r="CK47" s="159">
        <v>3.7756127628347708E-2</v>
      </c>
      <c r="CL47" s="160"/>
      <c r="CM47" s="159">
        <v>3.8453961097691967E-2</v>
      </c>
      <c r="CN47" s="160"/>
      <c r="CO47" s="159">
        <v>3.8972096451129513E-2</v>
      </c>
      <c r="CP47" s="160"/>
      <c r="CQ47" s="159">
        <v>3.8174216929026748E-2</v>
      </c>
      <c r="CR47" s="160"/>
      <c r="CS47" s="159">
        <v>3.4461782659101582E-2</v>
      </c>
      <c r="CT47" s="160"/>
      <c r="CU47" s="159">
        <v>3.2745243810322539E-2</v>
      </c>
      <c r="CV47" s="160"/>
      <c r="CW47" s="159">
        <v>3.265773774040194E-2</v>
      </c>
      <c r="CX47" s="160"/>
      <c r="CY47" s="159">
        <v>3.2978619839590127E-2</v>
      </c>
      <c r="CZ47" s="160"/>
      <c r="DA47" s="159">
        <v>3.1740620621694707E-2</v>
      </c>
      <c r="DB47" s="160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</row>
    <row r="48" spans="1:129" ht="18" customHeight="1" x14ac:dyDescent="0.25">
      <c r="A48" s="11" t="s">
        <v>47</v>
      </c>
      <c r="B48" s="29" t="s">
        <v>18</v>
      </c>
      <c r="C48" s="29" t="s">
        <v>18</v>
      </c>
      <c r="D48" s="29" t="s">
        <v>18</v>
      </c>
      <c r="E48" s="29" t="s">
        <v>18</v>
      </c>
      <c r="F48" s="29" t="s">
        <v>18</v>
      </c>
      <c r="G48" s="132" t="s">
        <v>18</v>
      </c>
      <c r="H48" s="110"/>
      <c r="I48" s="132" t="s">
        <v>18</v>
      </c>
      <c r="J48" s="110"/>
      <c r="K48" s="132" t="s">
        <v>18</v>
      </c>
      <c r="L48" s="110"/>
      <c r="M48" s="132" t="s">
        <v>18</v>
      </c>
      <c r="N48" s="110"/>
      <c r="O48" s="132" t="s">
        <v>18</v>
      </c>
      <c r="P48" s="110"/>
      <c r="Q48" s="132" t="s">
        <v>18</v>
      </c>
      <c r="R48" s="110"/>
      <c r="S48" s="132" t="s">
        <v>18</v>
      </c>
      <c r="T48" s="110"/>
      <c r="U48" s="132" t="s">
        <v>18</v>
      </c>
      <c r="V48" s="110"/>
      <c r="W48" s="132" t="s">
        <v>18</v>
      </c>
      <c r="X48" s="110"/>
      <c r="Y48" s="132" t="s">
        <v>18</v>
      </c>
      <c r="Z48" s="110"/>
      <c r="AA48" s="132" t="s">
        <v>18</v>
      </c>
      <c r="AB48" s="110"/>
      <c r="AC48" s="132" t="s">
        <v>18</v>
      </c>
      <c r="AD48" s="110"/>
      <c r="AE48" s="132" t="s">
        <v>18</v>
      </c>
      <c r="AF48" s="110"/>
      <c r="AG48" s="126">
        <v>1.4E-2</v>
      </c>
      <c r="AH48" s="110"/>
      <c r="AI48" s="126">
        <v>1.34E-2</v>
      </c>
      <c r="AJ48" s="110"/>
      <c r="AK48" s="126">
        <v>1.4E-2</v>
      </c>
      <c r="AL48" s="110"/>
      <c r="AM48" s="126">
        <v>1.4E-2</v>
      </c>
      <c r="AN48" s="110"/>
      <c r="AO48" s="126">
        <v>1.4E-2</v>
      </c>
      <c r="AP48" s="110"/>
      <c r="AQ48" s="126">
        <v>1.4E-2</v>
      </c>
      <c r="AR48" s="110"/>
      <c r="AS48" s="126">
        <v>1.4999999999999999E-2</v>
      </c>
      <c r="AT48" s="110"/>
      <c r="AU48" s="126">
        <v>1.6E-2</v>
      </c>
      <c r="AV48" s="110"/>
      <c r="AW48" s="117">
        <v>1.2E-2</v>
      </c>
      <c r="AX48" s="118"/>
      <c r="AY48" s="159">
        <v>1.4574983038973796E-2</v>
      </c>
      <c r="AZ48" s="160"/>
      <c r="BA48" s="159">
        <v>1.4530604943736928E-2</v>
      </c>
      <c r="BB48" s="160"/>
      <c r="BC48" s="159">
        <v>1.4534718495842406E-2</v>
      </c>
      <c r="BD48" s="160"/>
      <c r="BE48" s="159">
        <v>1.9619655478906119E-2</v>
      </c>
      <c r="BF48" s="160"/>
      <c r="BG48" s="159">
        <v>2.0295444186246445E-2</v>
      </c>
      <c r="BH48" s="160"/>
      <c r="BI48" s="159">
        <v>2.180877294701964E-2</v>
      </c>
      <c r="BJ48" s="160"/>
      <c r="BK48" s="159">
        <v>2.0048658799105896E-2</v>
      </c>
      <c r="BL48" s="160"/>
      <c r="BM48" s="159">
        <v>1.2927875791346837E-2</v>
      </c>
      <c r="BN48" s="160"/>
      <c r="BO48" s="159">
        <v>1.2852675819180145E-2</v>
      </c>
      <c r="BP48" s="160"/>
      <c r="BQ48" s="159">
        <v>1.283764370109926E-2</v>
      </c>
      <c r="BR48" s="160"/>
      <c r="BS48" s="159">
        <v>1.2897133860971298E-2</v>
      </c>
      <c r="BT48" s="160"/>
      <c r="BU48" s="159">
        <v>1.1236945646320867E-2</v>
      </c>
      <c r="BV48" s="160"/>
      <c r="BW48" s="159">
        <v>1.0999999999999999E-2</v>
      </c>
      <c r="BX48" s="160"/>
      <c r="BY48" s="159">
        <v>1.1265994405690906E-2</v>
      </c>
      <c r="BZ48" s="160"/>
      <c r="CA48" s="159">
        <v>1.1319993066506981E-2</v>
      </c>
      <c r="CB48" s="160"/>
      <c r="CC48" s="159">
        <f>+'[149]Indicadores Externa cierre 2022'!V446</f>
        <v>2.009598606027771E-2</v>
      </c>
      <c r="CD48" s="160"/>
      <c r="CE48" s="159">
        <v>1.9664536866599518E-2</v>
      </c>
      <c r="CF48" s="160"/>
      <c r="CG48" s="175">
        <f>+'[150]Base Indicadores  Externa'!X446</f>
        <v>3.5576362819512423E-2</v>
      </c>
      <c r="CH48" s="176"/>
      <c r="CI48" s="159">
        <f>+'[151]Indicadores Deuda Externa'!K443</f>
        <v>3.5685936061573768E-2</v>
      </c>
      <c r="CJ48" s="160"/>
      <c r="CK48" s="159">
        <v>3.7132316646021346E-2</v>
      </c>
      <c r="CL48" s="160"/>
      <c r="CM48" s="159">
        <v>3.7686495570228462E-2</v>
      </c>
      <c r="CN48" s="160"/>
      <c r="CO48" s="159">
        <v>3.5612993506352483E-2</v>
      </c>
      <c r="CP48" s="160"/>
      <c r="CQ48" s="159">
        <v>3.4856336143128566E-2</v>
      </c>
      <c r="CR48" s="160"/>
      <c r="CS48" s="159">
        <v>3.566851356801419E-2</v>
      </c>
      <c r="CT48" s="160"/>
      <c r="CU48" s="159">
        <v>3.5606482652553104E-2</v>
      </c>
      <c r="CV48" s="160"/>
      <c r="CW48" s="159">
        <v>3.0963171686904167E-2</v>
      </c>
      <c r="CX48" s="160"/>
      <c r="CY48" s="159">
        <v>3.1036624201588592E-2</v>
      </c>
      <c r="CZ48" s="160"/>
      <c r="DA48" s="159">
        <v>3.0496465092199686E-2</v>
      </c>
      <c r="DB48" s="160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</row>
    <row r="49" spans="1:129" ht="18" customHeight="1" x14ac:dyDescent="0.25">
      <c r="A49" s="51" t="s">
        <v>48</v>
      </c>
      <c r="B49" s="29" t="s">
        <v>18</v>
      </c>
      <c r="C49" s="29" t="s">
        <v>18</v>
      </c>
      <c r="D49" s="29" t="s">
        <v>18</v>
      </c>
      <c r="E49" s="29" t="s">
        <v>18</v>
      </c>
      <c r="F49" s="29" t="s">
        <v>18</v>
      </c>
      <c r="G49" s="132" t="s">
        <v>18</v>
      </c>
      <c r="H49" s="110"/>
      <c r="I49" s="132" t="s">
        <v>18</v>
      </c>
      <c r="J49" s="110"/>
      <c r="K49" s="132" t="s">
        <v>18</v>
      </c>
      <c r="L49" s="110"/>
      <c r="M49" s="132" t="s">
        <v>18</v>
      </c>
      <c r="N49" s="110"/>
      <c r="O49" s="132" t="s">
        <v>18</v>
      </c>
      <c r="P49" s="110"/>
      <c r="Q49" s="132" t="s">
        <v>18</v>
      </c>
      <c r="R49" s="110"/>
      <c r="S49" s="132" t="s">
        <v>18</v>
      </c>
      <c r="T49" s="110"/>
      <c r="U49" s="132" t="s">
        <v>18</v>
      </c>
      <c r="V49" s="110"/>
      <c r="W49" s="132" t="s">
        <v>18</v>
      </c>
      <c r="X49" s="110"/>
      <c r="Y49" s="132" t="s">
        <v>18</v>
      </c>
      <c r="Z49" s="110"/>
      <c r="AA49" s="132" t="s">
        <v>18</v>
      </c>
      <c r="AB49" s="110"/>
      <c r="AC49" s="132" t="s">
        <v>18</v>
      </c>
      <c r="AD49" s="110"/>
      <c r="AE49" s="132" t="s">
        <v>18</v>
      </c>
      <c r="AF49" s="110"/>
      <c r="AG49" s="126">
        <v>3.5999999999999997E-2</v>
      </c>
      <c r="AH49" s="110"/>
      <c r="AI49" s="132" t="s">
        <v>49</v>
      </c>
      <c r="AJ49" s="110"/>
      <c r="AK49" s="126">
        <v>3.3000000000000002E-2</v>
      </c>
      <c r="AL49" s="110"/>
      <c r="AM49" s="126">
        <v>3.3000000000000002E-2</v>
      </c>
      <c r="AN49" s="110"/>
      <c r="AO49" s="126">
        <v>3.1E-2</v>
      </c>
      <c r="AP49" s="110"/>
      <c r="AQ49" s="126">
        <v>3.1E-2</v>
      </c>
      <c r="AR49" s="110"/>
      <c r="AS49" s="126">
        <v>3.1E-2</v>
      </c>
      <c r="AT49" s="110"/>
      <c r="AU49" s="126">
        <v>0.03</v>
      </c>
      <c r="AV49" s="110"/>
      <c r="AW49" s="117">
        <v>2.9000000000000001E-2</v>
      </c>
      <c r="AX49" s="118"/>
      <c r="AY49" s="159">
        <v>3.1038420611019694E-2</v>
      </c>
      <c r="AZ49" s="160"/>
      <c r="BA49" s="159">
        <v>2.8216502955018059E-2</v>
      </c>
      <c r="BB49" s="160"/>
      <c r="BC49" s="159">
        <v>2.8250766664572918E-2</v>
      </c>
      <c r="BD49" s="160"/>
      <c r="BE49" s="159">
        <v>2.479620840605213E-2</v>
      </c>
      <c r="BF49" s="160"/>
      <c r="BG49" s="159">
        <v>2.2945146263400419E-2</v>
      </c>
      <c r="BH49" s="160"/>
      <c r="BI49" s="159">
        <v>2.3068175425937653E-2</v>
      </c>
      <c r="BJ49" s="160"/>
      <c r="BK49" s="159">
        <v>2.0117660612855002E-2</v>
      </c>
      <c r="BL49" s="160"/>
      <c r="BM49" s="159">
        <v>1.9438748589568063E-2</v>
      </c>
      <c r="BN49" s="160"/>
      <c r="BO49" s="159">
        <v>1.9627665652421428E-2</v>
      </c>
      <c r="BP49" s="160"/>
      <c r="BQ49" s="159">
        <v>1.9511159914153895E-2</v>
      </c>
      <c r="BR49" s="160"/>
      <c r="BS49" s="159">
        <v>1.9640518106515698E-2</v>
      </c>
      <c r="BT49" s="160"/>
      <c r="BU49" s="159">
        <v>1.4883383144452242E-2</v>
      </c>
      <c r="BV49" s="160"/>
      <c r="BW49" s="159">
        <v>1.4999999999999999E-2</v>
      </c>
      <c r="BX49" s="160"/>
      <c r="BY49" s="159">
        <v>1.4971031835369466E-2</v>
      </c>
      <c r="BZ49" s="160"/>
      <c r="CA49" s="159">
        <v>1.4885847207682636E-2</v>
      </c>
      <c r="CB49" s="160"/>
      <c r="CC49" s="159">
        <f>+'[149]Indicadores Externa cierre 2022'!V447</f>
        <v>1.8695331672853546E-2</v>
      </c>
      <c r="CD49" s="160"/>
      <c r="CE49" s="159">
        <v>2.1671240117941564E-2</v>
      </c>
      <c r="CF49" s="160"/>
      <c r="CG49" s="175">
        <f>+'[150]Base Indicadores  Externa'!X447</f>
        <v>2.9197053017254559E-2</v>
      </c>
      <c r="CH49" s="176"/>
      <c r="CI49" s="159">
        <f>+'[151]Indicadores Deuda Externa'!K444</f>
        <v>3.7447779464532156E-2</v>
      </c>
      <c r="CJ49" s="160"/>
      <c r="CK49" s="159">
        <v>3.7408209630888908E-2</v>
      </c>
      <c r="CL49" s="160"/>
      <c r="CM49" s="159">
        <v>4.134613834034602E-2</v>
      </c>
      <c r="CN49" s="160"/>
      <c r="CO49" s="159">
        <v>4.0458731378534819E-2</v>
      </c>
      <c r="CP49" s="160"/>
      <c r="CQ49" s="159">
        <v>4.0578736407975893E-2</v>
      </c>
      <c r="CR49" s="160"/>
      <c r="CS49" s="159">
        <v>4.1695637564816597E-2</v>
      </c>
      <c r="CT49" s="160"/>
      <c r="CU49" s="159">
        <v>4.1962115269743458E-2</v>
      </c>
      <c r="CV49" s="160"/>
      <c r="CW49" s="159">
        <v>3.6544194784110813E-2</v>
      </c>
      <c r="CX49" s="160"/>
      <c r="CY49" s="159">
        <v>3.5465710392986904E-2</v>
      </c>
      <c r="CZ49" s="160"/>
      <c r="DA49" s="159">
        <v>3.5726690509466232E-2</v>
      </c>
      <c r="DB49" s="160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</row>
    <row r="50" spans="1:129" ht="18.600000000000001" customHeight="1" thickBot="1" x14ac:dyDescent="0.3">
      <c r="A50" s="11" t="s">
        <v>50</v>
      </c>
      <c r="B50" s="29" t="s">
        <v>18</v>
      </c>
      <c r="C50" s="29" t="s">
        <v>18</v>
      </c>
      <c r="D50" s="29" t="s">
        <v>18</v>
      </c>
      <c r="E50" s="29" t="s">
        <v>18</v>
      </c>
      <c r="F50" s="29" t="s">
        <v>18</v>
      </c>
      <c r="G50" s="132" t="s">
        <v>18</v>
      </c>
      <c r="H50" s="110"/>
      <c r="I50" s="132" t="s">
        <v>18</v>
      </c>
      <c r="J50" s="110"/>
      <c r="K50" s="132" t="s">
        <v>18</v>
      </c>
      <c r="L50" s="110"/>
      <c r="M50" s="132" t="s">
        <v>18</v>
      </c>
      <c r="N50" s="110"/>
      <c r="O50" s="132" t="s">
        <v>18</v>
      </c>
      <c r="P50" s="110"/>
      <c r="Q50" s="132" t="s">
        <v>18</v>
      </c>
      <c r="R50" s="110"/>
      <c r="S50" s="132" t="s">
        <v>18</v>
      </c>
      <c r="T50" s="110"/>
      <c r="U50" s="132" t="s">
        <v>18</v>
      </c>
      <c r="V50" s="110"/>
      <c r="W50" s="132" t="s">
        <v>18</v>
      </c>
      <c r="X50" s="110"/>
      <c r="Y50" s="132" t="s">
        <v>18</v>
      </c>
      <c r="Z50" s="110"/>
      <c r="AA50" s="132" t="s">
        <v>18</v>
      </c>
      <c r="AB50" s="110"/>
      <c r="AC50" s="132" t="s">
        <v>18</v>
      </c>
      <c r="AD50" s="110"/>
      <c r="AE50" s="132" t="s">
        <v>18</v>
      </c>
      <c r="AF50" s="110"/>
      <c r="AG50" s="126">
        <v>7.8E-2</v>
      </c>
      <c r="AH50" s="110"/>
      <c r="AI50" s="126">
        <v>7.1599999999999997E-2</v>
      </c>
      <c r="AJ50" s="110"/>
      <c r="AK50" s="126">
        <v>7.1999999999999995E-2</v>
      </c>
      <c r="AL50" s="110"/>
      <c r="AM50" s="126">
        <v>7.1999999999999995E-2</v>
      </c>
      <c r="AN50" s="110"/>
      <c r="AO50" s="126">
        <v>7.3999999999999996E-2</v>
      </c>
      <c r="AP50" s="110"/>
      <c r="AQ50" s="126">
        <v>7.3999999999999996E-2</v>
      </c>
      <c r="AR50" s="110"/>
      <c r="AS50" s="126">
        <v>7.3999999999999996E-2</v>
      </c>
      <c r="AT50" s="110"/>
      <c r="AU50" s="126">
        <v>7.3999999999999996E-2</v>
      </c>
      <c r="AV50" s="110"/>
      <c r="AW50" s="117">
        <v>7.3999999999999996E-2</v>
      </c>
      <c r="AX50" s="118"/>
      <c r="AY50" s="159">
        <v>7.3529411764705885E-2</v>
      </c>
      <c r="AZ50" s="160"/>
      <c r="BA50" s="159">
        <v>7.3529411764705885E-2</v>
      </c>
      <c r="BB50" s="160"/>
      <c r="BC50" s="159">
        <v>7.3529411764705885E-2</v>
      </c>
      <c r="BD50" s="160"/>
      <c r="BE50" s="159">
        <v>7.3529411764705885E-2</v>
      </c>
      <c r="BF50" s="160"/>
      <c r="BG50" s="159">
        <v>7.3529411764705885E-2</v>
      </c>
      <c r="BH50" s="160"/>
      <c r="BI50" s="159">
        <v>6.9021739130434787E-2</v>
      </c>
      <c r="BJ50" s="160"/>
      <c r="BK50" s="159">
        <v>6.9021739130434787E-2</v>
      </c>
      <c r="BL50" s="160"/>
      <c r="BM50" s="159">
        <v>6.3888888888888884E-2</v>
      </c>
      <c r="BN50" s="160"/>
      <c r="BO50" s="159">
        <v>6.3888888888888884E-2</v>
      </c>
      <c r="BP50" s="160"/>
      <c r="BQ50" s="159">
        <v>6.3888888888888884E-2</v>
      </c>
      <c r="BR50" s="160"/>
      <c r="BS50" s="159">
        <v>6.3888888888888884E-2</v>
      </c>
      <c r="BT50" s="160"/>
      <c r="BU50" s="159">
        <v>6.3888888888888884E-2</v>
      </c>
      <c r="BV50" s="160"/>
      <c r="BW50" s="159">
        <v>6.3E-2</v>
      </c>
      <c r="BX50" s="160"/>
      <c r="BY50" s="159">
        <v>6.2755099541857054E-2</v>
      </c>
      <c r="BZ50" s="160"/>
      <c r="CA50" s="159">
        <v>6.2755099541857054E-2</v>
      </c>
      <c r="CB50" s="160"/>
      <c r="CC50" s="159">
        <f>+'[149]Indicadores Externa cierre 2022'!V448</f>
        <v>6.2755099541857054E-2</v>
      </c>
      <c r="CD50" s="160"/>
      <c r="CE50" s="159">
        <v>6.1363639462809212E-2</v>
      </c>
      <c r="CF50" s="160"/>
      <c r="CG50" s="175">
        <f>+'[150]Base Indicadores  Externa'!X448</f>
        <v>6.1363639462809212E-2</v>
      </c>
      <c r="CH50" s="176"/>
      <c r="CI50" s="159">
        <f>+'[151]Indicadores Deuda Externa'!K445</f>
        <v>6.1363639462809212E-2</v>
      </c>
      <c r="CJ50" s="160"/>
      <c r="CK50" s="159">
        <v>6.1363639462809212E-2</v>
      </c>
      <c r="CL50" s="160"/>
      <c r="CM50" s="159">
        <v>5.9615384615384619E-2</v>
      </c>
      <c r="CN50" s="160"/>
      <c r="CO50" s="159">
        <v>5.9615384615384619E-2</v>
      </c>
      <c r="CP50" s="160"/>
      <c r="CQ50" s="159">
        <v>5.9615384615384619E-2</v>
      </c>
      <c r="CR50" s="160"/>
      <c r="CS50" s="159">
        <v>6.8937499999999999E-2</v>
      </c>
      <c r="CT50" s="160"/>
      <c r="CU50" s="159">
        <v>6.8937499999999999E-2</v>
      </c>
      <c r="CV50" s="160"/>
      <c r="CW50" s="159">
        <v>6.8937499999999999E-2</v>
      </c>
      <c r="CX50" s="160"/>
      <c r="CY50" s="159">
        <v>7.0511363636363636E-2</v>
      </c>
      <c r="CZ50" s="160"/>
      <c r="DA50" s="159">
        <v>7.0511363636363636E-2</v>
      </c>
      <c r="DB50" s="160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</row>
    <row r="51" spans="1:129" ht="18.600000000000001" customHeight="1" thickTop="1" x14ac:dyDescent="0.25">
      <c r="A51" s="52" t="s">
        <v>51</v>
      </c>
      <c r="B51" s="20" t="s">
        <v>4</v>
      </c>
      <c r="C51" s="20" t="s">
        <v>4</v>
      </c>
      <c r="D51" s="20" t="s">
        <v>4</v>
      </c>
      <c r="E51" s="20" t="s">
        <v>4</v>
      </c>
      <c r="F51" s="20" t="s">
        <v>4</v>
      </c>
      <c r="G51" s="177" t="s">
        <v>4</v>
      </c>
      <c r="H51" s="177"/>
      <c r="I51" s="177" t="s">
        <v>4</v>
      </c>
      <c r="J51" s="177"/>
      <c r="K51" s="177" t="s">
        <v>4</v>
      </c>
      <c r="L51" s="177"/>
      <c r="M51" s="177" t="s">
        <v>4</v>
      </c>
      <c r="N51" s="177"/>
      <c r="O51" s="177" t="s">
        <v>4</v>
      </c>
      <c r="P51" s="177"/>
      <c r="Q51" s="178" t="s">
        <v>4</v>
      </c>
      <c r="R51" s="178"/>
      <c r="S51" s="179" t="s">
        <v>4</v>
      </c>
      <c r="T51" s="177"/>
      <c r="U51" s="177" t="s">
        <v>4</v>
      </c>
      <c r="V51" s="177"/>
      <c r="W51" s="177" t="s">
        <v>4</v>
      </c>
      <c r="X51" s="177"/>
      <c r="Y51" s="177" t="s">
        <v>4</v>
      </c>
      <c r="Z51" s="177"/>
      <c r="AA51" s="177" t="s">
        <v>4</v>
      </c>
      <c r="AB51" s="177"/>
      <c r="AC51" s="177" t="s">
        <v>4</v>
      </c>
      <c r="AD51" s="177"/>
      <c r="AE51" s="177" t="s">
        <v>4</v>
      </c>
      <c r="AF51" s="177"/>
      <c r="AG51" s="177" t="s">
        <v>4</v>
      </c>
      <c r="AH51" s="177"/>
      <c r="AI51" s="177" t="s">
        <v>4</v>
      </c>
      <c r="AJ51" s="177"/>
      <c r="AK51" s="177" t="s">
        <v>4</v>
      </c>
      <c r="AL51" s="177"/>
      <c r="AM51" s="177" t="s">
        <v>4</v>
      </c>
      <c r="AN51" s="177"/>
      <c r="AO51" s="177" t="s">
        <v>4</v>
      </c>
      <c r="AP51" s="177"/>
      <c r="AQ51" s="177" t="s">
        <v>4</v>
      </c>
      <c r="AR51" s="177"/>
      <c r="AS51" s="177" t="s">
        <v>4</v>
      </c>
      <c r="AT51" s="177"/>
      <c r="AU51" s="177" t="s">
        <v>4</v>
      </c>
      <c r="AV51" s="177"/>
      <c r="AW51" s="177" t="s">
        <v>4</v>
      </c>
      <c r="AX51" s="177"/>
      <c r="AY51" s="155" t="s">
        <v>4</v>
      </c>
      <c r="AZ51" s="156"/>
      <c r="BA51" s="155" t="s">
        <v>4</v>
      </c>
      <c r="BB51" s="156"/>
      <c r="BC51" s="155" t="s">
        <v>4</v>
      </c>
      <c r="BD51" s="156"/>
      <c r="BE51" s="155" t="s">
        <v>4</v>
      </c>
      <c r="BF51" s="156"/>
      <c r="BG51" s="155" t="s">
        <v>4</v>
      </c>
      <c r="BH51" s="156"/>
      <c r="BI51" s="155" t="s">
        <v>4</v>
      </c>
      <c r="BJ51" s="156"/>
      <c r="BK51" s="155" t="s">
        <v>4</v>
      </c>
      <c r="BL51" s="156"/>
      <c r="BM51" s="155" t="s">
        <v>4</v>
      </c>
      <c r="BN51" s="156"/>
      <c r="BO51" s="155" t="s">
        <v>4</v>
      </c>
      <c r="BP51" s="156"/>
      <c r="BQ51" s="155" t="s">
        <v>4</v>
      </c>
      <c r="BR51" s="156"/>
      <c r="BS51" s="155" t="s">
        <v>4</v>
      </c>
      <c r="BT51" s="156"/>
      <c r="BU51" s="155" t="s">
        <v>4</v>
      </c>
      <c r="BV51" s="156"/>
      <c r="BW51" s="155" t="s">
        <v>5</v>
      </c>
      <c r="BX51" s="156"/>
      <c r="BY51" s="155" t="s">
        <v>5</v>
      </c>
      <c r="BZ51" s="156"/>
      <c r="CA51" s="155" t="s">
        <v>5</v>
      </c>
      <c r="CB51" s="156"/>
      <c r="CC51" s="155" t="s">
        <v>5</v>
      </c>
      <c r="CD51" s="156"/>
      <c r="CE51" s="155" t="s">
        <v>5</v>
      </c>
      <c r="CF51" s="156"/>
      <c r="CG51" s="155" t="s">
        <v>5</v>
      </c>
      <c r="CH51" s="156"/>
      <c r="CI51" s="155" t="s">
        <v>5</v>
      </c>
      <c r="CJ51" s="156"/>
      <c r="CK51" s="155" t="s">
        <v>5</v>
      </c>
      <c r="CL51" s="156"/>
      <c r="CM51" s="155" t="s">
        <v>5</v>
      </c>
      <c r="CN51" s="156"/>
      <c r="CO51" s="155" t="s">
        <v>5</v>
      </c>
      <c r="CP51" s="156"/>
      <c r="CQ51" s="155" t="s">
        <v>5</v>
      </c>
      <c r="CR51" s="156"/>
      <c r="CS51" s="155" t="s">
        <v>5</v>
      </c>
      <c r="CT51" s="156"/>
      <c r="CU51" s="155" t="s">
        <v>5</v>
      </c>
      <c r="CV51" s="156"/>
      <c r="CW51" s="155" t="s">
        <v>5</v>
      </c>
      <c r="CX51" s="156"/>
      <c r="CY51" s="155" t="s">
        <v>5</v>
      </c>
      <c r="CZ51" s="156"/>
      <c r="DA51" s="155" t="s">
        <v>5</v>
      </c>
      <c r="DB51" s="156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</row>
    <row r="52" spans="1:129" ht="18" customHeight="1" x14ac:dyDescent="0.25">
      <c r="A52" s="43" t="s">
        <v>52</v>
      </c>
      <c r="B52" s="53">
        <f>+SUM(B53:B55)</f>
        <v>14855.07</v>
      </c>
      <c r="C52" s="53">
        <f t="shared" ref="C52:E52" si="36">+SUM(C53:C55)</f>
        <v>25228.359999999997</v>
      </c>
      <c r="D52" s="53">
        <f t="shared" si="36"/>
        <v>39818.81</v>
      </c>
      <c r="E52" s="53">
        <f t="shared" si="36"/>
        <v>50533.45</v>
      </c>
      <c r="F52" s="53">
        <v>57236.619999999995</v>
      </c>
      <c r="G52" s="180">
        <v>62462.96</v>
      </c>
      <c r="H52" s="180">
        <v>60719.17</v>
      </c>
      <c r="I52" s="180">
        <v>60719.17</v>
      </c>
      <c r="J52" s="180">
        <v>59649.990000000005</v>
      </c>
      <c r="K52" s="180">
        <v>59649.990000000005</v>
      </c>
      <c r="L52" s="180">
        <v>60300.37</v>
      </c>
      <c r="M52" s="180">
        <v>60300.37</v>
      </c>
      <c r="N52" s="180">
        <v>62518.119999999995</v>
      </c>
      <c r="O52" s="180">
        <v>62518.119999999995</v>
      </c>
      <c r="P52" s="180">
        <v>70118.959999999992</v>
      </c>
      <c r="Q52" s="181">
        <v>70118.959999999992</v>
      </c>
      <c r="R52" s="181">
        <v>70867.48000000001</v>
      </c>
      <c r="S52" s="182">
        <v>70867.48000000001</v>
      </c>
      <c r="T52" s="180">
        <v>71857.149999999994</v>
      </c>
      <c r="U52" s="180">
        <v>71857.149999999994</v>
      </c>
      <c r="V52" s="180">
        <v>73390.22</v>
      </c>
      <c r="W52" s="183">
        <v>73390.22</v>
      </c>
      <c r="X52" s="183">
        <v>77433.45</v>
      </c>
      <c r="Y52" s="180">
        <v>77433.45</v>
      </c>
      <c r="Z52" s="180">
        <v>78548.930000000008</v>
      </c>
      <c r="AA52" s="180">
        <v>78548.930000000008</v>
      </c>
      <c r="AB52" s="180">
        <v>81504.429999999993</v>
      </c>
      <c r="AC52" s="180">
        <v>81504.429999999993</v>
      </c>
      <c r="AD52" s="180">
        <v>80856.150000000009</v>
      </c>
      <c r="AE52" s="180">
        <v>80856.150000000009</v>
      </c>
      <c r="AF52" s="180">
        <v>92351.94</v>
      </c>
      <c r="AG52" s="180">
        <v>92351.94</v>
      </c>
      <c r="AH52" s="180">
        <v>89051.12</v>
      </c>
      <c r="AI52" s="180">
        <v>89051.12</v>
      </c>
      <c r="AJ52" s="180">
        <v>91881.430000000008</v>
      </c>
      <c r="AK52" s="180">
        <v>91881.430000000008</v>
      </c>
      <c r="AL52" s="180">
        <v>91608.219999999987</v>
      </c>
      <c r="AM52" s="180">
        <v>91608.219999999987</v>
      </c>
      <c r="AN52" s="180">
        <v>97548.2</v>
      </c>
      <c r="AO52" s="180">
        <v>97548.2</v>
      </c>
      <c r="AP52" s="180">
        <v>99438.599999999991</v>
      </c>
      <c r="AQ52" s="180">
        <v>99438.599999999991</v>
      </c>
      <c r="AR52" s="180">
        <v>101572.3</v>
      </c>
      <c r="AS52" s="180">
        <v>101572.3</v>
      </c>
      <c r="AT52" s="180">
        <v>102829.90000000001</v>
      </c>
      <c r="AU52" s="180">
        <v>102829.90000000001</v>
      </c>
      <c r="AV52" s="180">
        <v>109844.3</v>
      </c>
      <c r="AW52" s="180">
        <v>109844.3</v>
      </c>
      <c r="AX52" s="180">
        <v>111447.414</v>
      </c>
      <c r="AY52" s="185">
        <v>111447.414</v>
      </c>
      <c r="AZ52" s="186"/>
      <c r="BA52" s="185">
        <v>113988.927</v>
      </c>
      <c r="BB52" s="186"/>
      <c r="BC52" s="185">
        <v>116707.83000000002</v>
      </c>
      <c r="BD52" s="186"/>
      <c r="BE52" s="185">
        <v>118983.37400000004</v>
      </c>
      <c r="BF52" s="186"/>
      <c r="BG52" s="185">
        <v>124567.59600000002</v>
      </c>
      <c r="BH52" s="186"/>
      <c r="BI52" s="185">
        <v>130940.72316770001</v>
      </c>
      <c r="BJ52" s="186"/>
      <c r="BK52" s="185">
        <v>139314.288</v>
      </c>
      <c r="BL52" s="186"/>
      <c r="BM52" s="185">
        <v>147166.05664600001</v>
      </c>
      <c r="BN52" s="186"/>
      <c r="BO52" s="185">
        <v>155956.84899999999</v>
      </c>
      <c r="BP52" s="186"/>
      <c r="BQ52" s="185">
        <v>167223.24</v>
      </c>
      <c r="BR52" s="186"/>
      <c r="BS52" s="185">
        <v>175354.56099999999</v>
      </c>
      <c r="BT52" s="186"/>
      <c r="BU52" s="185">
        <v>179876.40700000006</v>
      </c>
      <c r="BV52" s="186"/>
      <c r="BW52" s="185">
        <v>189651.96800000002</v>
      </c>
      <c r="BX52" s="186"/>
      <c r="BY52" s="185">
        <v>185420.18100000004</v>
      </c>
      <c r="BZ52" s="186"/>
      <c r="CA52" s="185">
        <v>185932.62300000005</v>
      </c>
      <c r="CB52" s="186"/>
      <c r="CC52" s="185">
        <v>200407.77000000005</v>
      </c>
      <c r="CD52" s="186"/>
      <c r="CE52" s="185">
        <v>200635.97699999996</v>
      </c>
      <c r="CF52" s="186"/>
      <c r="CG52" s="185">
        <v>196625.35699999999</v>
      </c>
      <c r="CH52" s="186"/>
      <c r="CI52" s="185">
        <v>191504.78399999996</v>
      </c>
      <c r="CJ52" s="186"/>
      <c r="CK52" s="185">
        <v>201081.84399999998</v>
      </c>
      <c r="CL52" s="186"/>
      <c r="CM52" s="185">
        <v>201017.39299999995</v>
      </c>
      <c r="CN52" s="186"/>
      <c r="CO52" s="185">
        <v>201952.95699999997</v>
      </c>
      <c r="CP52" s="186"/>
      <c r="CQ52" s="185">
        <v>201149.88199999998</v>
      </c>
      <c r="CR52" s="186"/>
      <c r="CS52" s="185">
        <f t="shared" ref="CS52:DA52" si="37">+SUM(CS53:CT55)</f>
        <v>204814.196</v>
      </c>
      <c r="CT52" s="186"/>
      <c r="CU52" s="185">
        <f t="shared" si="37"/>
        <v>210877.51999999996</v>
      </c>
      <c r="CV52" s="186"/>
      <c r="CW52" s="185">
        <f t="shared" si="37"/>
        <v>213325.37399999995</v>
      </c>
      <c r="CX52" s="186"/>
      <c r="CY52" s="185">
        <f t="shared" si="37"/>
        <v>220892.45299999992</v>
      </c>
      <c r="CZ52" s="186"/>
      <c r="DA52" s="185">
        <f t="shared" si="37"/>
        <v>228718.18999999997</v>
      </c>
      <c r="DB52" s="186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</row>
    <row r="53" spans="1:129" ht="18" customHeight="1" x14ac:dyDescent="0.25">
      <c r="A53" s="11" t="s">
        <v>42</v>
      </c>
      <c r="B53" s="32">
        <v>11009.89</v>
      </c>
      <c r="C53" s="13">
        <v>17208.509999999998</v>
      </c>
      <c r="D53" s="12">
        <v>32086.75</v>
      </c>
      <c r="E53" s="13">
        <v>42493.24</v>
      </c>
      <c r="F53" s="13">
        <v>47864.79</v>
      </c>
      <c r="G53" s="184">
        <v>47881.99</v>
      </c>
      <c r="H53" s="184"/>
      <c r="I53" s="184">
        <v>45599.81</v>
      </c>
      <c r="J53" s="184"/>
      <c r="K53" s="184">
        <v>44404.41</v>
      </c>
      <c r="L53" s="184"/>
      <c r="M53" s="184">
        <v>44801.56</v>
      </c>
      <c r="N53" s="184"/>
      <c r="O53" s="184">
        <v>46107.63</v>
      </c>
      <c r="P53" s="184"/>
      <c r="Q53" s="187">
        <v>52491.49</v>
      </c>
      <c r="R53" s="187"/>
      <c r="S53" s="188">
        <v>52426.36</v>
      </c>
      <c r="T53" s="184"/>
      <c r="U53" s="184">
        <v>53435.45</v>
      </c>
      <c r="V53" s="184"/>
      <c r="W53" s="189">
        <v>55489.440000000002</v>
      </c>
      <c r="X53" s="190"/>
      <c r="Y53" s="184">
        <v>60305.96</v>
      </c>
      <c r="Z53" s="184"/>
      <c r="AA53" s="184">
        <v>61934.15</v>
      </c>
      <c r="AB53" s="184"/>
      <c r="AC53" s="184">
        <v>65084.18</v>
      </c>
      <c r="AD53" s="184"/>
      <c r="AE53" s="184">
        <v>66578.19</v>
      </c>
      <c r="AF53" s="184"/>
      <c r="AG53" s="184">
        <v>73289.16</v>
      </c>
      <c r="AH53" s="184"/>
      <c r="AI53" s="184">
        <v>74528.34</v>
      </c>
      <c r="AJ53" s="184"/>
      <c r="AK53" s="184">
        <v>77236.25</v>
      </c>
      <c r="AL53" s="184"/>
      <c r="AM53" s="184">
        <v>79700.7</v>
      </c>
      <c r="AN53" s="184"/>
      <c r="AO53" s="184">
        <v>86231.2</v>
      </c>
      <c r="AP53" s="184"/>
      <c r="AQ53" s="184">
        <v>87784.2</v>
      </c>
      <c r="AR53" s="184"/>
      <c r="AS53" s="184">
        <v>94515.1</v>
      </c>
      <c r="AT53" s="184"/>
      <c r="AU53" s="184">
        <v>96404.5</v>
      </c>
      <c r="AV53" s="184"/>
      <c r="AW53" s="184">
        <v>104240.1</v>
      </c>
      <c r="AX53" s="184"/>
      <c r="AY53" s="191">
        <v>106144.894</v>
      </c>
      <c r="AZ53" s="192"/>
      <c r="BA53" s="191">
        <v>108702.311</v>
      </c>
      <c r="BB53" s="192"/>
      <c r="BC53" s="191">
        <v>112014.64700000001</v>
      </c>
      <c r="BD53" s="192"/>
      <c r="BE53" s="191">
        <v>114863.13600000003</v>
      </c>
      <c r="BF53" s="192"/>
      <c r="BG53" s="191">
        <v>120451.48000000001</v>
      </c>
      <c r="BH53" s="192"/>
      <c r="BI53" s="191">
        <v>123272.357</v>
      </c>
      <c r="BJ53" s="192"/>
      <c r="BK53" s="191">
        <v>131666.76400000002</v>
      </c>
      <c r="BL53" s="192"/>
      <c r="BM53" s="191">
        <v>131667.41900000002</v>
      </c>
      <c r="BN53" s="192"/>
      <c r="BO53" s="191">
        <v>140657.71599999999</v>
      </c>
      <c r="BP53" s="192"/>
      <c r="BQ53" s="191">
        <v>149816.258</v>
      </c>
      <c r="BR53" s="192"/>
      <c r="BS53" s="191">
        <v>158523.59100000001</v>
      </c>
      <c r="BT53" s="192"/>
      <c r="BU53" s="191">
        <v>161567.72100000005</v>
      </c>
      <c r="BV53" s="192"/>
      <c r="BW53" s="191">
        <v>152135.30300000001</v>
      </c>
      <c r="BX53" s="192"/>
      <c r="BY53" s="191">
        <v>149299.96700000003</v>
      </c>
      <c r="BZ53" s="192"/>
      <c r="CA53" s="191">
        <v>149302.27600000004</v>
      </c>
      <c r="CB53" s="192"/>
      <c r="CC53" s="191">
        <v>151161.18500000006</v>
      </c>
      <c r="CD53" s="192"/>
      <c r="CE53" s="191">
        <v>149841.52799999996</v>
      </c>
      <c r="CF53" s="192"/>
      <c r="CG53" s="191">
        <f>+'[150]Indicadores DI Junio 23'!DF67</f>
        <v>146494.71999999997</v>
      </c>
      <c r="CH53" s="192"/>
      <c r="CI53" s="191">
        <f>+'[151]Indicadores deuda interna AC'!DF66</f>
        <v>142416.93899999995</v>
      </c>
      <c r="CJ53" s="192"/>
      <c r="CK53" s="191">
        <v>149469.18699999998</v>
      </c>
      <c r="CL53" s="192"/>
      <c r="CM53" s="191">
        <v>150549.21499999997</v>
      </c>
      <c r="CN53" s="192"/>
      <c r="CO53" s="191">
        <v>152989.50700000001</v>
      </c>
      <c r="CP53" s="192"/>
      <c r="CQ53" s="191">
        <v>152522.26399999997</v>
      </c>
      <c r="CR53" s="192"/>
      <c r="CS53" s="191">
        <v>157570.66999999998</v>
      </c>
      <c r="CT53" s="192"/>
      <c r="CU53" s="191">
        <v>159152.31199999998</v>
      </c>
      <c r="CV53" s="192"/>
      <c r="CW53" s="191">
        <v>161217.89199999996</v>
      </c>
      <c r="CX53" s="192"/>
      <c r="CY53" s="191">
        <v>165327.86699999994</v>
      </c>
      <c r="CZ53" s="192"/>
      <c r="DA53" s="191">
        <v>173661.53699999995</v>
      </c>
      <c r="DB53" s="192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</row>
    <row r="54" spans="1:129" ht="18" customHeight="1" x14ac:dyDescent="0.25">
      <c r="A54" s="11" t="s">
        <v>53</v>
      </c>
      <c r="B54" s="32">
        <v>3448.38</v>
      </c>
      <c r="C54" s="13">
        <v>7660.84</v>
      </c>
      <c r="D54" s="12">
        <v>7410.84</v>
      </c>
      <c r="E54" s="13">
        <v>7754.43</v>
      </c>
      <c r="F54" s="13">
        <v>7409.16</v>
      </c>
      <c r="G54" s="184">
        <v>6669.48</v>
      </c>
      <c r="H54" s="184"/>
      <c r="I54" s="184">
        <v>6301.41</v>
      </c>
      <c r="J54" s="184"/>
      <c r="K54" s="184">
        <v>6191.88</v>
      </c>
      <c r="L54" s="184"/>
      <c r="M54" s="184">
        <v>9230.94</v>
      </c>
      <c r="N54" s="184"/>
      <c r="O54" s="184">
        <v>5682.18</v>
      </c>
      <c r="P54" s="184"/>
      <c r="Q54" s="187">
        <v>9458.14</v>
      </c>
      <c r="R54" s="187"/>
      <c r="S54" s="188">
        <v>8158.77</v>
      </c>
      <c r="T54" s="184"/>
      <c r="U54" s="184">
        <v>8149.37</v>
      </c>
      <c r="V54" s="184"/>
      <c r="W54" s="189">
        <v>7591.96</v>
      </c>
      <c r="X54" s="190"/>
      <c r="Y54" s="184">
        <v>6649.5</v>
      </c>
      <c r="Z54" s="184"/>
      <c r="AA54" s="184">
        <v>6685.65</v>
      </c>
      <c r="AB54" s="184"/>
      <c r="AC54" s="184">
        <v>6754.32</v>
      </c>
      <c r="AD54" s="184"/>
      <c r="AE54" s="184">
        <v>6206.24</v>
      </c>
      <c r="AF54" s="184"/>
      <c r="AG54" s="184">
        <v>10837.28</v>
      </c>
      <c r="AH54" s="184"/>
      <c r="AI54" s="184">
        <v>6300.3</v>
      </c>
      <c r="AJ54" s="184"/>
      <c r="AK54" s="184">
        <v>6451.85</v>
      </c>
      <c r="AL54" s="184"/>
      <c r="AM54" s="184">
        <v>5969.07</v>
      </c>
      <c r="AN54" s="184"/>
      <c r="AO54" s="184">
        <v>4476.5</v>
      </c>
      <c r="AP54" s="184"/>
      <c r="AQ54" s="184">
        <v>4586</v>
      </c>
      <c r="AR54" s="184"/>
      <c r="AS54" s="184">
        <v>4572.3</v>
      </c>
      <c r="AT54" s="184"/>
      <c r="AU54" s="184">
        <v>4052.1</v>
      </c>
      <c r="AV54" s="184"/>
      <c r="AW54" s="184">
        <v>3991.2</v>
      </c>
      <c r="AX54" s="184"/>
      <c r="AY54" s="191">
        <v>3989.8749999999995</v>
      </c>
      <c r="AZ54" s="192"/>
      <c r="BA54" s="191">
        <v>3981.9529999999991</v>
      </c>
      <c r="BB54" s="192"/>
      <c r="BC54" s="191">
        <v>3382.1900000000005</v>
      </c>
      <c r="BD54" s="192"/>
      <c r="BE54" s="191">
        <v>2821.0620000000004</v>
      </c>
      <c r="BF54" s="192"/>
      <c r="BG54" s="191">
        <v>2810.6640000000002</v>
      </c>
      <c r="BH54" s="192"/>
      <c r="BI54" s="191">
        <v>2810.1582746999998</v>
      </c>
      <c r="BJ54" s="192"/>
      <c r="BK54" s="191">
        <v>2759.9850000000006</v>
      </c>
      <c r="BL54" s="192"/>
      <c r="BM54" s="191">
        <v>2696.3599999999997</v>
      </c>
      <c r="BN54" s="192"/>
      <c r="BO54" s="191">
        <v>4704.6880000000001</v>
      </c>
      <c r="BP54" s="192"/>
      <c r="BQ54" s="191">
        <v>4704.308</v>
      </c>
      <c r="BR54" s="192"/>
      <c r="BS54" s="191">
        <v>4155.7619999999997</v>
      </c>
      <c r="BT54" s="192"/>
      <c r="BU54" s="191">
        <v>2603.7469999999998</v>
      </c>
      <c r="BV54" s="192"/>
      <c r="BW54" s="191">
        <v>13936.378000000001</v>
      </c>
      <c r="BX54" s="192"/>
      <c r="BY54" s="191">
        <v>13368.031999999999</v>
      </c>
      <c r="BZ54" s="192"/>
      <c r="CA54" s="191">
        <v>1431</v>
      </c>
      <c r="CB54" s="192"/>
      <c r="CC54" s="191">
        <v>1686.087</v>
      </c>
      <c r="CD54" s="192"/>
      <c r="CE54" s="191">
        <v>3032.5579999999995</v>
      </c>
      <c r="CF54" s="192"/>
      <c r="CG54" s="191">
        <f>+'[150]Indicadores DI Junio 23'!DF94</f>
        <v>2930.7519999999995</v>
      </c>
      <c r="CH54" s="192"/>
      <c r="CI54" s="191">
        <f>+'[151]Indicadores deuda interna AC'!DF94</f>
        <v>2769.1409999999996</v>
      </c>
      <c r="CJ54" s="192"/>
      <c r="CK54" s="191">
        <v>2670.1159999999995</v>
      </c>
      <c r="CL54" s="192"/>
      <c r="CM54" s="191">
        <v>2759.4059999999999</v>
      </c>
      <c r="CN54" s="192"/>
      <c r="CO54" s="191">
        <v>2459.0590000000002</v>
      </c>
      <c r="CP54" s="192"/>
      <c r="CQ54" s="191">
        <v>2343.5159999999996</v>
      </c>
      <c r="CR54" s="192"/>
      <c r="CS54" s="191">
        <v>2244.4869999999996</v>
      </c>
      <c r="CT54" s="192"/>
      <c r="CU54" s="191">
        <v>2131.7469999999994</v>
      </c>
      <c r="CV54" s="192"/>
      <c r="CW54" s="191">
        <v>2033.796</v>
      </c>
      <c r="CX54" s="192"/>
      <c r="CY54" s="191">
        <v>1896.0409999999999</v>
      </c>
      <c r="CZ54" s="192"/>
      <c r="DA54" s="191">
        <v>1797.0339999999999</v>
      </c>
      <c r="DB54" s="192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</row>
    <row r="55" spans="1:129" ht="18" customHeight="1" x14ac:dyDescent="0.25">
      <c r="A55" s="11" t="s">
        <v>30</v>
      </c>
      <c r="B55" s="32">
        <v>396.8</v>
      </c>
      <c r="C55" s="13">
        <v>359.01</v>
      </c>
      <c r="D55" s="12">
        <v>321.22000000000003</v>
      </c>
      <c r="E55" s="13">
        <v>285.77999999999997</v>
      </c>
      <c r="F55" s="13">
        <v>1962.67</v>
      </c>
      <c r="G55" s="184">
        <v>7911.49</v>
      </c>
      <c r="H55" s="184"/>
      <c r="I55" s="184">
        <v>8817.9500000000007</v>
      </c>
      <c r="J55" s="184"/>
      <c r="K55" s="184">
        <v>9053.7000000000007</v>
      </c>
      <c r="L55" s="184"/>
      <c r="M55" s="184">
        <v>6267.87</v>
      </c>
      <c r="N55" s="184"/>
      <c r="O55" s="184">
        <v>10728.31</v>
      </c>
      <c r="P55" s="184"/>
      <c r="Q55" s="187">
        <v>8169.33</v>
      </c>
      <c r="R55" s="187"/>
      <c r="S55" s="188">
        <v>10282.35</v>
      </c>
      <c r="T55" s="184"/>
      <c r="U55" s="184">
        <v>10272.33</v>
      </c>
      <c r="V55" s="184"/>
      <c r="W55" s="190">
        <v>10308.82</v>
      </c>
      <c r="X55" s="190"/>
      <c r="Y55" s="184">
        <v>10477.99</v>
      </c>
      <c r="Z55" s="184"/>
      <c r="AA55" s="184">
        <v>9929.1299999999992</v>
      </c>
      <c r="AB55" s="184"/>
      <c r="AC55" s="184">
        <v>9665.93</v>
      </c>
      <c r="AD55" s="184"/>
      <c r="AE55" s="184">
        <v>8071.72</v>
      </c>
      <c r="AF55" s="184"/>
      <c r="AG55" s="184">
        <v>8225.5</v>
      </c>
      <c r="AH55" s="184"/>
      <c r="AI55" s="184">
        <v>8222.48</v>
      </c>
      <c r="AJ55" s="184"/>
      <c r="AK55" s="184">
        <v>8193.33</v>
      </c>
      <c r="AL55" s="184"/>
      <c r="AM55" s="184">
        <v>5938.45</v>
      </c>
      <c r="AN55" s="184"/>
      <c r="AO55" s="184">
        <v>6840.5</v>
      </c>
      <c r="AP55" s="184"/>
      <c r="AQ55" s="184">
        <v>7068.4</v>
      </c>
      <c r="AR55" s="184"/>
      <c r="AS55" s="184">
        <v>2484.9</v>
      </c>
      <c r="AT55" s="184"/>
      <c r="AU55" s="184">
        <f>2168.8+204.5</f>
        <v>2373.3000000000002</v>
      </c>
      <c r="AV55" s="184"/>
      <c r="AW55" s="184">
        <f>1418.3+194.7</f>
        <v>1613</v>
      </c>
      <c r="AX55" s="184"/>
      <c r="AY55" s="191">
        <v>1312.645</v>
      </c>
      <c r="AZ55" s="192"/>
      <c r="BA55" s="191">
        <v>1304.663</v>
      </c>
      <c r="BB55" s="192"/>
      <c r="BC55" s="191">
        <v>1310.9929999999999</v>
      </c>
      <c r="BD55" s="192"/>
      <c r="BE55" s="191">
        <v>1299.1759999999999</v>
      </c>
      <c r="BF55" s="192"/>
      <c r="BG55" s="191">
        <v>1305.452</v>
      </c>
      <c r="BH55" s="192"/>
      <c r="BI55" s="191">
        <v>4858.2078930000007</v>
      </c>
      <c r="BJ55" s="192"/>
      <c r="BK55" s="191">
        <v>4887.5389999999989</v>
      </c>
      <c r="BL55" s="192"/>
      <c r="BM55" s="191">
        <v>12802.277645999999</v>
      </c>
      <c r="BN55" s="192"/>
      <c r="BO55" s="191">
        <v>10594.445000000003</v>
      </c>
      <c r="BP55" s="192"/>
      <c r="BQ55" s="191">
        <v>12702.673999999999</v>
      </c>
      <c r="BR55" s="192"/>
      <c r="BS55" s="191">
        <v>12675.207999999999</v>
      </c>
      <c r="BT55" s="192"/>
      <c r="BU55" s="191">
        <v>15704.938999999998</v>
      </c>
      <c r="BV55" s="192"/>
      <c r="BW55" s="191">
        <v>23580.287</v>
      </c>
      <c r="BX55" s="192"/>
      <c r="BY55" s="191">
        <v>22752.182000000001</v>
      </c>
      <c r="BZ55" s="192"/>
      <c r="CA55" s="191">
        <v>35199.347000000002</v>
      </c>
      <c r="CB55" s="192"/>
      <c r="CC55" s="191">
        <v>47560.498</v>
      </c>
      <c r="CD55" s="192"/>
      <c r="CE55" s="191">
        <v>47761.891000000003</v>
      </c>
      <c r="CF55" s="192"/>
      <c r="CG55" s="191">
        <f>+'[150]Indicadores DI Junio 23'!DF106</f>
        <v>47199.885000000002</v>
      </c>
      <c r="CH55" s="192"/>
      <c r="CI55" s="191">
        <f>+'[151]Indicadores deuda interna AC'!DF106</f>
        <v>46318.703999999998</v>
      </c>
      <c r="CJ55" s="192"/>
      <c r="CK55" s="191">
        <v>48942.540999999997</v>
      </c>
      <c r="CL55" s="192"/>
      <c r="CM55" s="191">
        <v>47708.771999999997</v>
      </c>
      <c r="CN55" s="192"/>
      <c r="CO55" s="191">
        <v>46504.391000000003</v>
      </c>
      <c r="CP55" s="192"/>
      <c r="CQ55" s="191">
        <v>46284.101999999999</v>
      </c>
      <c r="CR55" s="192"/>
      <c r="CS55" s="191">
        <v>44999.039000000004</v>
      </c>
      <c r="CT55" s="192"/>
      <c r="CU55" s="191">
        <v>49593.460999999988</v>
      </c>
      <c r="CV55" s="192"/>
      <c r="CW55" s="191">
        <v>50073.686000000002</v>
      </c>
      <c r="CX55" s="192"/>
      <c r="CY55" s="191">
        <v>53668.544999999998</v>
      </c>
      <c r="CZ55" s="192"/>
      <c r="DA55" s="191">
        <v>53259.618999999999</v>
      </c>
      <c r="DB55" s="192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</row>
    <row r="56" spans="1:129" ht="18" customHeight="1" x14ac:dyDescent="0.25">
      <c r="A56" s="43" t="s">
        <v>54</v>
      </c>
      <c r="B56" s="54">
        <f>+SUM(B57:B59)</f>
        <v>2194.71</v>
      </c>
      <c r="C56" s="54">
        <f t="shared" ref="C56:E56" si="38">+SUM(C57:C59)</f>
        <v>2342.29</v>
      </c>
      <c r="D56" s="54">
        <f t="shared" si="38"/>
        <v>2712.96</v>
      </c>
      <c r="E56" s="54">
        <f t="shared" si="38"/>
        <v>3096.3199999999997</v>
      </c>
      <c r="F56" s="54">
        <v>3549.45</v>
      </c>
      <c r="G56" s="180">
        <v>4418.5</v>
      </c>
      <c r="H56" s="180">
        <v>5056.1200000000008</v>
      </c>
      <c r="I56" s="180">
        <v>5056.1200000000008</v>
      </c>
      <c r="J56" s="180">
        <v>5064.84</v>
      </c>
      <c r="K56" s="180">
        <v>5064.84</v>
      </c>
      <c r="L56" s="180">
        <v>5118.976819999999</v>
      </c>
      <c r="M56" s="180">
        <v>5118.976819999999</v>
      </c>
      <c r="N56" s="180">
        <v>5073.6637679999967</v>
      </c>
      <c r="O56" s="180">
        <v>5073.6637679999967</v>
      </c>
      <c r="P56" s="180">
        <v>5423.3600000000006</v>
      </c>
      <c r="Q56" s="181">
        <v>5423.3600000000006</v>
      </c>
      <c r="R56" s="181">
        <v>5360.6100000000006</v>
      </c>
      <c r="S56" s="182">
        <v>5360.6100000000006</v>
      </c>
      <c r="T56" s="180">
        <v>5494.1900000000005</v>
      </c>
      <c r="U56" s="180">
        <v>5494.1900000000005</v>
      </c>
      <c r="V56" s="180">
        <v>5505.4154499999995</v>
      </c>
      <c r="W56" s="180">
        <v>5505.4154499999995</v>
      </c>
      <c r="X56" s="180">
        <v>5732.6299999999992</v>
      </c>
      <c r="Y56" s="180">
        <v>5732.6299999999992</v>
      </c>
      <c r="Z56" s="180">
        <v>5737.67</v>
      </c>
      <c r="AA56" s="180">
        <v>5737.67</v>
      </c>
      <c r="AB56" s="180">
        <v>5750.42</v>
      </c>
      <c r="AC56" s="180">
        <v>5750.42</v>
      </c>
      <c r="AD56" s="180">
        <v>5798.13</v>
      </c>
      <c r="AE56" s="180">
        <v>5798.13</v>
      </c>
      <c r="AF56" s="180">
        <v>5840.27</v>
      </c>
      <c r="AG56" s="180">
        <v>5840.27</v>
      </c>
      <c r="AH56" s="180">
        <v>6550.14</v>
      </c>
      <c r="AI56" s="180">
        <v>6550.14</v>
      </c>
      <c r="AJ56" s="180">
        <v>6652.45</v>
      </c>
      <c r="AK56" s="180">
        <v>6652.45</v>
      </c>
      <c r="AL56" s="180">
        <v>6778.79</v>
      </c>
      <c r="AM56" s="180">
        <v>6778.79</v>
      </c>
      <c r="AN56" s="180">
        <v>6780.0999999999995</v>
      </c>
      <c r="AO56" s="180">
        <v>6780.0999999999995</v>
      </c>
      <c r="AP56" s="180">
        <v>6801</v>
      </c>
      <c r="AQ56" s="180">
        <v>6801</v>
      </c>
      <c r="AR56" s="180">
        <v>6753.9000000000005</v>
      </c>
      <c r="AS56" s="180">
        <v>6753.9000000000005</v>
      </c>
      <c r="AT56" s="180">
        <v>6727.9000000000005</v>
      </c>
      <c r="AU56" s="180">
        <v>6727.9000000000005</v>
      </c>
      <c r="AV56" s="180">
        <v>6961.6</v>
      </c>
      <c r="AW56" s="180">
        <v>6961.6</v>
      </c>
      <c r="AX56" s="180">
        <v>6955.2590000000009</v>
      </c>
      <c r="AY56" s="185">
        <v>6955.2590000000009</v>
      </c>
      <c r="AZ56" s="186"/>
      <c r="BA56" s="185">
        <v>6955.4639999999981</v>
      </c>
      <c r="BB56" s="186"/>
      <c r="BC56" s="185">
        <v>6908.5689999999968</v>
      </c>
      <c r="BD56" s="186"/>
      <c r="BE56" s="185">
        <v>7319.1369999999997</v>
      </c>
      <c r="BF56" s="186"/>
      <c r="BG56" s="185">
        <v>7321.9319999999998</v>
      </c>
      <c r="BH56" s="186"/>
      <c r="BI56" s="185">
        <v>8127.8639999999978</v>
      </c>
      <c r="BJ56" s="186"/>
      <c r="BK56" s="185">
        <v>8290.8850000000002</v>
      </c>
      <c r="BL56" s="186"/>
      <c r="BM56" s="185">
        <v>8206.3290000000015</v>
      </c>
      <c r="BN56" s="186"/>
      <c r="BO56" s="185">
        <v>8162.4730000000009</v>
      </c>
      <c r="BP56" s="186"/>
      <c r="BQ56" s="185">
        <v>8172.1329999999962</v>
      </c>
      <c r="BR56" s="186"/>
      <c r="BS56" s="185">
        <v>8184.9759999999997</v>
      </c>
      <c r="BT56" s="186"/>
      <c r="BU56" s="185">
        <v>8290.6839999999975</v>
      </c>
      <c r="BV56" s="186"/>
      <c r="BW56" s="185">
        <v>8266.0599999999977</v>
      </c>
      <c r="BX56" s="186"/>
      <c r="BY56" s="185">
        <v>8131.8979999999992</v>
      </c>
      <c r="BZ56" s="186"/>
      <c r="CA56" s="185">
        <v>8071.5219999999972</v>
      </c>
      <c r="CB56" s="186"/>
      <c r="CC56" s="185">
        <v>8670.2039999999997</v>
      </c>
      <c r="CD56" s="186"/>
      <c r="CE56" s="185">
        <v>8595.5639999999985</v>
      </c>
      <c r="CF56" s="186"/>
      <c r="CG56" s="185">
        <v>8494.5459999999966</v>
      </c>
      <c r="CH56" s="186"/>
      <c r="CI56" s="185">
        <v>8432.4019999999982</v>
      </c>
      <c r="CJ56" s="186"/>
      <c r="CK56" s="185">
        <v>8510.7739999999994</v>
      </c>
      <c r="CL56" s="186"/>
      <c r="CM56" s="185">
        <v>8271.3429999999953</v>
      </c>
      <c r="CN56" s="186"/>
      <c r="CO56" s="185">
        <v>8324.8050000000021</v>
      </c>
      <c r="CP56" s="186"/>
      <c r="CQ56" s="185">
        <v>8372.136999999997</v>
      </c>
      <c r="CR56" s="186"/>
      <c r="CS56" s="185">
        <f t="shared" ref="CS56:DA56" si="39">+SUM(CS57:CT60)</f>
        <v>9304.1919999999991</v>
      </c>
      <c r="CT56" s="186"/>
      <c r="CU56" s="185">
        <f t="shared" si="39"/>
        <v>9020.5509999999995</v>
      </c>
      <c r="CV56" s="186"/>
      <c r="CW56" s="185">
        <f t="shared" si="39"/>
        <v>8996.2240000000002</v>
      </c>
      <c r="CX56" s="186"/>
      <c r="CY56" s="185">
        <f t="shared" si="39"/>
        <v>9286.2459999999974</v>
      </c>
      <c r="CZ56" s="186"/>
      <c r="DA56" s="185">
        <f t="shared" si="39"/>
        <v>9297.1479999999992</v>
      </c>
      <c r="DB56" s="186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</row>
    <row r="57" spans="1:129" ht="18" customHeight="1" x14ac:dyDescent="0.25">
      <c r="A57" s="11" t="s">
        <v>46</v>
      </c>
      <c r="B57" s="12">
        <f>+B13*0.63</f>
        <v>1382.6673000000001</v>
      </c>
      <c r="C57" s="32">
        <f>+C13*0.634</f>
        <v>1485.0118600000001</v>
      </c>
      <c r="D57" s="13">
        <f>+$D$13*0.679</f>
        <v>1842.0998400000001</v>
      </c>
      <c r="E57" s="13">
        <f>+$E$13*0.73</f>
        <v>2260.3136</v>
      </c>
      <c r="F57" s="13">
        <f>+$F$13*0.76</f>
        <v>2697.5819999999999</v>
      </c>
      <c r="G57" s="184">
        <v>3015.5</v>
      </c>
      <c r="H57" s="184"/>
      <c r="I57" s="184">
        <v>3211.56</v>
      </c>
      <c r="J57" s="184"/>
      <c r="K57" s="184">
        <v>3233.08</v>
      </c>
      <c r="L57" s="184"/>
      <c r="M57" s="184">
        <v>3276.1331199999991</v>
      </c>
      <c r="N57" s="184"/>
      <c r="O57" s="184">
        <f>+O13*0.644</f>
        <v>3267.4576479999978</v>
      </c>
      <c r="P57" s="184"/>
      <c r="Q57" s="187">
        <v>3521.01</v>
      </c>
      <c r="R57" s="187"/>
      <c r="S57" s="188">
        <v>3488.92</v>
      </c>
      <c r="T57" s="184"/>
      <c r="U57" s="184">
        <v>3523.14</v>
      </c>
      <c r="V57" s="184"/>
      <c r="W57" s="184">
        <v>3519.5</v>
      </c>
      <c r="X57" s="184"/>
      <c r="Y57" s="184">
        <v>3765.85</v>
      </c>
      <c r="Z57" s="184"/>
      <c r="AA57" s="184">
        <v>3774.62</v>
      </c>
      <c r="AB57" s="184"/>
      <c r="AC57" s="184">
        <v>3795.05</v>
      </c>
      <c r="AD57" s="184"/>
      <c r="AE57" s="184">
        <v>3844.4</v>
      </c>
      <c r="AF57" s="184"/>
      <c r="AG57" s="184">
        <v>3881.75</v>
      </c>
      <c r="AH57" s="184"/>
      <c r="AI57" s="184">
        <v>3884.01</v>
      </c>
      <c r="AJ57" s="184"/>
      <c r="AK57" s="184">
        <v>3968.68</v>
      </c>
      <c r="AL57" s="184"/>
      <c r="AM57" s="184">
        <v>4075.89</v>
      </c>
      <c r="AN57" s="184"/>
      <c r="AO57" s="184">
        <v>4147.8</v>
      </c>
      <c r="AP57" s="184"/>
      <c r="AQ57" s="184">
        <v>4169.3</v>
      </c>
      <c r="AR57" s="184"/>
      <c r="AS57" s="184">
        <v>4162.8</v>
      </c>
      <c r="AT57" s="184"/>
      <c r="AU57" s="184">
        <v>4134.3</v>
      </c>
      <c r="AV57" s="184"/>
      <c r="AW57" s="184">
        <v>4369.5</v>
      </c>
      <c r="AX57" s="184"/>
      <c r="AY57" s="191">
        <v>4359.6600000000008</v>
      </c>
      <c r="AZ57" s="192"/>
      <c r="BA57" s="191">
        <v>4380.2819999999974</v>
      </c>
      <c r="BB57" s="192"/>
      <c r="BC57" s="191">
        <v>4350.9989999999971</v>
      </c>
      <c r="BD57" s="192"/>
      <c r="BE57" s="191">
        <v>4469.8779999999997</v>
      </c>
      <c r="BF57" s="192"/>
      <c r="BG57" s="191">
        <v>4495.7479999999996</v>
      </c>
      <c r="BH57" s="192"/>
      <c r="BI57" s="191">
        <v>4709.3859999999986</v>
      </c>
      <c r="BJ57" s="192"/>
      <c r="BK57" s="191">
        <v>4875.5</v>
      </c>
      <c r="BL57" s="192"/>
      <c r="BM57" s="191">
        <v>5310.2530000000015</v>
      </c>
      <c r="BN57" s="192"/>
      <c r="BO57" s="191">
        <v>5290.5790000000015</v>
      </c>
      <c r="BP57" s="192"/>
      <c r="BQ57" s="191">
        <v>5305.7769999999973</v>
      </c>
      <c r="BR57" s="192"/>
      <c r="BS57" s="191">
        <v>5338.6049999999996</v>
      </c>
      <c r="BT57" s="192"/>
      <c r="BU57" s="191">
        <v>5458.4069999999974</v>
      </c>
      <c r="BV57" s="192"/>
      <c r="BW57" s="191">
        <v>5526.0919999999978</v>
      </c>
      <c r="BX57" s="192"/>
      <c r="BY57" s="191">
        <v>5440.4169999999986</v>
      </c>
      <c r="BZ57" s="192"/>
      <c r="CA57" s="191">
        <v>5404.0089999999982</v>
      </c>
      <c r="CB57" s="192"/>
      <c r="CC57" s="191">
        <v>5982.7419999999993</v>
      </c>
      <c r="CD57" s="192"/>
      <c r="CE57" s="191">
        <v>6062.972999999999</v>
      </c>
      <c r="CF57" s="192"/>
      <c r="CG57" s="191">
        <f>+'[150]Base Indicadores  Externa'!W445</f>
        <v>5985.8209999999972</v>
      </c>
      <c r="CH57" s="192"/>
      <c r="CI57" s="191">
        <f>+'[151]Indicadores Deuda Externa'!J442</f>
        <v>5943.6179999999977</v>
      </c>
      <c r="CJ57" s="192"/>
      <c r="CK57" s="191">
        <v>6017.753999999999</v>
      </c>
      <c r="CL57" s="192"/>
      <c r="CM57" s="191">
        <v>5968.2319999999945</v>
      </c>
      <c r="CN57" s="192"/>
      <c r="CO57" s="191">
        <v>5962.0660000000016</v>
      </c>
      <c r="CP57" s="192"/>
      <c r="CQ57" s="191">
        <v>5991.1299999999974</v>
      </c>
      <c r="CR57" s="192"/>
      <c r="CS57" s="191">
        <v>6266.5149999999976</v>
      </c>
      <c r="CT57" s="192"/>
      <c r="CU57" s="191">
        <v>5985.6349999999993</v>
      </c>
      <c r="CV57" s="192"/>
      <c r="CW57" s="191">
        <v>5951.4389999999994</v>
      </c>
      <c r="CX57" s="192"/>
      <c r="CY57" s="191">
        <v>6053.4919999999975</v>
      </c>
      <c r="CZ57" s="192"/>
      <c r="DA57" s="191">
        <v>6085.6879999999992</v>
      </c>
      <c r="DB57" s="192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</row>
    <row r="58" spans="1:129" ht="18" customHeight="1" x14ac:dyDescent="0.25">
      <c r="A58" s="11" t="s">
        <v>47</v>
      </c>
      <c r="B58" s="12">
        <f>+B13*0.31</f>
        <v>680.36009999999999</v>
      </c>
      <c r="C58" s="32">
        <f>+(C13*0.315)</f>
        <v>737.82134999999994</v>
      </c>
      <c r="D58" s="13">
        <f>+$D$13*0.269</f>
        <v>729.78624000000002</v>
      </c>
      <c r="E58" s="13">
        <f>+$E$13*0.22</f>
        <v>681.19040000000007</v>
      </c>
      <c r="F58" s="13">
        <f>+$F$13*0.19</f>
        <v>674.39549999999997</v>
      </c>
      <c r="G58" s="190">
        <v>700.5</v>
      </c>
      <c r="H58" s="190"/>
      <c r="I58" s="193">
        <v>597.32000000000005</v>
      </c>
      <c r="J58" s="193"/>
      <c r="K58" s="193">
        <v>577.14</v>
      </c>
      <c r="L58" s="193"/>
      <c r="M58" s="184">
        <v>588.08537999999987</v>
      </c>
      <c r="N58" s="184"/>
      <c r="O58" s="184">
        <f>+O13*0.11</f>
        <v>558.10611999999958</v>
      </c>
      <c r="P58" s="184"/>
      <c r="Q58" s="187">
        <v>544.23</v>
      </c>
      <c r="R58" s="187"/>
      <c r="S58" s="188">
        <v>519.57000000000005</v>
      </c>
      <c r="T58" s="184"/>
      <c r="U58" s="184">
        <v>618.62</v>
      </c>
      <c r="V58" s="184"/>
      <c r="W58" s="184">
        <f>+W13*0.11</f>
        <v>605.59234999999978</v>
      </c>
      <c r="X58" s="184"/>
      <c r="Y58" s="184">
        <v>604.84</v>
      </c>
      <c r="Z58" s="184"/>
      <c r="AA58" s="184">
        <v>600.04</v>
      </c>
      <c r="AB58" s="184"/>
      <c r="AC58" s="184">
        <v>596.76</v>
      </c>
      <c r="AD58" s="184"/>
      <c r="AE58" s="184">
        <v>596.12</v>
      </c>
      <c r="AF58" s="184"/>
      <c r="AG58" s="184">
        <v>592.04</v>
      </c>
      <c r="AH58" s="184"/>
      <c r="AI58" s="184">
        <v>597.74</v>
      </c>
      <c r="AJ58" s="184"/>
      <c r="AK58" s="184">
        <v>600.97</v>
      </c>
      <c r="AL58" s="184"/>
      <c r="AM58" s="184">
        <v>619.65</v>
      </c>
      <c r="AN58" s="184"/>
      <c r="AO58" s="184">
        <v>618.9</v>
      </c>
      <c r="AP58" s="184"/>
      <c r="AQ58" s="184">
        <v>620.20000000000005</v>
      </c>
      <c r="AR58" s="184"/>
      <c r="AS58" s="184">
        <v>604</v>
      </c>
      <c r="AT58" s="184"/>
      <c r="AU58" s="184">
        <v>597</v>
      </c>
      <c r="AV58" s="184"/>
      <c r="AW58" s="184">
        <v>598.79999999999995</v>
      </c>
      <c r="AX58" s="184"/>
      <c r="AY58" s="191">
        <v>588.11300000000017</v>
      </c>
      <c r="AZ58" s="192"/>
      <c r="BA58" s="191">
        <v>582.79800000000023</v>
      </c>
      <c r="BB58" s="192"/>
      <c r="BC58" s="191">
        <v>571.00400000000025</v>
      </c>
      <c r="BD58" s="192"/>
      <c r="BE58" s="191">
        <v>871.9350000000004</v>
      </c>
      <c r="BF58" s="192"/>
      <c r="BG58" s="191">
        <v>849.04700000000037</v>
      </c>
      <c r="BH58" s="192"/>
      <c r="BI58" s="191">
        <v>846.84199999999987</v>
      </c>
      <c r="BJ58" s="192"/>
      <c r="BK58" s="191">
        <v>847.78499999999997</v>
      </c>
      <c r="BL58" s="192"/>
      <c r="BM58" s="191">
        <v>830.2</v>
      </c>
      <c r="BN58" s="192"/>
      <c r="BO58" s="191">
        <v>817.18899999999974</v>
      </c>
      <c r="BP58" s="192"/>
      <c r="BQ58" s="191">
        <v>814.27699999999959</v>
      </c>
      <c r="BR58" s="192"/>
      <c r="BS58" s="191">
        <v>803.83399999999949</v>
      </c>
      <c r="BT58" s="192"/>
      <c r="BU58" s="191">
        <v>792.97300000000007</v>
      </c>
      <c r="BV58" s="192"/>
      <c r="BW58" s="191">
        <v>875.73500000000013</v>
      </c>
      <c r="BX58" s="192"/>
      <c r="BY58" s="191">
        <v>840.49700000000041</v>
      </c>
      <c r="BZ58" s="192"/>
      <c r="CA58" s="191">
        <v>824.98099999999999</v>
      </c>
      <c r="CB58" s="192"/>
      <c r="CC58" s="191">
        <v>845.35400000000004</v>
      </c>
      <c r="CD58" s="192"/>
      <c r="CE58" s="191">
        <v>863.79000000000008</v>
      </c>
      <c r="CF58" s="192"/>
      <c r="CG58" s="191">
        <f>+'[150]Base Indicadores  Externa'!W446</f>
        <v>845.81999999999994</v>
      </c>
      <c r="CH58" s="192"/>
      <c r="CI58" s="191">
        <f>+'[151]Indicadores Deuda Externa'!J443</f>
        <v>862.70500000000004</v>
      </c>
      <c r="CJ58" s="192"/>
      <c r="CK58" s="191">
        <v>871.06100000000004</v>
      </c>
      <c r="CL58" s="192"/>
      <c r="CM58" s="191">
        <v>854.33300000000031</v>
      </c>
      <c r="CN58" s="192"/>
      <c r="CO58" s="191">
        <v>920.90000000000009</v>
      </c>
      <c r="CP58" s="192"/>
      <c r="CQ58" s="191">
        <v>941.58699999999988</v>
      </c>
      <c r="CR58" s="192"/>
      <c r="CS58" s="191">
        <v>907.50199999999995</v>
      </c>
      <c r="CT58" s="192"/>
      <c r="CU58" s="191">
        <v>907.68400000000008</v>
      </c>
      <c r="CV58" s="192"/>
      <c r="CW58" s="191">
        <v>919.74400000000026</v>
      </c>
      <c r="CX58" s="192"/>
      <c r="CY58" s="191">
        <v>912.75</v>
      </c>
      <c r="CZ58" s="192"/>
      <c r="DA58" s="191">
        <v>896.26100000000008</v>
      </c>
      <c r="DB58" s="192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</row>
    <row r="59" spans="1:129" ht="18" customHeight="1" x14ac:dyDescent="0.25">
      <c r="A59" s="11" t="s">
        <v>48</v>
      </c>
      <c r="B59" s="12">
        <f>+B13*0.06</f>
        <v>131.68260000000001</v>
      </c>
      <c r="C59" s="32">
        <f>+C13*0.051</f>
        <v>119.45678999999998</v>
      </c>
      <c r="D59" s="13">
        <f>+$D$13*0.052</f>
        <v>141.07391999999999</v>
      </c>
      <c r="E59" s="13">
        <f>+$E$13*0.05</f>
        <v>154.81600000000003</v>
      </c>
      <c r="F59" s="13">
        <f>+$F$13*0.05</f>
        <v>177.4725</v>
      </c>
      <c r="G59" s="190">
        <f>151+1.5</f>
        <v>152.5</v>
      </c>
      <c r="H59" s="190"/>
      <c r="I59" s="193">
        <v>195.76</v>
      </c>
      <c r="J59" s="193"/>
      <c r="K59" s="193">
        <f>203.12+1.5</f>
        <v>204.62</v>
      </c>
      <c r="L59" s="193"/>
      <c r="M59" s="184">
        <v>204.75831999999994</v>
      </c>
      <c r="N59" s="184"/>
      <c r="O59" s="184">
        <v>198.1</v>
      </c>
      <c r="P59" s="184"/>
      <c r="Q59" s="187">
        <v>308.12</v>
      </c>
      <c r="R59" s="187"/>
      <c r="S59" s="188">
        <v>302.12</v>
      </c>
      <c r="T59" s="184"/>
      <c r="U59" s="184">
        <v>302.43</v>
      </c>
      <c r="V59" s="184"/>
      <c r="W59" s="184" t="e">
        <f>+W13*0.06-#REF!</f>
        <v>#REF!</v>
      </c>
      <c r="X59" s="184"/>
      <c r="Y59" s="184">
        <v>311.94</v>
      </c>
      <c r="Z59" s="184"/>
      <c r="AA59" s="184">
        <v>313.01</v>
      </c>
      <c r="AB59" s="184"/>
      <c r="AC59" s="184">
        <v>308.61</v>
      </c>
      <c r="AD59" s="184"/>
      <c r="AE59" s="184">
        <v>307.61</v>
      </c>
      <c r="AF59" s="184"/>
      <c r="AG59" s="184">
        <v>316.48</v>
      </c>
      <c r="AH59" s="184"/>
      <c r="AI59" s="184">
        <v>318.39</v>
      </c>
      <c r="AJ59" s="184"/>
      <c r="AK59" s="184">
        <v>332.8</v>
      </c>
      <c r="AL59" s="184"/>
      <c r="AM59" s="184">
        <v>333.25</v>
      </c>
      <c r="AN59" s="184"/>
      <c r="AO59" s="184">
        <v>313.39999999999998</v>
      </c>
      <c r="AP59" s="184"/>
      <c r="AQ59" s="184">
        <v>311.5</v>
      </c>
      <c r="AR59" s="184"/>
      <c r="AS59" s="184">
        <v>287.10000000000002</v>
      </c>
      <c r="AT59" s="184"/>
      <c r="AU59" s="184">
        <v>296.60000000000002</v>
      </c>
      <c r="AV59" s="184"/>
      <c r="AW59" s="184">
        <v>293.3</v>
      </c>
      <c r="AX59" s="184"/>
      <c r="AY59" s="191">
        <v>307.48599999999993</v>
      </c>
      <c r="AZ59" s="192"/>
      <c r="BA59" s="191">
        <v>292.38399999999996</v>
      </c>
      <c r="BB59" s="192"/>
      <c r="BC59" s="191">
        <v>286.56599999999997</v>
      </c>
      <c r="BD59" s="192"/>
      <c r="BE59" s="191">
        <v>277.32399999999996</v>
      </c>
      <c r="BF59" s="192"/>
      <c r="BG59" s="191">
        <v>277.13699999999994</v>
      </c>
      <c r="BH59" s="192"/>
      <c r="BI59" s="191">
        <v>271.63599999999997</v>
      </c>
      <c r="BJ59" s="192"/>
      <c r="BK59" s="191">
        <v>267.60000000000002</v>
      </c>
      <c r="BL59" s="192"/>
      <c r="BM59" s="191">
        <v>265.87600000000003</v>
      </c>
      <c r="BN59" s="192"/>
      <c r="BO59" s="191">
        <v>254.70500000000001</v>
      </c>
      <c r="BP59" s="192"/>
      <c r="BQ59" s="191">
        <v>252.07900000000001</v>
      </c>
      <c r="BR59" s="192"/>
      <c r="BS59" s="191">
        <v>242.53700000000003</v>
      </c>
      <c r="BT59" s="192"/>
      <c r="BU59" s="191">
        <v>239.30400000000003</v>
      </c>
      <c r="BV59" s="192"/>
      <c r="BW59" s="191">
        <v>230.9</v>
      </c>
      <c r="BX59" s="192"/>
      <c r="BY59" s="191">
        <v>217.65100000000004</v>
      </c>
      <c r="BZ59" s="192"/>
      <c r="CA59" s="191">
        <v>209.19900000000001</v>
      </c>
      <c r="CB59" s="192"/>
      <c r="CC59" s="191">
        <v>208.77500000000001</v>
      </c>
      <c r="CD59" s="192"/>
      <c r="CE59" s="191">
        <v>202.13399999999999</v>
      </c>
      <c r="CF59" s="192"/>
      <c r="CG59" s="191">
        <f>+'[150]Base Indicadores  Externa'!W447</f>
        <v>196.238</v>
      </c>
      <c r="CH59" s="192"/>
      <c r="CI59" s="191">
        <f>+'[151]Indicadores Deuda Externa'!J444</f>
        <v>159.41200000000001</v>
      </c>
      <c r="CJ59" s="192"/>
      <c r="CK59" s="191">
        <v>155.292</v>
      </c>
      <c r="CL59" s="192"/>
      <c r="CM59" s="191">
        <v>148.77800000000002</v>
      </c>
      <c r="CN59" s="192"/>
      <c r="CO59" s="191">
        <v>141.839</v>
      </c>
      <c r="CP59" s="192"/>
      <c r="CQ59" s="191">
        <v>139.42000000000002</v>
      </c>
      <c r="CR59" s="192"/>
      <c r="CS59" s="191">
        <v>130.17500000000001</v>
      </c>
      <c r="CT59" s="192"/>
      <c r="CU59" s="191">
        <v>127.232</v>
      </c>
      <c r="CV59" s="192"/>
      <c r="CW59" s="191">
        <v>125.04099999999998</v>
      </c>
      <c r="CX59" s="192"/>
      <c r="CY59" s="191">
        <v>120.00399999999999</v>
      </c>
      <c r="CZ59" s="192"/>
      <c r="DA59" s="191">
        <v>115.19899999999998</v>
      </c>
      <c r="DB59" s="192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</row>
    <row r="60" spans="1:129" ht="18.600000000000001" customHeight="1" thickBot="1" x14ac:dyDescent="0.3">
      <c r="A60" s="55" t="s">
        <v>50</v>
      </c>
      <c r="B60" s="32" t="s">
        <v>31</v>
      </c>
      <c r="C60" s="56" t="s">
        <v>31</v>
      </c>
      <c r="D60" s="56" t="s">
        <v>31</v>
      </c>
      <c r="E60" s="56" t="s">
        <v>31</v>
      </c>
      <c r="F60" s="56" t="s">
        <v>31</v>
      </c>
      <c r="G60" s="197">
        <v>550</v>
      </c>
      <c r="H60" s="197"/>
      <c r="I60" s="196">
        <v>1051.48</v>
      </c>
      <c r="J60" s="196"/>
      <c r="K60" s="196">
        <v>1050</v>
      </c>
      <c r="L60" s="196"/>
      <c r="M60" s="196">
        <v>1050</v>
      </c>
      <c r="N60" s="196"/>
      <c r="O60" s="196">
        <v>1050</v>
      </c>
      <c r="P60" s="196"/>
      <c r="Q60" s="187">
        <v>1050</v>
      </c>
      <c r="R60" s="187"/>
      <c r="S60" s="198">
        <v>1050</v>
      </c>
      <c r="T60" s="196"/>
      <c r="U60" s="196">
        <v>1050</v>
      </c>
      <c r="V60" s="196"/>
      <c r="W60" s="196">
        <v>1050</v>
      </c>
      <c r="X60" s="196"/>
      <c r="Y60" s="196">
        <v>1050</v>
      </c>
      <c r="Z60" s="196"/>
      <c r="AA60" s="196">
        <v>1050</v>
      </c>
      <c r="AB60" s="196"/>
      <c r="AC60" s="196">
        <v>1050</v>
      </c>
      <c r="AD60" s="196"/>
      <c r="AE60" s="196">
        <v>1050</v>
      </c>
      <c r="AF60" s="196"/>
      <c r="AG60" s="196">
        <v>1050</v>
      </c>
      <c r="AH60" s="196"/>
      <c r="AI60" s="196">
        <v>1750</v>
      </c>
      <c r="AJ60" s="196"/>
      <c r="AK60" s="196">
        <v>1750</v>
      </c>
      <c r="AL60" s="196"/>
      <c r="AM60" s="196">
        <v>1750</v>
      </c>
      <c r="AN60" s="196"/>
      <c r="AO60" s="196">
        <v>1700</v>
      </c>
      <c r="AP60" s="196"/>
      <c r="AQ60" s="196">
        <v>1700</v>
      </c>
      <c r="AR60" s="196"/>
      <c r="AS60" s="196">
        <v>1700</v>
      </c>
      <c r="AT60" s="196"/>
      <c r="AU60" s="196">
        <v>1700</v>
      </c>
      <c r="AV60" s="196"/>
      <c r="AW60" s="196">
        <v>1700</v>
      </c>
      <c r="AX60" s="196"/>
      <c r="AY60" s="194">
        <v>1700</v>
      </c>
      <c r="AZ60" s="195"/>
      <c r="BA60" s="194">
        <v>1700</v>
      </c>
      <c r="BB60" s="195"/>
      <c r="BC60" s="194">
        <v>1700</v>
      </c>
      <c r="BD60" s="195"/>
      <c r="BE60" s="194">
        <v>1700</v>
      </c>
      <c r="BF60" s="195"/>
      <c r="BG60" s="194">
        <v>1700</v>
      </c>
      <c r="BH60" s="195"/>
      <c r="BI60" s="194">
        <v>2300</v>
      </c>
      <c r="BJ60" s="195"/>
      <c r="BK60" s="194">
        <v>2300</v>
      </c>
      <c r="BL60" s="195"/>
      <c r="BM60" s="194">
        <v>1800</v>
      </c>
      <c r="BN60" s="195"/>
      <c r="BO60" s="194">
        <v>1800</v>
      </c>
      <c r="BP60" s="195"/>
      <c r="BQ60" s="194">
        <v>1800</v>
      </c>
      <c r="BR60" s="195"/>
      <c r="BS60" s="194">
        <v>1800</v>
      </c>
      <c r="BT60" s="195"/>
      <c r="BU60" s="194">
        <v>1800</v>
      </c>
      <c r="BV60" s="195"/>
      <c r="BW60" s="194">
        <v>1633.3330000000001</v>
      </c>
      <c r="BX60" s="195"/>
      <c r="BY60" s="194">
        <v>1633.3330000000001</v>
      </c>
      <c r="BZ60" s="195"/>
      <c r="CA60" s="194">
        <v>1633.3330000000001</v>
      </c>
      <c r="CB60" s="195"/>
      <c r="CC60" s="194">
        <v>1633.3330000000001</v>
      </c>
      <c r="CD60" s="195"/>
      <c r="CE60" s="194">
        <v>1466.6669999999999</v>
      </c>
      <c r="CF60" s="195"/>
      <c r="CG60" s="194">
        <f>+'[150]Base Indicadores  Externa'!W448</f>
        <v>1466.6669999999999</v>
      </c>
      <c r="CH60" s="195"/>
      <c r="CI60" s="194">
        <f>+'[151]Indicadores Deuda Externa'!J445</f>
        <v>1466.6669999999999</v>
      </c>
      <c r="CJ60" s="195"/>
      <c r="CK60" s="194">
        <v>1466.6669999999999</v>
      </c>
      <c r="CL60" s="195"/>
      <c r="CM60" s="194">
        <v>1300</v>
      </c>
      <c r="CN60" s="195"/>
      <c r="CO60" s="194">
        <v>1300</v>
      </c>
      <c r="CP60" s="195"/>
      <c r="CQ60" s="194">
        <v>1300</v>
      </c>
      <c r="CR60" s="195"/>
      <c r="CS60" s="194">
        <v>2000</v>
      </c>
      <c r="CT60" s="195"/>
      <c r="CU60" s="194">
        <v>2000</v>
      </c>
      <c r="CV60" s="195"/>
      <c r="CW60" s="194">
        <v>2000</v>
      </c>
      <c r="CX60" s="195"/>
      <c r="CY60" s="194">
        <v>2200</v>
      </c>
      <c r="CZ60" s="195"/>
      <c r="DA60" s="194">
        <v>2200</v>
      </c>
      <c r="DB60" s="195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</row>
    <row r="61" spans="1:129" x14ac:dyDescent="0.25">
      <c r="A61" s="57" t="s">
        <v>55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8"/>
      <c r="N61" s="59"/>
      <c r="O61" s="58"/>
      <c r="P61" s="57"/>
      <c r="Q61" s="57"/>
      <c r="R61" s="57"/>
      <c r="S61" s="57"/>
      <c r="T61" s="57"/>
      <c r="U61" s="57"/>
      <c r="V61" s="57"/>
      <c r="W61" s="57"/>
      <c r="X61" s="58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61"/>
      <c r="CN61" s="61"/>
      <c r="CO61" s="61"/>
      <c r="CP61" s="61"/>
      <c r="CQ61" s="61"/>
      <c r="CR61" s="6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</row>
    <row r="62" spans="1:129" ht="18.75" x14ac:dyDescent="0.3">
      <c r="A62" t="s">
        <v>56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3"/>
      <c r="N62" s="64"/>
      <c r="O62" s="63"/>
      <c r="P62" s="62"/>
      <c r="Q62" s="62"/>
      <c r="R62" s="62"/>
      <c r="S62" s="62"/>
      <c r="T62" s="62"/>
      <c r="U62" s="62"/>
      <c r="V62" s="62"/>
      <c r="W62" s="62"/>
      <c r="X62" s="63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61"/>
      <c r="CN62" s="61"/>
      <c r="CO62" s="61"/>
      <c r="CP62" s="61"/>
      <c r="CQ62" s="61"/>
      <c r="CR62" s="6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</row>
    <row r="63" spans="1:129" x14ac:dyDescent="0.25">
      <c r="A63" s="199" t="s">
        <v>152</v>
      </c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"/>
      <c r="BL63" s="1"/>
      <c r="BM63" s="66">
        <v>131667.41900000002</v>
      </c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61"/>
      <c r="CN63" s="61"/>
      <c r="CO63" s="61" t="s">
        <v>57</v>
      </c>
      <c r="CP63" s="61"/>
      <c r="CQ63" s="61"/>
      <c r="CR63" s="6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</row>
    <row r="64" spans="1:129" ht="31.9" customHeight="1" x14ac:dyDescent="0.25">
      <c r="A64" s="200" t="s">
        <v>58</v>
      </c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61"/>
      <c r="CN64" s="61"/>
      <c r="CO64" s="61"/>
      <c r="CP64" s="61"/>
      <c r="CQ64" s="61"/>
      <c r="CR64" s="6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</row>
    <row r="65" spans="1:129" ht="31.9" customHeight="1" x14ac:dyDescent="0.25">
      <c r="A65" s="68" t="s">
        <v>59</v>
      </c>
      <c r="B65" s="67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61"/>
      <c r="CN65" s="61"/>
      <c r="CO65" s="61"/>
      <c r="CP65" s="61"/>
      <c r="CQ65" s="61"/>
      <c r="CR65" s="6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</row>
    <row r="66" spans="1:129" x14ac:dyDescent="0.25">
      <c r="A66" s="71" t="s">
        <v>60</v>
      </c>
      <c r="B66" s="72">
        <f>+B52/B27</f>
        <v>785.98253968253971</v>
      </c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0"/>
      <c r="CO66" s="61"/>
      <c r="CP66" s="61"/>
      <c r="CQ66" s="61"/>
      <c r="CR66" s="6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</row>
    <row r="67" spans="1:129" x14ac:dyDescent="0.25">
      <c r="A67" s="71" t="s">
        <v>61</v>
      </c>
      <c r="B67" s="74">
        <f t="shared" ref="B67" si="40">+B12</f>
        <v>785.98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0"/>
      <c r="CN67" s="70"/>
      <c r="CO67" s="61"/>
      <c r="CP67" s="61"/>
      <c r="CQ67" s="61"/>
      <c r="CR67" s="6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</row>
    <row r="68" spans="1:129" ht="15.75" thickBot="1" x14ac:dyDescent="0.3">
      <c r="A68" t="s">
        <v>62</v>
      </c>
      <c r="B68" s="1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6"/>
      <c r="BF68" s="70"/>
      <c r="BG68" s="70"/>
      <c r="BH68" s="70"/>
      <c r="BI68" s="70"/>
      <c r="BJ68" s="70"/>
      <c r="BK68" s="70"/>
      <c r="BL68" s="70"/>
      <c r="BM68" s="77"/>
      <c r="BN68" s="70"/>
      <c r="BO68" s="70"/>
      <c r="BP68" s="70"/>
      <c r="BQ68" s="70"/>
      <c r="BR68" s="70"/>
      <c r="BS68" s="70"/>
      <c r="BT68" s="70"/>
      <c r="BU68" s="77"/>
      <c r="BV68" s="70"/>
      <c r="BW68" s="70"/>
      <c r="BX68" s="70"/>
      <c r="BY68" s="70"/>
      <c r="BZ68" s="70"/>
      <c r="CA68" s="70"/>
      <c r="CB68" s="70"/>
      <c r="CC68" s="77"/>
      <c r="CD68" s="70"/>
      <c r="CE68" s="70"/>
      <c r="CF68" s="70"/>
      <c r="CG68" s="70"/>
      <c r="CH68" s="70"/>
      <c r="CI68" s="70"/>
      <c r="CJ68" s="70"/>
      <c r="CK68" s="77"/>
      <c r="CL68" s="70"/>
      <c r="CM68" s="61"/>
      <c r="CN68" s="61"/>
      <c r="CO68" s="61"/>
      <c r="CP68" s="61"/>
      <c r="CQ68" s="61"/>
      <c r="CR68" s="6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</row>
    <row r="69" spans="1:129" ht="18.75" x14ac:dyDescent="0.3">
      <c r="A69" s="78" t="s">
        <v>63</v>
      </c>
      <c r="B69" s="1"/>
      <c r="C69" s="70"/>
      <c r="D69" s="70"/>
      <c r="E69" s="70"/>
      <c r="F69" s="70"/>
      <c r="G69" s="70"/>
      <c r="H69" s="70"/>
      <c r="I69" s="70"/>
      <c r="J69" s="79"/>
      <c r="K69" s="70"/>
      <c r="L69" s="70"/>
      <c r="M69" s="70"/>
      <c r="N69" s="70"/>
      <c r="O69" s="80"/>
      <c r="P69" s="81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80"/>
      <c r="BF69" s="80"/>
      <c r="BG69" s="70"/>
      <c r="BH69" s="70"/>
      <c r="BI69" s="70"/>
      <c r="BJ69" s="70"/>
      <c r="BK69" s="70"/>
      <c r="BL69" s="70"/>
      <c r="BM69" s="82"/>
      <c r="BN69" s="82"/>
      <c r="BO69" s="70"/>
      <c r="BP69" s="70"/>
      <c r="BQ69" s="70"/>
      <c r="BR69" s="70"/>
      <c r="BS69" s="70"/>
      <c r="BT69" s="70"/>
      <c r="BU69" s="82"/>
      <c r="BV69" s="82"/>
      <c r="BW69" s="70"/>
      <c r="BX69" s="70"/>
      <c r="BY69" s="70"/>
      <c r="BZ69" s="70"/>
      <c r="CA69" s="70"/>
      <c r="CB69" s="70"/>
      <c r="CC69" s="82"/>
      <c r="CD69" s="82"/>
      <c r="CE69" s="70"/>
      <c r="CF69" s="70"/>
      <c r="CG69" s="70"/>
      <c r="CH69" s="70"/>
      <c r="CI69" s="70"/>
      <c r="CJ69" s="70"/>
      <c r="CK69" s="82"/>
      <c r="CL69" s="82"/>
      <c r="CM69" s="61"/>
      <c r="CN69" s="61"/>
      <c r="CO69" s="61"/>
      <c r="CP69" s="61"/>
      <c r="CQ69" s="61"/>
      <c r="CR69" s="6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</row>
    <row r="70" spans="1:129" ht="75.75" thickBot="1" x14ac:dyDescent="0.3">
      <c r="A70" s="83" t="s">
        <v>64</v>
      </c>
      <c r="B70" s="1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84">
        <v>1</v>
      </c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85"/>
      <c r="BG70" s="70"/>
      <c r="BH70" s="70"/>
      <c r="BI70" s="70"/>
      <c r="BJ70" s="70"/>
      <c r="BK70" s="70"/>
      <c r="BL70" s="70"/>
      <c r="BM70" s="86"/>
      <c r="BN70" s="70"/>
      <c r="BO70" s="70"/>
      <c r="BP70" s="70"/>
      <c r="BQ70" s="70"/>
      <c r="BR70" s="70"/>
      <c r="BS70" s="70"/>
      <c r="BT70" s="70"/>
      <c r="BU70" s="84"/>
      <c r="BV70" s="70"/>
      <c r="BW70" s="70"/>
      <c r="BX70" s="70"/>
      <c r="BY70" s="70"/>
      <c r="BZ70" s="70"/>
      <c r="CA70" s="70"/>
      <c r="CB70" s="70"/>
      <c r="CC70" s="84"/>
      <c r="CD70" s="70"/>
      <c r="CE70" s="70"/>
      <c r="CF70" s="70"/>
      <c r="CG70" s="70"/>
      <c r="CH70" s="70"/>
      <c r="CI70" s="70"/>
      <c r="CJ70" s="70"/>
      <c r="CK70" s="84"/>
      <c r="CL70" s="70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</row>
    <row r="71" spans="1:129" x14ac:dyDescent="0.25">
      <c r="A71" s="1"/>
      <c r="B71" s="1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87">
        <f>+O59+O61</f>
        <v>198.1</v>
      </c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</row>
    <row r="72" spans="1:129" x14ac:dyDescent="0.25">
      <c r="A72" s="1"/>
      <c r="B72" s="1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</row>
    <row r="73" spans="1:129" x14ac:dyDescent="0.25">
      <c r="A73" s="1"/>
      <c r="B73" s="1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</row>
    <row r="74" spans="1:129" x14ac:dyDescent="0.25">
      <c r="A74" s="1"/>
      <c r="B74" s="1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</row>
    <row r="75" spans="1:129" x14ac:dyDescent="0.25">
      <c r="A75" s="1"/>
      <c r="B75" s="1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</row>
    <row r="76" spans="1:129" x14ac:dyDescent="0.25">
      <c r="A76" s="1"/>
      <c r="B76" s="1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</row>
    <row r="77" spans="1:129" x14ac:dyDescent="0.25">
      <c r="A77" s="1"/>
      <c r="B77" s="1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</row>
    <row r="78" spans="1:129" x14ac:dyDescent="0.25">
      <c r="A78" s="1"/>
      <c r="B78" s="1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</row>
    <row r="79" spans="1:129" x14ac:dyDescent="0.25">
      <c r="A79" s="1"/>
      <c r="B79" s="1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</row>
    <row r="80" spans="1:129" x14ac:dyDescent="0.25">
      <c r="A80" s="1"/>
      <c r="B80" s="1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</row>
    <row r="81" spans="1:129" x14ac:dyDescent="0.25">
      <c r="A81" s="1"/>
      <c r="B81" s="1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</row>
    <row r="82" spans="1:129" x14ac:dyDescent="0.25">
      <c r="A82" s="1"/>
      <c r="B82" s="1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</row>
    <row r="83" spans="1:129" x14ac:dyDescent="0.25">
      <c r="A83" s="1"/>
      <c r="B83" s="1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</row>
    <row r="84" spans="1:129" x14ac:dyDescent="0.25">
      <c r="A84" s="1"/>
      <c r="B84" s="1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</row>
    <row r="85" spans="1:129" x14ac:dyDescent="0.25">
      <c r="A85" s="1"/>
      <c r="B85" s="1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</row>
    <row r="86" spans="1:129" x14ac:dyDescent="0.25">
      <c r="A86" s="1"/>
      <c r="B86" s="1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</row>
    <row r="87" spans="1:129" x14ac:dyDescent="0.25">
      <c r="A87" s="1"/>
      <c r="B87" s="1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</row>
    <row r="88" spans="1:129" x14ac:dyDescent="0.25">
      <c r="A88" s="1"/>
      <c r="B88" s="1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</row>
    <row r="89" spans="1:12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</row>
    <row r="90" spans="1:12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</row>
    <row r="91" spans="1:12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</row>
    <row r="92" spans="1:12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</row>
    <row r="93" spans="1:12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</row>
    <row r="94" spans="1:12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</row>
    <row r="95" spans="1:12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</row>
    <row r="96" spans="1:12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</row>
    <row r="97" spans="1:12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</row>
    <row r="98" spans="1:12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</row>
    <row r="99" spans="1:12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</row>
    <row r="100" spans="1:12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</row>
    <row r="101" spans="1:12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</row>
    <row r="102" spans="1:12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</row>
    <row r="103" spans="1:12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</row>
    <row r="104" spans="1:12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</row>
    <row r="105" spans="1:12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</row>
    <row r="106" spans="1:12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</row>
    <row r="107" spans="1:12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</row>
    <row r="108" spans="1:12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</row>
    <row r="109" spans="1:12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</row>
    <row r="110" spans="1:12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</row>
    <row r="111" spans="1:12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</row>
    <row r="112" spans="1:12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</row>
    <row r="113" spans="1:12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</row>
    <row r="114" spans="1:12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</row>
    <row r="115" spans="1:12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</row>
    <row r="116" spans="1:12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</row>
    <row r="117" spans="1:12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</row>
    <row r="118" spans="1:12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</row>
    <row r="119" spans="1:12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</row>
    <row r="120" spans="1:12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</row>
    <row r="121" spans="1:12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</row>
    <row r="122" spans="1:12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</row>
    <row r="123" spans="1:12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</row>
    <row r="124" spans="1:12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</row>
    <row r="125" spans="1:12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</row>
    <row r="126" spans="1:12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</row>
    <row r="127" spans="1:12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</row>
    <row r="128" spans="1:12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</row>
    <row r="129" spans="1:12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</row>
    <row r="130" spans="1:12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</row>
    <row r="131" spans="1:12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</row>
    <row r="132" spans="1:12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</row>
    <row r="133" spans="1:12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</row>
    <row r="134" spans="1:12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</row>
    <row r="135" spans="1:12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</row>
    <row r="136" spans="1:12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</row>
    <row r="137" spans="1:12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</row>
    <row r="138" spans="1:12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</row>
    <row r="139" spans="1:12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</row>
    <row r="140" spans="1:12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</row>
    <row r="141" spans="1:12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</row>
    <row r="142" spans="1:12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</row>
    <row r="143" spans="1:12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</row>
    <row r="144" spans="1:12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</row>
    <row r="145" spans="1:12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</row>
    <row r="146" spans="1:12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</row>
    <row r="147" spans="1:12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</row>
    <row r="148" spans="1:12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</row>
    <row r="149" spans="1:12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</row>
    <row r="150" spans="1:12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</row>
    <row r="151" spans="1:12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</row>
    <row r="152" spans="1:12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</row>
    <row r="153" spans="1:12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</row>
    <row r="154" spans="1:12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</row>
    <row r="155" spans="1:12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</row>
    <row r="156" spans="1:12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</row>
    <row r="157" spans="1:12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</row>
    <row r="158" spans="1:12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</row>
    <row r="159" spans="1:12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</row>
    <row r="160" spans="1:12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</row>
    <row r="161" spans="1:12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</row>
    <row r="162" spans="1:12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</row>
    <row r="163" spans="1:12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</row>
    <row r="164" spans="1:12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</row>
    <row r="165" spans="1:12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</row>
    <row r="166" spans="1:12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</row>
    <row r="167" spans="1:12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</row>
    <row r="168" spans="1:12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</row>
    <row r="169" spans="1:12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</row>
    <row r="170" spans="1:12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</row>
    <row r="171" spans="1:12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</row>
    <row r="172" spans="1:12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</row>
    <row r="173" spans="1:12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</row>
    <row r="174" spans="1:12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</row>
    <row r="175" spans="1:12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</row>
    <row r="176" spans="1:12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</row>
    <row r="177" spans="1:12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</row>
    <row r="178" spans="1:12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</row>
    <row r="179" spans="1:12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</row>
    <row r="180" spans="1:12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</row>
    <row r="181" spans="1:12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</row>
    <row r="182" spans="1:12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</row>
    <row r="183" spans="1:12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</row>
    <row r="184" spans="1:12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</row>
    <row r="185" spans="1:12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</row>
    <row r="186" spans="1:12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</row>
    <row r="187" spans="1:12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</row>
    <row r="188" spans="1:12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</row>
    <row r="189" spans="1:12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</row>
    <row r="190" spans="1:12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</row>
    <row r="191" spans="1:12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</row>
    <row r="192" spans="1:12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</row>
    <row r="193" spans="1:12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</row>
    <row r="194" spans="1:12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</row>
    <row r="195" spans="1:12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</row>
    <row r="196" spans="1:12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</row>
    <row r="197" spans="1:12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</row>
    <row r="198" spans="1:12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</row>
    <row r="199" spans="1:12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</row>
    <row r="200" spans="1:12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</row>
    <row r="201" spans="1:12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</row>
    <row r="202" spans="1:12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</row>
    <row r="203" spans="1:12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</row>
    <row r="204" spans="1:12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</row>
    <row r="205" spans="1:12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</row>
    <row r="206" spans="1:12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</row>
    <row r="207" spans="1:12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</row>
    <row r="208" spans="1:1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</row>
    <row r="209" spans="1:12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</row>
    <row r="210" spans="1:12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</row>
    <row r="211" spans="1:1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</row>
    <row r="212" spans="1:12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</row>
    <row r="213" spans="1:12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</row>
    <row r="214" spans="1:12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</row>
    <row r="215" spans="1:12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</row>
    <row r="216" spans="1:12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</row>
    <row r="217" spans="1:12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</row>
    <row r="218" spans="1:12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</row>
    <row r="219" spans="1:12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</row>
    <row r="220" spans="1:12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</row>
    <row r="221" spans="1:12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</row>
    <row r="222" spans="1:12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</row>
    <row r="223" spans="1:12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</row>
    <row r="224" spans="1:12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</row>
    <row r="225" spans="1:12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</row>
    <row r="226" spans="1:12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</row>
    <row r="227" spans="1:12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</row>
    <row r="228" spans="1:12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</row>
    <row r="229" spans="1:12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</row>
    <row r="230" spans="1:12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</row>
    <row r="231" spans="1:12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</row>
    <row r="232" spans="1:12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</row>
    <row r="233" spans="1:12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</row>
    <row r="234" spans="1:12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</row>
    <row r="235" spans="1:12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</row>
    <row r="236" spans="1:12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</row>
    <row r="237" spans="1:12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</row>
    <row r="238" spans="1:12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</row>
    <row r="239" spans="1:12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</row>
    <row r="240" spans="1:12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</row>
    <row r="241" spans="1:12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</row>
    <row r="242" spans="1:12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</row>
    <row r="243" spans="1:12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</row>
    <row r="244" spans="1:12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</row>
    <row r="245" spans="1:12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</row>
    <row r="246" spans="1:12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</row>
    <row r="247" spans="1:1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</row>
    <row r="248" spans="1:12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</row>
    <row r="249" spans="1:12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</row>
    <row r="250" spans="1:1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</row>
    <row r="251" spans="1:12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</row>
    <row r="252" spans="1:12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</row>
    <row r="253" spans="1:12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</row>
    <row r="254" spans="1:12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</row>
    <row r="255" spans="1:12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</row>
    <row r="256" spans="1:12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</row>
    <row r="257" spans="1:12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</row>
    <row r="258" spans="1:12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</row>
    <row r="259" spans="1:12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</row>
    <row r="260" spans="1:12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</row>
    <row r="261" spans="1:12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</row>
    <row r="262" spans="1:12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</row>
    <row r="263" spans="1:12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</row>
    <row r="264" spans="1:12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</row>
    <row r="265" spans="1:12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</row>
    <row r="266" spans="1:12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</row>
    <row r="267" spans="1:12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</row>
    <row r="268" spans="1:12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</row>
    <row r="269" spans="1:12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</row>
    <row r="270" spans="1:12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</row>
    <row r="271" spans="1:12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</row>
    <row r="272" spans="1:12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</row>
    <row r="273" spans="1:12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</row>
    <row r="274" spans="1:12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</row>
    <row r="275" spans="1:12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</row>
    <row r="276" spans="1:12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</row>
    <row r="277" spans="1:12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</row>
    <row r="278" spans="1:12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</row>
    <row r="279" spans="1:12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</row>
    <row r="280" spans="1:12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</row>
    <row r="281" spans="1:12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</row>
    <row r="282" spans="1:12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</row>
    <row r="283" spans="1:12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</row>
    <row r="284" spans="1:12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</row>
    <row r="285" spans="1:12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</row>
    <row r="286" spans="1:12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</row>
    <row r="287" spans="1:12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</row>
    <row r="288" spans="1:12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</row>
    <row r="289" spans="1:12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</row>
    <row r="290" spans="1:12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</row>
    <row r="291" spans="1:12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</row>
    <row r="292" spans="1:12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</row>
    <row r="293" spans="1:12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</row>
    <row r="294" spans="1:12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</row>
    <row r="295" spans="1:12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</row>
    <row r="296" spans="1:12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</row>
    <row r="297" spans="1:12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</row>
    <row r="298" spans="1:12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</row>
    <row r="299" spans="1:12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</row>
    <row r="300" spans="1:12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</row>
    <row r="301" spans="1:12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</row>
    <row r="302" spans="1:12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</row>
    <row r="303" spans="1:12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</row>
    <row r="304" spans="1:12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</row>
    <row r="305" spans="1:12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</row>
    <row r="306" spans="1:12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</row>
    <row r="307" spans="1:12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</row>
    <row r="308" spans="1:12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</row>
    <row r="309" spans="1:12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</row>
    <row r="310" spans="1:12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</row>
    <row r="311" spans="1:12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</row>
    <row r="312" spans="1:12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</row>
    <row r="313" spans="1:12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</row>
    <row r="314" spans="1:12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</row>
    <row r="315" spans="1:12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</row>
    <row r="316" spans="1:12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</row>
    <row r="317" spans="1:12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</row>
    <row r="318" spans="1:12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</row>
    <row r="319" spans="1:12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</row>
    <row r="320" spans="1:12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</row>
    <row r="321" spans="1:12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</row>
    <row r="322" spans="1:12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</row>
    <row r="323" spans="1:12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</row>
    <row r="324" spans="1:12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</row>
    <row r="325" spans="1:12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</row>
    <row r="326" spans="1:12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</row>
    <row r="327" spans="1:12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</row>
    <row r="328" spans="1:12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</row>
    <row r="329" spans="1:12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</row>
    <row r="330" spans="1:12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</row>
    <row r="331" spans="1:12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</row>
    <row r="332" spans="1:12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</row>
    <row r="333" spans="1:12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</row>
    <row r="334" spans="1:12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</row>
    <row r="335" spans="1:12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</row>
    <row r="336" spans="1:12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</row>
    <row r="337" spans="1:12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</row>
    <row r="338" spans="1:12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</row>
    <row r="339" spans="1:12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</row>
    <row r="340" spans="1:12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</row>
    <row r="341" spans="1:12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</row>
    <row r="342" spans="1:12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</row>
    <row r="343" spans="1:12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</row>
    <row r="344" spans="1:12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</row>
    <row r="345" spans="1:12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</row>
    <row r="346" spans="1:12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</row>
    <row r="347" spans="1:12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</row>
    <row r="348" spans="1:12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</row>
    <row r="349" spans="1:12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</row>
    <row r="350" spans="1:12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</row>
    <row r="351" spans="1:12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</row>
    <row r="352" spans="1:12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</row>
    <row r="353" spans="1:12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</row>
    <row r="354" spans="1:12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</row>
    <row r="355" spans="1:12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</row>
    <row r="356" spans="1:12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</row>
    <row r="357" spans="1:12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</row>
    <row r="358" spans="1:12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</row>
  </sheetData>
  <mergeCells count="2521">
    <mergeCell ref="A63:BJ63"/>
    <mergeCell ref="A64:BJ64"/>
    <mergeCell ref="CO60:CP60"/>
    <mergeCell ref="CQ60:CR60"/>
    <mergeCell ref="CS60:CT60"/>
    <mergeCell ref="CU60:CV60"/>
    <mergeCell ref="CW60:CX60"/>
    <mergeCell ref="CY60:CZ60"/>
    <mergeCell ref="CC60:CD60"/>
    <mergeCell ref="CE60:CF60"/>
    <mergeCell ref="CG60:CH60"/>
    <mergeCell ref="CI60:CJ60"/>
    <mergeCell ref="CK60:CL60"/>
    <mergeCell ref="CM60:CN60"/>
    <mergeCell ref="BQ60:BR60"/>
    <mergeCell ref="BS60:BT60"/>
    <mergeCell ref="BU60:BV60"/>
    <mergeCell ref="BW60:BX60"/>
    <mergeCell ref="BY60:BZ60"/>
    <mergeCell ref="CA60:CB60"/>
    <mergeCell ref="BE60:BF60"/>
    <mergeCell ref="BG60:BH60"/>
    <mergeCell ref="BI60:BJ60"/>
    <mergeCell ref="BK60:BL60"/>
    <mergeCell ref="BM60:BN60"/>
    <mergeCell ref="BO60:BP60"/>
    <mergeCell ref="AS60:AT60"/>
    <mergeCell ref="AU60:AV60"/>
    <mergeCell ref="AW60:AX60"/>
    <mergeCell ref="AY60:AZ60"/>
    <mergeCell ref="BA60:BB60"/>
    <mergeCell ref="U60:V60"/>
    <mergeCell ref="W60:X60"/>
    <mergeCell ref="Y60:Z60"/>
    <mergeCell ref="AA60:AB60"/>
    <mergeCell ref="AC60:AD60"/>
    <mergeCell ref="AE60:AF60"/>
    <mergeCell ref="CW59:CX59"/>
    <mergeCell ref="CY59:CZ59"/>
    <mergeCell ref="DA59:DB59"/>
    <mergeCell ref="G60:H60"/>
    <mergeCell ref="I60:J60"/>
    <mergeCell ref="K60:L60"/>
    <mergeCell ref="M60:N60"/>
    <mergeCell ref="O60:P60"/>
    <mergeCell ref="Q60:R60"/>
    <mergeCell ref="S60:T60"/>
    <mergeCell ref="CK59:CL59"/>
    <mergeCell ref="CM59:CN59"/>
    <mergeCell ref="CO59:CP59"/>
    <mergeCell ref="CQ59:CR59"/>
    <mergeCell ref="CS59:CT59"/>
    <mergeCell ref="CU59:CV59"/>
    <mergeCell ref="BY59:BZ59"/>
    <mergeCell ref="CA59:CB59"/>
    <mergeCell ref="CC59:CD59"/>
    <mergeCell ref="DA60:DB60"/>
    <mergeCell ref="BS59:BT59"/>
    <mergeCell ref="BU59:BV59"/>
    <mergeCell ref="BW59:BX59"/>
    <mergeCell ref="BA59:BB59"/>
    <mergeCell ref="BC59:BD59"/>
    <mergeCell ref="BE59:BF59"/>
    <mergeCell ref="BG59:BH59"/>
    <mergeCell ref="BI59:BJ59"/>
    <mergeCell ref="BK59:BL59"/>
    <mergeCell ref="AO59:AP59"/>
    <mergeCell ref="AQ59:AR59"/>
    <mergeCell ref="AS59:AT59"/>
    <mergeCell ref="AU59:AV59"/>
    <mergeCell ref="AW59:AX59"/>
    <mergeCell ref="AY59:AZ59"/>
    <mergeCell ref="BC60:BD60"/>
    <mergeCell ref="AG60:AH60"/>
    <mergeCell ref="AI60:AJ60"/>
    <mergeCell ref="AK60:AL60"/>
    <mergeCell ref="AM60:AN60"/>
    <mergeCell ref="AO60:AP60"/>
    <mergeCell ref="AQ60:AR60"/>
    <mergeCell ref="AC59:AD59"/>
    <mergeCell ref="AE59:AF59"/>
    <mergeCell ref="AG59:AH59"/>
    <mergeCell ref="AI59:AJ59"/>
    <mergeCell ref="AK59:AL59"/>
    <mergeCell ref="AM59:AN59"/>
    <mergeCell ref="BC58:BD58"/>
    <mergeCell ref="BE58:BF58"/>
    <mergeCell ref="BG58:BH58"/>
    <mergeCell ref="AK58:AL58"/>
    <mergeCell ref="AM58:AN58"/>
    <mergeCell ref="AO58:AP58"/>
    <mergeCell ref="Q59:R59"/>
    <mergeCell ref="S59:T59"/>
    <mergeCell ref="U59:V59"/>
    <mergeCell ref="W59:X59"/>
    <mergeCell ref="Y59:Z59"/>
    <mergeCell ref="AA59:AB59"/>
    <mergeCell ref="CS58:CT58"/>
    <mergeCell ref="CU58:CV58"/>
    <mergeCell ref="CW58:CX58"/>
    <mergeCell ref="CY58:CZ58"/>
    <mergeCell ref="DA58:DB58"/>
    <mergeCell ref="AQ58:AR58"/>
    <mergeCell ref="AS58:AT58"/>
    <mergeCell ref="AU58:AV58"/>
    <mergeCell ref="Y58:Z58"/>
    <mergeCell ref="AA58:AB58"/>
    <mergeCell ref="AC58:AD58"/>
    <mergeCell ref="AE58:AF58"/>
    <mergeCell ref="AG58:AH58"/>
    <mergeCell ref="AI58:AJ58"/>
    <mergeCell ref="CE59:CF59"/>
    <mergeCell ref="CG59:CH59"/>
    <mergeCell ref="CI59:CJ59"/>
    <mergeCell ref="BM59:BN59"/>
    <mergeCell ref="BO59:BP59"/>
    <mergeCell ref="BQ59:BR59"/>
    <mergeCell ref="BY57:BZ57"/>
    <mergeCell ref="CA57:CB57"/>
    <mergeCell ref="BE57:BF57"/>
    <mergeCell ref="BG57:BH57"/>
    <mergeCell ref="BI57:BJ57"/>
    <mergeCell ref="BK57:BL57"/>
    <mergeCell ref="G59:H59"/>
    <mergeCell ref="I59:J59"/>
    <mergeCell ref="K59:L59"/>
    <mergeCell ref="M59:N59"/>
    <mergeCell ref="O59:P59"/>
    <mergeCell ref="CG58:CH58"/>
    <mergeCell ref="CI58:CJ58"/>
    <mergeCell ref="CK58:CL58"/>
    <mergeCell ref="CM58:CN58"/>
    <mergeCell ref="CO58:CP58"/>
    <mergeCell ref="CQ58:CR58"/>
    <mergeCell ref="BU58:BV58"/>
    <mergeCell ref="BW58:BX58"/>
    <mergeCell ref="BY58:BZ58"/>
    <mergeCell ref="CA58:CB58"/>
    <mergeCell ref="CC58:CD58"/>
    <mergeCell ref="CE58:CF58"/>
    <mergeCell ref="BI58:BJ58"/>
    <mergeCell ref="BK58:BL58"/>
    <mergeCell ref="BM58:BN58"/>
    <mergeCell ref="BO58:BP58"/>
    <mergeCell ref="BQ58:BR58"/>
    <mergeCell ref="BS58:BT58"/>
    <mergeCell ref="AW58:AX58"/>
    <mergeCell ref="AY58:AZ58"/>
    <mergeCell ref="BA58:BB58"/>
    <mergeCell ref="U57:V57"/>
    <mergeCell ref="W57:X57"/>
    <mergeCell ref="Y57:Z57"/>
    <mergeCell ref="AA57:AB57"/>
    <mergeCell ref="AC57:AD57"/>
    <mergeCell ref="AE57:AF57"/>
    <mergeCell ref="DA57:DB57"/>
    <mergeCell ref="G58:H58"/>
    <mergeCell ref="I58:J58"/>
    <mergeCell ref="K58:L58"/>
    <mergeCell ref="M58:N58"/>
    <mergeCell ref="O58:P58"/>
    <mergeCell ref="Q58:R58"/>
    <mergeCell ref="S58:T58"/>
    <mergeCell ref="U58:V58"/>
    <mergeCell ref="W58:X58"/>
    <mergeCell ref="CO57:CP57"/>
    <mergeCell ref="CQ57:CR57"/>
    <mergeCell ref="CS57:CT57"/>
    <mergeCell ref="CU57:CV57"/>
    <mergeCell ref="CW57:CX57"/>
    <mergeCell ref="CY57:CZ57"/>
    <mergeCell ref="CC57:CD57"/>
    <mergeCell ref="CE57:CF57"/>
    <mergeCell ref="CG57:CH57"/>
    <mergeCell ref="CI57:CJ57"/>
    <mergeCell ref="CK57:CL57"/>
    <mergeCell ref="CM57:CN57"/>
    <mergeCell ref="BQ57:BR57"/>
    <mergeCell ref="BS57:BT57"/>
    <mergeCell ref="BU57:BV57"/>
    <mergeCell ref="BW57:BX57"/>
    <mergeCell ref="BU56:BV56"/>
    <mergeCell ref="BW56:BX56"/>
    <mergeCell ref="BA56:BB56"/>
    <mergeCell ref="BC56:BD56"/>
    <mergeCell ref="BE56:BF56"/>
    <mergeCell ref="BG56:BH56"/>
    <mergeCell ref="BM57:BN57"/>
    <mergeCell ref="BO57:BP57"/>
    <mergeCell ref="AS57:AT57"/>
    <mergeCell ref="AU57:AV57"/>
    <mergeCell ref="AW57:AX57"/>
    <mergeCell ref="AY57:AZ57"/>
    <mergeCell ref="BA57:BB57"/>
    <mergeCell ref="BC57:BD57"/>
    <mergeCell ref="AG57:AH57"/>
    <mergeCell ref="AI57:AJ57"/>
    <mergeCell ref="AK57:AL57"/>
    <mergeCell ref="AM57:AN57"/>
    <mergeCell ref="AO57:AP57"/>
    <mergeCell ref="AQ57:AR57"/>
    <mergeCell ref="Q56:R56"/>
    <mergeCell ref="S56:T56"/>
    <mergeCell ref="U56:V56"/>
    <mergeCell ref="W56:X56"/>
    <mergeCell ref="Y56:Z56"/>
    <mergeCell ref="AA56:AB56"/>
    <mergeCell ref="CW56:CX56"/>
    <mergeCell ref="CY56:CZ56"/>
    <mergeCell ref="DA56:DB56"/>
    <mergeCell ref="G57:H57"/>
    <mergeCell ref="I57:J57"/>
    <mergeCell ref="K57:L57"/>
    <mergeCell ref="M57:N57"/>
    <mergeCell ref="O57:P57"/>
    <mergeCell ref="Q57:R57"/>
    <mergeCell ref="S57:T57"/>
    <mergeCell ref="CK56:CL56"/>
    <mergeCell ref="CM56:CN56"/>
    <mergeCell ref="CO56:CP56"/>
    <mergeCell ref="CQ56:CR56"/>
    <mergeCell ref="CS56:CT56"/>
    <mergeCell ref="CU56:CV56"/>
    <mergeCell ref="BY56:BZ56"/>
    <mergeCell ref="CA56:CB56"/>
    <mergeCell ref="CC56:CD56"/>
    <mergeCell ref="CE56:CF56"/>
    <mergeCell ref="CG56:CH56"/>
    <mergeCell ref="CI56:CJ56"/>
    <mergeCell ref="BM56:BN56"/>
    <mergeCell ref="BO56:BP56"/>
    <mergeCell ref="BQ56:BR56"/>
    <mergeCell ref="BS56:BT56"/>
    <mergeCell ref="AY55:AZ55"/>
    <mergeCell ref="BA55:BB55"/>
    <mergeCell ref="BC55:BD55"/>
    <mergeCell ref="BI56:BJ56"/>
    <mergeCell ref="BK56:BL56"/>
    <mergeCell ref="AO56:AP56"/>
    <mergeCell ref="AQ56:AR56"/>
    <mergeCell ref="AS56:AT56"/>
    <mergeCell ref="AU56:AV56"/>
    <mergeCell ref="AW56:AX56"/>
    <mergeCell ref="AY56:AZ56"/>
    <mergeCell ref="AC56:AD56"/>
    <mergeCell ref="AE56:AF56"/>
    <mergeCell ref="AG56:AH56"/>
    <mergeCell ref="AI56:AJ56"/>
    <mergeCell ref="AK56:AL56"/>
    <mergeCell ref="AM56:AN56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CS55:CT55"/>
    <mergeCell ref="CU55:CV55"/>
    <mergeCell ref="CW55:CX55"/>
    <mergeCell ref="CY55:CZ55"/>
    <mergeCell ref="DA55:DB55"/>
    <mergeCell ref="BY54:BZ54"/>
    <mergeCell ref="CA54:CB54"/>
    <mergeCell ref="BE54:BF54"/>
    <mergeCell ref="G56:H56"/>
    <mergeCell ref="I56:J56"/>
    <mergeCell ref="K56:L56"/>
    <mergeCell ref="M56:N56"/>
    <mergeCell ref="O56:P56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Y55:Z55"/>
    <mergeCell ref="AA55:AB55"/>
    <mergeCell ref="AC55:AD55"/>
    <mergeCell ref="AE55:AF55"/>
    <mergeCell ref="AG55:AH55"/>
    <mergeCell ref="AI55:AJ55"/>
    <mergeCell ref="DA54:DB54"/>
    <mergeCell ref="G55:H55"/>
    <mergeCell ref="I55:J55"/>
    <mergeCell ref="K55:L55"/>
    <mergeCell ref="M55:N55"/>
    <mergeCell ref="O55:P55"/>
    <mergeCell ref="Q55:R55"/>
    <mergeCell ref="S55:T55"/>
    <mergeCell ref="U55:V55"/>
    <mergeCell ref="W55:X55"/>
    <mergeCell ref="CO54:CP54"/>
    <mergeCell ref="CQ54:CR54"/>
    <mergeCell ref="CS54:CT54"/>
    <mergeCell ref="CU54:CV54"/>
    <mergeCell ref="CW54:CX54"/>
    <mergeCell ref="CY54:CZ54"/>
    <mergeCell ref="CC54:CD54"/>
    <mergeCell ref="CE54:CF54"/>
    <mergeCell ref="G54:H54"/>
    <mergeCell ref="I54:J54"/>
    <mergeCell ref="K54:L54"/>
    <mergeCell ref="M54:N54"/>
    <mergeCell ref="O54:P54"/>
    <mergeCell ref="Q54:R54"/>
    <mergeCell ref="S54:T54"/>
    <mergeCell ref="AS54:AT54"/>
    <mergeCell ref="CK53:CL53"/>
    <mergeCell ref="CM53:CN53"/>
    <mergeCell ref="CO53:CP53"/>
    <mergeCell ref="CQ53:CR53"/>
    <mergeCell ref="CS53:CT53"/>
    <mergeCell ref="CU53:CV53"/>
    <mergeCell ref="BY53:BZ53"/>
    <mergeCell ref="CA53:CB53"/>
    <mergeCell ref="CC53:CD53"/>
    <mergeCell ref="CE53:CF53"/>
    <mergeCell ref="CG54:CH54"/>
    <mergeCell ref="CI54:CJ54"/>
    <mergeCell ref="CK54:CL54"/>
    <mergeCell ref="CM54:CN54"/>
    <mergeCell ref="BQ54:BR54"/>
    <mergeCell ref="BS54:BT54"/>
    <mergeCell ref="BG54:BH54"/>
    <mergeCell ref="BI54:BJ54"/>
    <mergeCell ref="BK54:BL54"/>
    <mergeCell ref="BM54:BN54"/>
    <mergeCell ref="BO54:BP54"/>
    <mergeCell ref="BK53:BL53"/>
    <mergeCell ref="AU54:AV54"/>
    <mergeCell ref="AW54:AX54"/>
    <mergeCell ref="AY54:AZ54"/>
    <mergeCell ref="AG54:AH54"/>
    <mergeCell ref="AI54:AJ54"/>
    <mergeCell ref="AK54:AL54"/>
    <mergeCell ref="AM54:AN54"/>
    <mergeCell ref="AO54:AP54"/>
    <mergeCell ref="AQ54:AR54"/>
    <mergeCell ref="BU54:BV54"/>
    <mergeCell ref="BW54:BX54"/>
    <mergeCell ref="U54:V54"/>
    <mergeCell ref="W54:X54"/>
    <mergeCell ref="Y54:Z54"/>
    <mergeCell ref="AA54:AB54"/>
    <mergeCell ref="AC54:AD54"/>
    <mergeCell ref="AE54:AF54"/>
    <mergeCell ref="CW53:CX53"/>
    <mergeCell ref="CY53:CZ53"/>
    <mergeCell ref="DA53:DB53"/>
    <mergeCell ref="BA54:BB54"/>
    <mergeCell ref="BC54:BD54"/>
    <mergeCell ref="CS52:CT52"/>
    <mergeCell ref="CU52:CV52"/>
    <mergeCell ref="CW52:CX52"/>
    <mergeCell ref="CY52:CZ52"/>
    <mergeCell ref="DA52:DB52"/>
    <mergeCell ref="AQ52:AR52"/>
    <mergeCell ref="AS52:AT52"/>
    <mergeCell ref="AU52:AV52"/>
    <mergeCell ref="Y52:Z52"/>
    <mergeCell ref="AA52:AB52"/>
    <mergeCell ref="AC52:AD52"/>
    <mergeCell ref="AE52:AF52"/>
    <mergeCell ref="AG52:AH52"/>
    <mergeCell ref="AI52:AJ52"/>
    <mergeCell ref="CG53:CH53"/>
    <mergeCell ref="CI53:CJ53"/>
    <mergeCell ref="BM53:BN53"/>
    <mergeCell ref="BO53:BP53"/>
    <mergeCell ref="BQ53:BR53"/>
    <mergeCell ref="BS53:BT53"/>
    <mergeCell ref="BU53:BV53"/>
    <mergeCell ref="BW53:BX53"/>
    <mergeCell ref="BA53:BB53"/>
    <mergeCell ref="BC53:BD53"/>
    <mergeCell ref="BE53:BF53"/>
    <mergeCell ref="BG53:BH53"/>
    <mergeCell ref="BI53:BJ53"/>
    <mergeCell ref="AO53:AP53"/>
    <mergeCell ref="AQ53:AR53"/>
    <mergeCell ref="AS53:AT53"/>
    <mergeCell ref="AU53:AV53"/>
    <mergeCell ref="BC52:BD52"/>
    <mergeCell ref="BE52:BF52"/>
    <mergeCell ref="BG52:BH52"/>
    <mergeCell ref="AK52:AL52"/>
    <mergeCell ref="AM52:AN52"/>
    <mergeCell ref="AO52:AP52"/>
    <mergeCell ref="AC53:AD53"/>
    <mergeCell ref="AE53:AF53"/>
    <mergeCell ref="AG53:AH53"/>
    <mergeCell ref="AI53:AJ53"/>
    <mergeCell ref="AK53:AL53"/>
    <mergeCell ref="AM53:AN53"/>
    <mergeCell ref="Q53:R53"/>
    <mergeCell ref="S53:T53"/>
    <mergeCell ref="U53:V53"/>
    <mergeCell ref="W53:X53"/>
    <mergeCell ref="Y53:Z53"/>
    <mergeCell ref="AA53:AB53"/>
    <mergeCell ref="AW53:AX53"/>
    <mergeCell ref="AY53:AZ53"/>
    <mergeCell ref="BY51:BZ51"/>
    <mergeCell ref="CA51:CB51"/>
    <mergeCell ref="BE51:BF51"/>
    <mergeCell ref="BG51:BH51"/>
    <mergeCell ref="BI51:BJ51"/>
    <mergeCell ref="BK51:BL51"/>
    <mergeCell ref="G53:H53"/>
    <mergeCell ref="I53:J53"/>
    <mergeCell ref="K53:L53"/>
    <mergeCell ref="M53:N53"/>
    <mergeCell ref="O53:P53"/>
    <mergeCell ref="CG52:CH52"/>
    <mergeCell ref="CI52:CJ52"/>
    <mergeCell ref="CK52:CL52"/>
    <mergeCell ref="CM52:CN52"/>
    <mergeCell ref="CO52:CP52"/>
    <mergeCell ref="CQ52:CR52"/>
    <mergeCell ref="BU52:BV52"/>
    <mergeCell ref="BW52:BX52"/>
    <mergeCell ref="BY52:BZ52"/>
    <mergeCell ref="CA52:CB52"/>
    <mergeCell ref="CC52:CD52"/>
    <mergeCell ref="CE52:CF52"/>
    <mergeCell ref="BI52:BJ52"/>
    <mergeCell ref="BK52:BL52"/>
    <mergeCell ref="BM52:BN52"/>
    <mergeCell ref="BO52:BP52"/>
    <mergeCell ref="BQ52:BR52"/>
    <mergeCell ref="BS52:BT52"/>
    <mergeCell ref="AW52:AX52"/>
    <mergeCell ref="AY52:AZ52"/>
    <mergeCell ref="BA52:BB52"/>
    <mergeCell ref="U51:V51"/>
    <mergeCell ref="W51:X51"/>
    <mergeCell ref="Y51:Z51"/>
    <mergeCell ref="AA51:AB51"/>
    <mergeCell ref="AC51:AD51"/>
    <mergeCell ref="AE51:AF51"/>
    <mergeCell ref="DA51:DB51"/>
    <mergeCell ref="G52:H52"/>
    <mergeCell ref="I52:J52"/>
    <mergeCell ref="K52:L52"/>
    <mergeCell ref="M52:N52"/>
    <mergeCell ref="O52:P52"/>
    <mergeCell ref="Q52:R52"/>
    <mergeCell ref="S52:T52"/>
    <mergeCell ref="U52:V52"/>
    <mergeCell ref="W52:X52"/>
    <mergeCell ref="CO51:CP51"/>
    <mergeCell ref="CQ51:CR51"/>
    <mergeCell ref="CS51:CT51"/>
    <mergeCell ref="CU51:CV51"/>
    <mergeCell ref="CW51:CX51"/>
    <mergeCell ref="CY51:CZ51"/>
    <mergeCell ref="CC51:CD51"/>
    <mergeCell ref="CE51:CF51"/>
    <mergeCell ref="CG51:CH51"/>
    <mergeCell ref="CI51:CJ51"/>
    <mergeCell ref="CK51:CL51"/>
    <mergeCell ref="CM51:CN51"/>
    <mergeCell ref="BQ51:BR51"/>
    <mergeCell ref="BS51:BT51"/>
    <mergeCell ref="BU51:BV51"/>
    <mergeCell ref="BW51:BX51"/>
    <mergeCell ref="BU50:BV50"/>
    <mergeCell ref="BW50:BX50"/>
    <mergeCell ref="BA50:BB50"/>
    <mergeCell ref="BC50:BD50"/>
    <mergeCell ref="BE50:BF50"/>
    <mergeCell ref="BG50:BH50"/>
    <mergeCell ref="BM51:BN51"/>
    <mergeCell ref="BO51:BP51"/>
    <mergeCell ref="AS51:AT51"/>
    <mergeCell ref="AU51:AV51"/>
    <mergeCell ref="AW51:AX51"/>
    <mergeCell ref="AY51:AZ51"/>
    <mergeCell ref="BA51:BB51"/>
    <mergeCell ref="BC51:BD51"/>
    <mergeCell ref="AG51:AH51"/>
    <mergeCell ref="AI51:AJ51"/>
    <mergeCell ref="AK51:AL51"/>
    <mergeCell ref="AM51:AN51"/>
    <mergeCell ref="AO51:AP51"/>
    <mergeCell ref="AQ51:AR51"/>
    <mergeCell ref="Q50:R50"/>
    <mergeCell ref="S50:T50"/>
    <mergeCell ref="U50:V50"/>
    <mergeCell ref="W50:X50"/>
    <mergeCell ref="Y50:Z50"/>
    <mergeCell ref="AA50:AB50"/>
    <mergeCell ref="CW50:CX50"/>
    <mergeCell ref="CY50:CZ50"/>
    <mergeCell ref="DA50:DB50"/>
    <mergeCell ref="G51:H51"/>
    <mergeCell ref="I51:J51"/>
    <mergeCell ref="K51:L51"/>
    <mergeCell ref="M51:N51"/>
    <mergeCell ref="O51:P51"/>
    <mergeCell ref="Q51:R51"/>
    <mergeCell ref="S51:T51"/>
    <mergeCell ref="CK50:CL50"/>
    <mergeCell ref="CM50:CN50"/>
    <mergeCell ref="CO50:CP50"/>
    <mergeCell ref="CQ50:CR50"/>
    <mergeCell ref="CS50:CT50"/>
    <mergeCell ref="CU50:CV50"/>
    <mergeCell ref="BY50:BZ50"/>
    <mergeCell ref="CA50:CB50"/>
    <mergeCell ref="CC50:CD50"/>
    <mergeCell ref="CE50:CF50"/>
    <mergeCell ref="CG50:CH50"/>
    <mergeCell ref="CI50:CJ50"/>
    <mergeCell ref="BM50:BN50"/>
    <mergeCell ref="BO50:BP50"/>
    <mergeCell ref="BQ50:BR50"/>
    <mergeCell ref="BS50:BT50"/>
    <mergeCell ref="AW49:AX49"/>
    <mergeCell ref="AY49:AZ49"/>
    <mergeCell ref="BA49:BB49"/>
    <mergeCell ref="BC49:BD49"/>
    <mergeCell ref="BI50:BJ50"/>
    <mergeCell ref="BK50:BL50"/>
    <mergeCell ref="AO50:AP50"/>
    <mergeCell ref="AQ50:AR50"/>
    <mergeCell ref="AS50:AT50"/>
    <mergeCell ref="AU50:AV50"/>
    <mergeCell ref="AW50:AX50"/>
    <mergeCell ref="AY50:AZ50"/>
    <mergeCell ref="AC50:AD50"/>
    <mergeCell ref="AE50:AF50"/>
    <mergeCell ref="AG50:AH50"/>
    <mergeCell ref="AI50:AJ50"/>
    <mergeCell ref="AK50:AL50"/>
    <mergeCell ref="AM50:AN50"/>
    <mergeCell ref="CE48:CF48"/>
    <mergeCell ref="CS49:CT49"/>
    <mergeCell ref="CU49:CV49"/>
    <mergeCell ref="CW49:CX49"/>
    <mergeCell ref="CY49:CZ49"/>
    <mergeCell ref="DA49:DB49"/>
    <mergeCell ref="BY48:BZ48"/>
    <mergeCell ref="CA48:CB48"/>
    <mergeCell ref="BE48:BF48"/>
    <mergeCell ref="G50:H50"/>
    <mergeCell ref="I50:J50"/>
    <mergeCell ref="K50:L50"/>
    <mergeCell ref="M50:N50"/>
    <mergeCell ref="O50:P50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BC48:BD48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DA48:DB48"/>
    <mergeCell ref="G49:H49"/>
    <mergeCell ref="I49:J49"/>
    <mergeCell ref="K49:L49"/>
    <mergeCell ref="M49:N49"/>
    <mergeCell ref="O49:P49"/>
    <mergeCell ref="Q49:R49"/>
    <mergeCell ref="S49:T49"/>
    <mergeCell ref="U49:V49"/>
    <mergeCell ref="W49:X49"/>
    <mergeCell ref="CO48:CP48"/>
    <mergeCell ref="CQ48:CR48"/>
    <mergeCell ref="CS48:CT48"/>
    <mergeCell ref="CU48:CV48"/>
    <mergeCell ref="CW48:CX48"/>
    <mergeCell ref="CY48:CZ48"/>
    <mergeCell ref="CC48:CD48"/>
    <mergeCell ref="U48:V48"/>
    <mergeCell ref="W48:X48"/>
    <mergeCell ref="Y48:Z48"/>
    <mergeCell ref="AA48:AB48"/>
    <mergeCell ref="AC48:AD48"/>
    <mergeCell ref="AE48:AF48"/>
    <mergeCell ref="CW47:CX47"/>
    <mergeCell ref="CY47:CZ47"/>
    <mergeCell ref="DA47:DB47"/>
    <mergeCell ref="G48:H48"/>
    <mergeCell ref="I48:J48"/>
    <mergeCell ref="K48:L48"/>
    <mergeCell ref="M48:N48"/>
    <mergeCell ref="O48:P48"/>
    <mergeCell ref="Q48:R48"/>
    <mergeCell ref="S48:T48"/>
    <mergeCell ref="CK47:CL47"/>
    <mergeCell ref="CM47:CN47"/>
    <mergeCell ref="CO47:CP47"/>
    <mergeCell ref="CQ47:CR47"/>
    <mergeCell ref="CS47:CT47"/>
    <mergeCell ref="CU47:CV47"/>
    <mergeCell ref="BY47:BZ47"/>
    <mergeCell ref="CA47:CB47"/>
    <mergeCell ref="CC47:CD47"/>
    <mergeCell ref="CE47:CF47"/>
    <mergeCell ref="CG48:CH48"/>
    <mergeCell ref="CI48:CJ48"/>
    <mergeCell ref="CK48:CL48"/>
    <mergeCell ref="CM48:CN48"/>
    <mergeCell ref="BQ48:BR48"/>
    <mergeCell ref="BS48:BT48"/>
    <mergeCell ref="BU47:BV47"/>
    <mergeCell ref="BW47:BX47"/>
    <mergeCell ref="BA47:BB47"/>
    <mergeCell ref="BC47:BD47"/>
    <mergeCell ref="BE47:BF47"/>
    <mergeCell ref="BG47:BH47"/>
    <mergeCell ref="BI47:BJ47"/>
    <mergeCell ref="BK47:BL47"/>
    <mergeCell ref="AO47:AP47"/>
    <mergeCell ref="AQ47:AR47"/>
    <mergeCell ref="AS47:AT47"/>
    <mergeCell ref="AU47:AV47"/>
    <mergeCell ref="AW47:AX47"/>
    <mergeCell ref="AY47:AZ47"/>
    <mergeCell ref="AG48:AH48"/>
    <mergeCell ref="AI48:AJ48"/>
    <mergeCell ref="AK48:AL48"/>
    <mergeCell ref="AM48:AN48"/>
    <mergeCell ref="AO48:AP48"/>
    <mergeCell ref="AQ48:AR48"/>
    <mergeCell ref="BU48:BV48"/>
    <mergeCell ref="BW48:BX48"/>
    <mergeCell ref="BG48:BH48"/>
    <mergeCell ref="BI48:BJ48"/>
    <mergeCell ref="BK48:BL48"/>
    <mergeCell ref="BM48:BN48"/>
    <mergeCell ref="BO48:BP48"/>
    <mergeCell ref="AS48:AT48"/>
    <mergeCell ref="AU48:AV48"/>
    <mergeCell ref="AW48:AX48"/>
    <mergeCell ref="AY48:AZ48"/>
    <mergeCell ref="BA48:BB48"/>
    <mergeCell ref="AC47:AD47"/>
    <mergeCell ref="AE47:AF47"/>
    <mergeCell ref="AG47:AH47"/>
    <mergeCell ref="AI47:AJ47"/>
    <mergeCell ref="AK47:AL47"/>
    <mergeCell ref="AM47:AN47"/>
    <mergeCell ref="Q47:R47"/>
    <mergeCell ref="S47:T47"/>
    <mergeCell ref="U47:V47"/>
    <mergeCell ref="W47:X47"/>
    <mergeCell ref="Y47:Z47"/>
    <mergeCell ref="AA47:AB47"/>
    <mergeCell ref="CS46:CT46"/>
    <mergeCell ref="CU46:CV46"/>
    <mergeCell ref="CW46:CX46"/>
    <mergeCell ref="CY46:CZ46"/>
    <mergeCell ref="DA46:DB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CG47:CH47"/>
    <mergeCell ref="CI47:CJ47"/>
    <mergeCell ref="BM47:BN47"/>
    <mergeCell ref="BO47:BP47"/>
    <mergeCell ref="BQ47:BR47"/>
    <mergeCell ref="BS47:BT47"/>
    <mergeCell ref="G47:H47"/>
    <mergeCell ref="I47:J47"/>
    <mergeCell ref="K47:L47"/>
    <mergeCell ref="M47:N47"/>
    <mergeCell ref="O47:P47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A46:BB46"/>
    <mergeCell ref="BC46:BD46"/>
    <mergeCell ref="BE46:BF46"/>
    <mergeCell ref="BG46:BH46"/>
    <mergeCell ref="AK46:AL46"/>
    <mergeCell ref="AM46:AN46"/>
    <mergeCell ref="AO46:AP46"/>
    <mergeCell ref="DA45:DB45"/>
    <mergeCell ref="G46:H46"/>
    <mergeCell ref="I46:J46"/>
    <mergeCell ref="K46:L46"/>
    <mergeCell ref="M46:N46"/>
    <mergeCell ref="O46:P46"/>
    <mergeCell ref="Q46:R46"/>
    <mergeCell ref="S46:T46"/>
    <mergeCell ref="U46:V46"/>
    <mergeCell ref="W46:X46"/>
    <mergeCell ref="CO45:CP45"/>
    <mergeCell ref="CQ45:CR45"/>
    <mergeCell ref="CS45:CT45"/>
    <mergeCell ref="CU45:CV45"/>
    <mergeCell ref="CW45:CX45"/>
    <mergeCell ref="CY45:CZ45"/>
    <mergeCell ref="CC45:CD45"/>
    <mergeCell ref="CE45:CF45"/>
    <mergeCell ref="CG45:CH45"/>
    <mergeCell ref="CI45:CJ45"/>
    <mergeCell ref="CK45:CL45"/>
    <mergeCell ref="CM45:CN45"/>
    <mergeCell ref="BQ45:BR45"/>
    <mergeCell ref="BS45:BT45"/>
    <mergeCell ref="BU45:BV45"/>
    <mergeCell ref="BW45:BX45"/>
    <mergeCell ref="BY45:BZ45"/>
    <mergeCell ref="CA45:CB45"/>
    <mergeCell ref="BE45:BF45"/>
    <mergeCell ref="BG45:BH45"/>
    <mergeCell ref="BI45:BJ45"/>
    <mergeCell ref="BK45:BL45"/>
    <mergeCell ref="BM45:BN45"/>
    <mergeCell ref="BO45:BP45"/>
    <mergeCell ref="AS45:AT45"/>
    <mergeCell ref="AU45:AV45"/>
    <mergeCell ref="AW45:AX45"/>
    <mergeCell ref="AY45:AZ45"/>
    <mergeCell ref="BA45:BB45"/>
    <mergeCell ref="BC45:BD45"/>
    <mergeCell ref="AG45:AH45"/>
    <mergeCell ref="AI45:AJ45"/>
    <mergeCell ref="AK45:AL45"/>
    <mergeCell ref="AM45:AN45"/>
    <mergeCell ref="AO45:AP45"/>
    <mergeCell ref="AQ45:AR45"/>
    <mergeCell ref="U45:V45"/>
    <mergeCell ref="W45:X45"/>
    <mergeCell ref="Y45:Z45"/>
    <mergeCell ref="AA45:AB45"/>
    <mergeCell ref="AC45:AD45"/>
    <mergeCell ref="AE45:AF45"/>
    <mergeCell ref="CW44:CX44"/>
    <mergeCell ref="CY44:CZ44"/>
    <mergeCell ref="DA44:DB44"/>
    <mergeCell ref="G45:H45"/>
    <mergeCell ref="I45:J45"/>
    <mergeCell ref="K45:L45"/>
    <mergeCell ref="M45:N45"/>
    <mergeCell ref="O45:P45"/>
    <mergeCell ref="Q45:R45"/>
    <mergeCell ref="S45:T45"/>
    <mergeCell ref="CK44:CL44"/>
    <mergeCell ref="CM44:CN44"/>
    <mergeCell ref="CO44:CP44"/>
    <mergeCell ref="CQ44:CR44"/>
    <mergeCell ref="CS44:CT44"/>
    <mergeCell ref="CU44:CV44"/>
    <mergeCell ref="BY44:BZ44"/>
    <mergeCell ref="CA44:CB44"/>
    <mergeCell ref="CC44:CD44"/>
    <mergeCell ref="CE44:CF44"/>
    <mergeCell ref="CG44:CH44"/>
    <mergeCell ref="CI44:CJ44"/>
    <mergeCell ref="BM44:BN44"/>
    <mergeCell ref="BO44:BP44"/>
    <mergeCell ref="BQ44:BR44"/>
    <mergeCell ref="BS44:BT44"/>
    <mergeCell ref="BU44:BV44"/>
    <mergeCell ref="BW44:BX44"/>
    <mergeCell ref="BA44:BB44"/>
    <mergeCell ref="BC44:BD44"/>
    <mergeCell ref="BE44:BF44"/>
    <mergeCell ref="BG44:BH44"/>
    <mergeCell ref="BI44:BJ44"/>
    <mergeCell ref="BK44:BL44"/>
    <mergeCell ref="AO44:AP44"/>
    <mergeCell ref="AQ44:AR44"/>
    <mergeCell ref="AS44:AT44"/>
    <mergeCell ref="AU44:AV44"/>
    <mergeCell ref="AW44:AX44"/>
    <mergeCell ref="AY44:AZ44"/>
    <mergeCell ref="AC44:AD44"/>
    <mergeCell ref="AE44:AF44"/>
    <mergeCell ref="AG44:AH44"/>
    <mergeCell ref="AI44:AJ44"/>
    <mergeCell ref="AK44:AL44"/>
    <mergeCell ref="AM44:AN44"/>
    <mergeCell ref="CY43:CZ43"/>
    <mergeCell ref="DA43:DB43"/>
    <mergeCell ref="G44:H44"/>
    <mergeCell ref="I44:J44"/>
    <mergeCell ref="K44:L44"/>
    <mergeCell ref="M44:N44"/>
    <mergeCell ref="O44:P44"/>
    <mergeCell ref="Q44:R44"/>
    <mergeCell ref="Y44:Z44"/>
    <mergeCell ref="AA44:AB44"/>
    <mergeCell ref="CM43:CN43"/>
    <mergeCell ref="CO43:CP43"/>
    <mergeCell ref="CQ43:CR43"/>
    <mergeCell ref="CS43:CT43"/>
    <mergeCell ref="CU43:CV43"/>
    <mergeCell ref="CW43:CX43"/>
    <mergeCell ref="CA43:CB43"/>
    <mergeCell ref="CC43:CD43"/>
    <mergeCell ref="CE43:CF43"/>
    <mergeCell ref="CG43:CH43"/>
    <mergeCell ref="CI43:CJ43"/>
    <mergeCell ref="CK43:CL43"/>
    <mergeCell ref="BO43:BP43"/>
    <mergeCell ref="BQ43:BR43"/>
    <mergeCell ref="BS43:BT43"/>
    <mergeCell ref="BU43:BV43"/>
    <mergeCell ref="BW43:BX43"/>
    <mergeCell ref="BY43:BZ43"/>
    <mergeCell ref="BC43:BD43"/>
    <mergeCell ref="BE43:BF43"/>
    <mergeCell ref="BG43:BH43"/>
    <mergeCell ref="BI43:BJ43"/>
    <mergeCell ref="BK43:BL43"/>
    <mergeCell ref="BM43:BN43"/>
    <mergeCell ref="AQ43:AR43"/>
    <mergeCell ref="AS43:AT43"/>
    <mergeCell ref="AU43:AV43"/>
    <mergeCell ref="AW43:AX43"/>
    <mergeCell ref="AY43:AZ43"/>
    <mergeCell ref="BA43:BB43"/>
    <mergeCell ref="AE43:AF43"/>
    <mergeCell ref="AG43:AH43"/>
    <mergeCell ref="AI43:AJ43"/>
    <mergeCell ref="AK43:AL43"/>
    <mergeCell ref="AM43:AN43"/>
    <mergeCell ref="AO43:AP43"/>
    <mergeCell ref="S43:T43"/>
    <mergeCell ref="U43:V43"/>
    <mergeCell ref="W43:X43"/>
    <mergeCell ref="Y43:Z43"/>
    <mergeCell ref="AA43:AB43"/>
    <mergeCell ref="AC43:AD43"/>
    <mergeCell ref="G43:H43"/>
    <mergeCell ref="I43:J43"/>
    <mergeCell ref="K43:L43"/>
    <mergeCell ref="M43:N43"/>
    <mergeCell ref="O43:P43"/>
    <mergeCell ref="Q43:R43"/>
    <mergeCell ref="CQ42:CR42"/>
    <mergeCell ref="CS42:CT42"/>
    <mergeCell ref="CU42:CV42"/>
    <mergeCell ref="CW42:CX42"/>
    <mergeCell ref="CY42:CZ42"/>
    <mergeCell ref="DA42:DB42"/>
    <mergeCell ref="CE42:CF42"/>
    <mergeCell ref="CG42:CH42"/>
    <mergeCell ref="CI42:CJ42"/>
    <mergeCell ref="CK42:CL42"/>
    <mergeCell ref="CM42:CN42"/>
    <mergeCell ref="CO42:CP42"/>
    <mergeCell ref="BS42:BT42"/>
    <mergeCell ref="BU42:BV42"/>
    <mergeCell ref="BW42:BX42"/>
    <mergeCell ref="BY42:BZ42"/>
    <mergeCell ref="CA42:CB42"/>
    <mergeCell ref="CC42:CD42"/>
    <mergeCell ref="BG42:BH42"/>
    <mergeCell ref="BI42:BJ42"/>
    <mergeCell ref="BK42:BL42"/>
    <mergeCell ref="BM42:BN42"/>
    <mergeCell ref="BO42:BP42"/>
    <mergeCell ref="BQ42:BR42"/>
    <mergeCell ref="AU42:AV42"/>
    <mergeCell ref="AW42:AX42"/>
    <mergeCell ref="AY42:AZ42"/>
    <mergeCell ref="BA42:BB42"/>
    <mergeCell ref="BC42:BD42"/>
    <mergeCell ref="BE42:BF42"/>
    <mergeCell ref="AI42:AJ42"/>
    <mergeCell ref="AK42:AL42"/>
    <mergeCell ref="AM42:AN42"/>
    <mergeCell ref="AO42:AP42"/>
    <mergeCell ref="AQ42:AR42"/>
    <mergeCell ref="AS42:AT42"/>
    <mergeCell ref="W42:X42"/>
    <mergeCell ref="Y42:Z42"/>
    <mergeCell ref="AA42:AB42"/>
    <mergeCell ref="AC42:AD42"/>
    <mergeCell ref="AE42:AF42"/>
    <mergeCell ref="AG42:AH42"/>
    <mergeCell ref="AU41:AV41"/>
    <mergeCell ref="AW41:AX41"/>
    <mergeCell ref="G42:H42"/>
    <mergeCell ref="I42:J42"/>
    <mergeCell ref="K42:L42"/>
    <mergeCell ref="M42:N42"/>
    <mergeCell ref="O42:P42"/>
    <mergeCell ref="Q42:R42"/>
    <mergeCell ref="S42:T42"/>
    <mergeCell ref="U42:V42"/>
    <mergeCell ref="AI41:AJ41"/>
    <mergeCell ref="AK41:AL41"/>
    <mergeCell ref="AM41:AN41"/>
    <mergeCell ref="AO41:AP41"/>
    <mergeCell ref="AQ41:AR41"/>
    <mergeCell ref="AS41:AT41"/>
    <mergeCell ref="W41:X41"/>
    <mergeCell ref="Y41:Z41"/>
    <mergeCell ref="AA41:AB41"/>
    <mergeCell ref="AC41:AD41"/>
    <mergeCell ref="AE41:AF41"/>
    <mergeCell ref="AG41:AH41"/>
    <mergeCell ref="CY40:CZ40"/>
    <mergeCell ref="DA40:DB40"/>
    <mergeCell ref="G41:H41"/>
    <mergeCell ref="I41:J41"/>
    <mergeCell ref="K41:L41"/>
    <mergeCell ref="M41:N41"/>
    <mergeCell ref="O41:P41"/>
    <mergeCell ref="Q41:R41"/>
    <mergeCell ref="S41:T41"/>
    <mergeCell ref="U41:V41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BC40:BD40"/>
    <mergeCell ref="BE40:BF40"/>
    <mergeCell ref="BG40:BH40"/>
    <mergeCell ref="BI40:BJ40"/>
    <mergeCell ref="BK40:BL40"/>
    <mergeCell ref="BM40:BN40"/>
    <mergeCell ref="AQ40:AR40"/>
    <mergeCell ref="AS40:AT40"/>
    <mergeCell ref="AU40:AV40"/>
    <mergeCell ref="AW40:AX40"/>
    <mergeCell ref="AY40:AZ40"/>
    <mergeCell ref="BA40:BB40"/>
    <mergeCell ref="AE40:AF40"/>
    <mergeCell ref="AG40:AH40"/>
    <mergeCell ref="AI40:AJ40"/>
    <mergeCell ref="AK40:AL40"/>
    <mergeCell ref="AM40:AN40"/>
    <mergeCell ref="AO40:AP40"/>
    <mergeCell ref="S40:T40"/>
    <mergeCell ref="U40:V40"/>
    <mergeCell ref="W40:X40"/>
    <mergeCell ref="Y40:Z40"/>
    <mergeCell ref="AA40:AB40"/>
    <mergeCell ref="AC40:AD40"/>
    <mergeCell ref="G40:H40"/>
    <mergeCell ref="I40:J40"/>
    <mergeCell ref="K40:L40"/>
    <mergeCell ref="M40:N40"/>
    <mergeCell ref="O40:P40"/>
    <mergeCell ref="Q40:R40"/>
    <mergeCell ref="CQ39:CR39"/>
    <mergeCell ref="CS39:CT39"/>
    <mergeCell ref="CU39:CV39"/>
    <mergeCell ref="CW39:CX39"/>
    <mergeCell ref="CY39:CZ39"/>
    <mergeCell ref="DA39:DB39"/>
    <mergeCell ref="CE39:CF39"/>
    <mergeCell ref="CG39:CH39"/>
    <mergeCell ref="CI39:CJ39"/>
    <mergeCell ref="CK39:CL39"/>
    <mergeCell ref="CM39:CN39"/>
    <mergeCell ref="CO39:CP39"/>
    <mergeCell ref="BS39:BT39"/>
    <mergeCell ref="BU39:BV39"/>
    <mergeCell ref="BW39:BX39"/>
    <mergeCell ref="BY39:BZ39"/>
    <mergeCell ref="CA39:CB39"/>
    <mergeCell ref="CC39:CD39"/>
    <mergeCell ref="BG39:BH39"/>
    <mergeCell ref="BI39:BJ39"/>
    <mergeCell ref="BK39:BL39"/>
    <mergeCell ref="BM39:BN39"/>
    <mergeCell ref="BO39:BP39"/>
    <mergeCell ref="BQ39:BR39"/>
    <mergeCell ref="AU39:AV39"/>
    <mergeCell ref="AW39:AX39"/>
    <mergeCell ref="AY39:AZ39"/>
    <mergeCell ref="BA39:BB39"/>
    <mergeCell ref="BC39:BD39"/>
    <mergeCell ref="BE39:BF39"/>
    <mergeCell ref="AI39:AJ39"/>
    <mergeCell ref="AK39:AL39"/>
    <mergeCell ref="AM39:AN39"/>
    <mergeCell ref="AO39:AP39"/>
    <mergeCell ref="AQ39:AR39"/>
    <mergeCell ref="AS39:AT39"/>
    <mergeCell ref="W39:X39"/>
    <mergeCell ref="Y39:Z39"/>
    <mergeCell ref="AA39:AB39"/>
    <mergeCell ref="AC39:AD39"/>
    <mergeCell ref="AE39:AF39"/>
    <mergeCell ref="AG39:AH39"/>
    <mergeCell ref="CY38:CZ38"/>
    <mergeCell ref="BM38:BN38"/>
    <mergeCell ref="AQ38:AR38"/>
    <mergeCell ref="AS38:AT38"/>
    <mergeCell ref="AU38:AV38"/>
    <mergeCell ref="AW38:AX38"/>
    <mergeCell ref="AY38:AZ38"/>
    <mergeCell ref="BA38:BB38"/>
    <mergeCell ref="AE38:AF38"/>
    <mergeCell ref="AG38:AH38"/>
    <mergeCell ref="AI38:AJ38"/>
    <mergeCell ref="AK38:AL38"/>
    <mergeCell ref="AM38:AN38"/>
    <mergeCell ref="AO38:AP38"/>
    <mergeCell ref="DA38:DB38"/>
    <mergeCell ref="G39:H39"/>
    <mergeCell ref="I39:J39"/>
    <mergeCell ref="K39:L39"/>
    <mergeCell ref="M39:N39"/>
    <mergeCell ref="O39:P39"/>
    <mergeCell ref="Q39:R39"/>
    <mergeCell ref="S39:T39"/>
    <mergeCell ref="U39:V39"/>
    <mergeCell ref="CM38:CN38"/>
    <mergeCell ref="CO38:CP38"/>
    <mergeCell ref="CQ38:CR38"/>
    <mergeCell ref="CS38:CT38"/>
    <mergeCell ref="CU38:CV38"/>
    <mergeCell ref="CW38:CX38"/>
    <mergeCell ref="CA38:CB38"/>
    <mergeCell ref="CC38:CD38"/>
    <mergeCell ref="CE38:CF38"/>
    <mergeCell ref="CG38:CH38"/>
    <mergeCell ref="CI38:CJ38"/>
    <mergeCell ref="CK38:CL38"/>
    <mergeCell ref="BO38:BP38"/>
    <mergeCell ref="BQ38:BR38"/>
    <mergeCell ref="BS38:BT38"/>
    <mergeCell ref="BU38:BV38"/>
    <mergeCell ref="BW38:BX38"/>
    <mergeCell ref="BY38:BZ38"/>
    <mergeCell ref="BC38:BD38"/>
    <mergeCell ref="BE38:BF38"/>
    <mergeCell ref="BG38:BH38"/>
    <mergeCell ref="BI38:BJ38"/>
    <mergeCell ref="BK38:BL38"/>
    <mergeCell ref="S38:T38"/>
    <mergeCell ref="U38:V38"/>
    <mergeCell ref="W38:X38"/>
    <mergeCell ref="Y38:Z38"/>
    <mergeCell ref="AA38:AB38"/>
    <mergeCell ref="AC38:AD38"/>
    <mergeCell ref="G38:H38"/>
    <mergeCell ref="I38:J38"/>
    <mergeCell ref="K38:L38"/>
    <mergeCell ref="M38:N38"/>
    <mergeCell ref="O38:P38"/>
    <mergeCell ref="Q38:R38"/>
    <mergeCell ref="CQ37:CR37"/>
    <mergeCell ref="CS37:CT37"/>
    <mergeCell ref="CU37:CV37"/>
    <mergeCell ref="CW37:CX37"/>
    <mergeCell ref="CY37:CZ37"/>
    <mergeCell ref="AU37:AV37"/>
    <mergeCell ref="AW37:AX37"/>
    <mergeCell ref="AY37:AZ37"/>
    <mergeCell ref="BA37:BB37"/>
    <mergeCell ref="BC37:BD37"/>
    <mergeCell ref="BE37:BF37"/>
    <mergeCell ref="AI37:AJ37"/>
    <mergeCell ref="AK37:AL37"/>
    <mergeCell ref="AM37:AN37"/>
    <mergeCell ref="AO37:AP37"/>
    <mergeCell ref="AQ37:AR37"/>
    <mergeCell ref="AS37:AT37"/>
    <mergeCell ref="W37:X37"/>
    <mergeCell ref="Y37:Z37"/>
    <mergeCell ref="AA37:AB37"/>
    <mergeCell ref="DA37:DB37"/>
    <mergeCell ref="CE37:CF37"/>
    <mergeCell ref="CG37:CH37"/>
    <mergeCell ref="CI37:CJ37"/>
    <mergeCell ref="CK37:CL37"/>
    <mergeCell ref="CM37:CN37"/>
    <mergeCell ref="CO37:CP37"/>
    <mergeCell ref="BS37:BT37"/>
    <mergeCell ref="BU37:BV37"/>
    <mergeCell ref="BW37:BX37"/>
    <mergeCell ref="BY37:BZ37"/>
    <mergeCell ref="CA37:CB37"/>
    <mergeCell ref="CC37:CD37"/>
    <mergeCell ref="BG37:BH37"/>
    <mergeCell ref="BI37:BJ37"/>
    <mergeCell ref="BK37:BL37"/>
    <mergeCell ref="BM37:BN37"/>
    <mergeCell ref="BO37:BP37"/>
    <mergeCell ref="BQ37:BR37"/>
    <mergeCell ref="AC37:AD37"/>
    <mergeCell ref="AE37:AF37"/>
    <mergeCell ref="AG37:AH37"/>
    <mergeCell ref="CY36:CZ36"/>
    <mergeCell ref="DA36:DB36"/>
    <mergeCell ref="G37:H37"/>
    <mergeCell ref="I37:J37"/>
    <mergeCell ref="K37:L37"/>
    <mergeCell ref="M37:N37"/>
    <mergeCell ref="O37:P37"/>
    <mergeCell ref="Q37:R37"/>
    <mergeCell ref="S37:T37"/>
    <mergeCell ref="U37:V37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BC36:BD36"/>
    <mergeCell ref="BE36:BF36"/>
    <mergeCell ref="BG36:BH36"/>
    <mergeCell ref="BI36:BJ36"/>
    <mergeCell ref="BK36:BL36"/>
    <mergeCell ref="BM36:BN36"/>
    <mergeCell ref="AQ36:AR36"/>
    <mergeCell ref="AS36:AT36"/>
    <mergeCell ref="AU36:AV36"/>
    <mergeCell ref="AW36:AX36"/>
    <mergeCell ref="AY36:AZ36"/>
    <mergeCell ref="BA36:BB36"/>
    <mergeCell ref="AE36:AF36"/>
    <mergeCell ref="AG36:AH36"/>
    <mergeCell ref="AI36:AJ36"/>
    <mergeCell ref="AK36:AL36"/>
    <mergeCell ref="AM36:AN36"/>
    <mergeCell ref="AO36:AP36"/>
    <mergeCell ref="S36:T36"/>
    <mergeCell ref="U36:V36"/>
    <mergeCell ref="W36:X36"/>
    <mergeCell ref="Y36:Z36"/>
    <mergeCell ref="AA36:AB36"/>
    <mergeCell ref="AC36:AD36"/>
    <mergeCell ref="G36:H36"/>
    <mergeCell ref="I36:J36"/>
    <mergeCell ref="K36:L36"/>
    <mergeCell ref="M36:N36"/>
    <mergeCell ref="O36:P36"/>
    <mergeCell ref="Q36:R36"/>
    <mergeCell ref="CQ35:CR35"/>
    <mergeCell ref="CS35:CT35"/>
    <mergeCell ref="CU35:CV35"/>
    <mergeCell ref="CW35:CX35"/>
    <mergeCell ref="CY35:CZ35"/>
    <mergeCell ref="AU35:AV35"/>
    <mergeCell ref="AW35:AX35"/>
    <mergeCell ref="AY35:AZ35"/>
    <mergeCell ref="BA35:BB35"/>
    <mergeCell ref="BC35:BD35"/>
    <mergeCell ref="BE35:BF35"/>
    <mergeCell ref="AI35:AJ35"/>
    <mergeCell ref="AK35:AL35"/>
    <mergeCell ref="AM35:AN35"/>
    <mergeCell ref="AO35:AP35"/>
    <mergeCell ref="AQ35:AR35"/>
    <mergeCell ref="AS35:AT35"/>
    <mergeCell ref="W35:X35"/>
    <mergeCell ref="Y35:Z35"/>
    <mergeCell ref="AA35:AB35"/>
    <mergeCell ref="DA35:DB35"/>
    <mergeCell ref="CE35:CF35"/>
    <mergeCell ref="CG35:CH35"/>
    <mergeCell ref="CI35:CJ35"/>
    <mergeCell ref="CK35:CL35"/>
    <mergeCell ref="CM35:CN35"/>
    <mergeCell ref="CO35:CP35"/>
    <mergeCell ref="BS35:BT35"/>
    <mergeCell ref="BU35:BV35"/>
    <mergeCell ref="BW35:BX35"/>
    <mergeCell ref="BY35:BZ35"/>
    <mergeCell ref="CA35:CB35"/>
    <mergeCell ref="CC35:CD35"/>
    <mergeCell ref="BG35:BH35"/>
    <mergeCell ref="BI35:BJ35"/>
    <mergeCell ref="BK35:BL35"/>
    <mergeCell ref="BM35:BN35"/>
    <mergeCell ref="BO35:BP35"/>
    <mergeCell ref="BQ35:BR35"/>
    <mergeCell ref="AC35:AD35"/>
    <mergeCell ref="AE35:AF35"/>
    <mergeCell ref="AG35:AH35"/>
    <mergeCell ref="CY34:CZ34"/>
    <mergeCell ref="DA34:DB34"/>
    <mergeCell ref="G35:H35"/>
    <mergeCell ref="I35:J35"/>
    <mergeCell ref="K35:L35"/>
    <mergeCell ref="M35:N35"/>
    <mergeCell ref="O35:P35"/>
    <mergeCell ref="Q35:R35"/>
    <mergeCell ref="S35:T35"/>
    <mergeCell ref="U35:V35"/>
    <mergeCell ref="CM34:CN34"/>
    <mergeCell ref="CO34:CP34"/>
    <mergeCell ref="CQ34:CR34"/>
    <mergeCell ref="CS34:CT34"/>
    <mergeCell ref="CU34:CV34"/>
    <mergeCell ref="CW34:CX34"/>
    <mergeCell ref="CA34:CB34"/>
    <mergeCell ref="CC34:CD34"/>
    <mergeCell ref="CE34:CF34"/>
    <mergeCell ref="CG34:CH34"/>
    <mergeCell ref="CI34:CJ34"/>
    <mergeCell ref="CK34:CL34"/>
    <mergeCell ref="BO34:BP34"/>
    <mergeCell ref="BQ34:BR34"/>
    <mergeCell ref="BS34:BT34"/>
    <mergeCell ref="BU34:BV34"/>
    <mergeCell ref="BW34:BX34"/>
    <mergeCell ref="BY34:BZ34"/>
    <mergeCell ref="BC34:BD34"/>
    <mergeCell ref="BE34:BF34"/>
    <mergeCell ref="BG34:BH34"/>
    <mergeCell ref="BI34:BJ34"/>
    <mergeCell ref="BK34:BL34"/>
    <mergeCell ref="BM34:BN34"/>
    <mergeCell ref="AQ34:AR34"/>
    <mergeCell ref="AS34:AT34"/>
    <mergeCell ref="AU34:AV34"/>
    <mergeCell ref="AW34:AX34"/>
    <mergeCell ref="AY34:AZ34"/>
    <mergeCell ref="BA34:BB34"/>
    <mergeCell ref="AE34:AF34"/>
    <mergeCell ref="AG34:AH34"/>
    <mergeCell ref="AI34:AJ34"/>
    <mergeCell ref="AK34:AL34"/>
    <mergeCell ref="AM34:AN34"/>
    <mergeCell ref="AO34:AP34"/>
    <mergeCell ref="S34:T34"/>
    <mergeCell ref="U34:V34"/>
    <mergeCell ref="W34:X34"/>
    <mergeCell ref="Y34:Z34"/>
    <mergeCell ref="AA34:AB34"/>
    <mergeCell ref="AC34:AD34"/>
    <mergeCell ref="G34:H34"/>
    <mergeCell ref="I34:J34"/>
    <mergeCell ref="K34:L34"/>
    <mergeCell ref="M34:N34"/>
    <mergeCell ref="O34:P34"/>
    <mergeCell ref="Q34:R34"/>
    <mergeCell ref="CQ33:CR33"/>
    <mergeCell ref="CS33:CT33"/>
    <mergeCell ref="CU33:CV33"/>
    <mergeCell ref="CW33:CX33"/>
    <mergeCell ref="CY33:CZ33"/>
    <mergeCell ref="AU33:AV33"/>
    <mergeCell ref="AW33:AX33"/>
    <mergeCell ref="AY33:AZ33"/>
    <mergeCell ref="BA33:BB33"/>
    <mergeCell ref="BC33:BD33"/>
    <mergeCell ref="BE33:BF33"/>
    <mergeCell ref="AI33:AJ33"/>
    <mergeCell ref="AK33:AL33"/>
    <mergeCell ref="AM33:AN33"/>
    <mergeCell ref="AO33:AP33"/>
    <mergeCell ref="AQ33:AR33"/>
    <mergeCell ref="AS33:AT33"/>
    <mergeCell ref="W33:X33"/>
    <mergeCell ref="Y33:Z33"/>
    <mergeCell ref="AA33:AB33"/>
    <mergeCell ref="DA33:DB33"/>
    <mergeCell ref="CE33:CF33"/>
    <mergeCell ref="CG33:CH33"/>
    <mergeCell ref="CI33:CJ33"/>
    <mergeCell ref="CK33:CL33"/>
    <mergeCell ref="CM33:CN33"/>
    <mergeCell ref="CO33:CP33"/>
    <mergeCell ref="BS33:BT33"/>
    <mergeCell ref="BU33:BV33"/>
    <mergeCell ref="BW33:BX33"/>
    <mergeCell ref="BY33:BZ33"/>
    <mergeCell ref="CA33:CB33"/>
    <mergeCell ref="CC33:CD33"/>
    <mergeCell ref="BG33:BH33"/>
    <mergeCell ref="BI33:BJ33"/>
    <mergeCell ref="BK33:BL33"/>
    <mergeCell ref="BM33:BN33"/>
    <mergeCell ref="BO33:BP33"/>
    <mergeCell ref="BQ33:BR33"/>
    <mergeCell ref="AC33:AD33"/>
    <mergeCell ref="AE33:AF33"/>
    <mergeCell ref="AG33:AH33"/>
    <mergeCell ref="CY32:CZ32"/>
    <mergeCell ref="DA32:DB32"/>
    <mergeCell ref="G33:H33"/>
    <mergeCell ref="I33:J33"/>
    <mergeCell ref="K33:L33"/>
    <mergeCell ref="M33:N33"/>
    <mergeCell ref="O33:P33"/>
    <mergeCell ref="Q33:R33"/>
    <mergeCell ref="S33:T33"/>
    <mergeCell ref="U33:V33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BC32:BD32"/>
    <mergeCell ref="BE32:BF32"/>
    <mergeCell ref="BG32:BH32"/>
    <mergeCell ref="BI32:BJ32"/>
    <mergeCell ref="BK32:BL32"/>
    <mergeCell ref="BM32:BN32"/>
    <mergeCell ref="AQ32:AR32"/>
    <mergeCell ref="AS32:AT32"/>
    <mergeCell ref="AU32:AV32"/>
    <mergeCell ref="AW32:AX32"/>
    <mergeCell ref="AY32:AZ32"/>
    <mergeCell ref="BA32:BB32"/>
    <mergeCell ref="AE32:AF32"/>
    <mergeCell ref="AG32:AH32"/>
    <mergeCell ref="AI32:AJ32"/>
    <mergeCell ref="AK32:AL32"/>
    <mergeCell ref="AM32:AN32"/>
    <mergeCell ref="AO32:AP32"/>
    <mergeCell ref="S32:T32"/>
    <mergeCell ref="U32:V32"/>
    <mergeCell ref="W32:X32"/>
    <mergeCell ref="Y32:Z32"/>
    <mergeCell ref="AA32:AB32"/>
    <mergeCell ref="AC32:AD32"/>
    <mergeCell ref="G32:H32"/>
    <mergeCell ref="I32:J32"/>
    <mergeCell ref="K32:L32"/>
    <mergeCell ref="M32:N32"/>
    <mergeCell ref="O32:P32"/>
    <mergeCell ref="Q32:R32"/>
    <mergeCell ref="CQ31:CR31"/>
    <mergeCell ref="CS31:CT31"/>
    <mergeCell ref="CU31:CV31"/>
    <mergeCell ref="CW31:CX31"/>
    <mergeCell ref="CY31:CZ31"/>
    <mergeCell ref="AU31:AV31"/>
    <mergeCell ref="AW31:AX31"/>
    <mergeCell ref="AY31:AZ31"/>
    <mergeCell ref="BA31:BB31"/>
    <mergeCell ref="BC31:BD31"/>
    <mergeCell ref="BE31:BF31"/>
    <mergeCell ref="AI31:AJ31"/>
    <mergeCell ref="AK31:AL31"/>
    <mergeCell ref="AM31:AN31"/>
    <mergeCell ref="AO31:AP31"/>
    <mergeCell ref="AQ31:AR31"/>
    <mergeCell ref="AS31:AT31"/>
    <mergeCell ref="W31:X31"/>
    <mergeCell ref="Y31:Z31"/>
    <mergeCell ref="AA31:AB31"/>
    <mergeCell ref="DA31:DB31"/>
    <mergeCell ref="CE31:CF31"/>
    <mergeCell ref="CG31:CH31"/>
    <mergeCell ref="CI31:CJ31"/>
    <mergeCell ref="CK31:CL31"/>
    <mergeCell ref="CM31:CN31"/>
    <mergeCell ref="CO31:CP31"/>
    <mergeCell ref="BS31:BT31"/>
    <mergeCell ref="BU31:BV31"/>
    <mergeCell ref="BW31:BX31"/>
    <mergeCell ref="BY31:BZ31"/>
    <mergeCell ref="CA31:CB31"/>
    <mergeCell ref="CC31:CD31"/>
    <mergeCell ref="BG31:BH31"/>
    <mergeCell ref="BI31:BJ31"/>
    <mergeCell ref="BK31:BL31"/>
    <mergeCell ref="BM31:BN31"/>
    <mergeCell ref="BO31:BP31"/>
    <mergeCell ref="BQ31:BR31"/>
    <mergeCell ref="AC31:AD31"/>
    <mergeCell ref="AE31:AF31"/>
    <mergeCell ref="AG31:AH31"/>
    <mergeCell ref="CY30:CZ30"/>
    <mergeCell ref="DA30:DB30"/>
    <mergeCell ref="G31:H31"/>
    <mergeCell ref="I31:J31"/>
    <mergeCell ref="K31:L31"/>
    <mergeCell ref="M31:N31"/>
    <mergeCell ref="O31:P31"/>
    <mergeCell ref="Q31:R31"/>
    <mergeCell ref="S31:T31"/>
    <mergeCell ref="U31:V31"/>
    <mergeCell ref="CM30:CN30"/>
    <mergeCell ref="CO30:CP30"/>
    <mergeCell ref="CQ30:CR30"/>
    <mergeCell ref="CS30:CT30"/>
    <mergeCell ref="CU30:CV30"/>
    <mergeCell ref="CW30:CX30"/>
    <mergeCell ref="CA30:CB30"/>
    <mergeCell ref="CC30:CD30"/>
    <mergeCell ref="CE30:CF30"/>
    <mergeCell ref="CG30:CH30"/>
    <mergeCell ref="CI30:CJ30"/>
    <mergeCell ref="CK30:CL30"/>
    <mergeCell ref="BO30:BP30"/>
    <mergeCell ref="BQ30:BR30"/>
    <mergeCell ref="BS30:BT30"/>
    <mergeCell ref="BU30:BV30"/>
    <mergeCell ref="BW30:BX30"/>
    <mergeCell ref="BY30:BZ30"/>
    <mergeCell ref="BC30:BD30"/>
    <mergeCell ref="BE30:BF30"/>
    <mergeCell ref="BG30:BH30"/>
    <mergeCell ref="BI30:BJ30"/>
    <mergeCell ref="BK30:BL30"/>
    <mergeCell ref="BM30:BN30"/>
    <mergeCell ref="AQ30:AR30"/>
    <mergeCell ref="AS30:AT30"/>
    <mergeCell ref="AU30:AV30"/>
    <mergeCell ref="AW30:AX30"/>
    <mergeCell ref="AY30:AZ30"/>
    <mergeCell ref="BA30:BB30"/>
    <mergeCell ref="AE30:AF30"/>
    <mergeCell ref="AG30:AH30"/>
    <mergeCell ref="AI30:AJ30"/>
    <mergeCell ref="AK30:AL30"/>
    <mergeCell ref="AM30:AN30"/>
    <mergeCell ref="AO30:AP30"/>
    <mergeCell ref="S30:T30"/>
    <mergeCell ref="U30:V30"/>
    <mergeCell ref="W30:X30"/>
    <mergeCell ref="Y30:Z30"/>
    <mergeCell ref="AA30:AB30"/>
    <mergeCell ref="AC30:AD30"/>
    <mergeCell ref="G30:H30"/>
    <mergeCell ref="I30:J30"/>
    <mergeCell ref="K30:L30"/>
    <mergeCell ref="M30:N30"/>
    <mergeCell ref="O30:P30"/>
    <mergeCell ref="Q30:R30"/>
    <mergeCell ref="CQ29:CR29"/>
    <mergeCell ref="CS29:CT29"/>
    <mergeCell ref="CU29:CV29"/>
    <mergeCell ref="CW29:CX29"/>
    <mergeCell ref="CY29:CZ29"/>
    <mergeCell ref="AU29:AV29"/>
    <mergeCell ref="AW29:AX29"/>
    <mergeCell ref="AY29:AZ29"/>
    <mergeCell ref="BA29:BB29"/>
    <mergeCell ref="BC29:BD29"/>
    <mergeCell ref="BE29:BF29"/>
    <mergeCell ref="AI29:AJ29"/>
    <mergeCell ref="AK29:AL29"/>
    <mergeCell ref="AM29:AN29"/>
    <mergeCell ref="AO29:AP29"/>
    <mergeCell ref="AQ29:AR29"/>
    <mergeCell ref="AS29:AT29"/>
    <mergeCell ref="W29:X29"/>
    <mergeCell ref="Y29:Z29"/>
    <mergeCell ref="AA29:AB29"/>
    <mergeCell ref="DA29:DB29"/>
    <mergeCell ref="CE29:CF29"/>
    <mergeCell ref="CG29:CH29"/>
    <mergeCell ref="CI29:CJ29"/>
    <mergeCell ref="CK29:CL29"/>
    <mergeCell ref="CM29:CN29"/>
    <mergeCell ref="CO29:CP29"/>
    <mergeCell ref="BS29:BT29"/>
    <mergeCell ref="BU29:BV29"/>
    <mergeCell ref="BW29:BX29"/>
    <mergeCell ref="BY29:BZ29"/>
    <mergeCell ref="CA29:CB29"/>
    <mergeCell ref="CC29:CD29"/>
    <mergeCell ref="BG29:BH29"/>
    <mergeCell ref="BI29:BJ29"/>
    <mergeCell ref="BK29:BL29"/>
    <mergeCell ref="BM29:BN29"/>
    <mergeCell ref="BO29:BP29"/>
    <mergeCell ref="BQ29:BR29"/>
    <mergeCell ref="AC29:AD29"/>
    <mergeCell ref="AE29:AF29"/>
    <mergeCell ref="AG29:AH29"/>
    <mergeCell ref="CY28:CZ28"/>
    <mergeCell ref="DA28:DB28"/>
    <mergeCell ref="G29:H29"/>
    <mergeCell ref="I29:J29"/>
    <mergeCell ref="K29:L29"/>
    <mergeCell ref="M29:N29"/>
    <mergeCell ref="O29:P29"/>
    <mergeCell ref="Q29:R29"/>
    <mergeCell ref="S29:T29"/>
    <mergeCell ref="U29:V29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BC28:BD28"/>
    <mergeCell ref="BE28:BF28"/>
    <mergeCell ref="BG28:BH28"/>
    <mergeCell ref="BI28:BJ28"/>
    <mergeCell ref="BK28:BL28"/>
    <mergeCell ref="BM28:BN28"/>
    <mergeCell ref="AQ28:AR28"/>
    <mergeCell ref="AS28:AT28"/>
    <mergeCell ref="AU28:AV28"/>
    <mergeCell ref="AW28:AX28"/>
    <mergeCell ref="AY28:AZ28"/>
    <mergeCell ref="BA28:BB28"/>
    <mergeCell ref="AE28:AF28"/>
    <mergeCell ref="AG28:AH28"/>
    <mergeCell ref="AI28:AJ28"/>
    <mergeCell ref="AK28:AL28"/>
    <mergeCell ref="AM28:AN28"/>
    <mergeCell ref="AO28:AP28"/>
    <mergeCell ref="S28:T28"/>
    <mergeCell ref="U28:V28"/>
    <mergeCell ref="W28:X28"/>
    <mergeCell ref="Y28:Z28"/>
    <mergeCell ref="AA28:AB28"/>
    <mergeCell ref="AC28:AD28"/>
    <mergeCell ref="G28:H28"/>
    <mergeCell ref="I28:J28"/>
    <mergeCell ref="K28:L28"/>
    <mergeCell ref="M28:N28"/>
    <mergeCell ref="O28:P28"/>
    <mergeCell ref="Q28:R28"/>
    <mergeCell ref="CQ27:CR27"/>
    <mergeCell ref="CS27:CT27"/>
    <mergeCell ref="CU27:CV27"/>
    <mergeCell ref="CW27:CX27"/>
    <mergeCell ref="CY27:CZ27"/>
    <mergeCell ref="AU27:AV27"/>
    <mergeCell ref="AW27:AX27"/>
    <mergeCell ref="AY27:AZ27"/>
    <mergeCell ref="BA27:BB27"/>
    <mergeCell ref="BC27:BD27"/>
    <mergeCell ref="BE27:BF27"/>
    <mergeCell ref="AI27:AJ27"/>
    <mergeCell ref="AK27:AL27"/>
    <mergeCell ref="AM27:AN27"/>
    <mergeCell ref="AO27:AP27"/>
    <mergeCell ref="AQ27:AR27"/>
    <mergeCell ref="AS27:AT27"/>
    <mergeCell ref="W27:X27"/>
    <mergeCell ref="Y27:Z27"/>
    <mergeCell ref="AA27:AB27"/>
    <mergeCell ref="DA27:DB27"/>
    <mergeCell ref="CE27:CF27"/>
    <mergeCell ref="CG27:CH27"/>
    <mergeCell ref="CI27:CJ27"/>
    <mergeCell ref="CK27:CL27"/>
    <mergeCell ref="CM27:CN27"/>
    <mergeCell ref="CO27:CP27"/>
    <mergeCell ref="BS27:BT27"/>
    <mergeCell ref="BU27:BV27"/>
    <mergeCell ref="BW27:BX27"/>
    <mergeCell ref="BY27:BZ27"/>
    <mergeCell ref="CA27:CB27"/>
    <mergeCell ref="CC27:CD27"/>
    <mergeCell ref="BG27:BH27"/>
    <mergeCell ref="BI27:BJ27"/>
    <mergeCell ref="BK27:BL27"/>
    <mergeCell ref="BM27:BN27"/>
    <mergeCell ref="BO27:BP27"/>
    <mergeCell ref="BQ27:BR27"/>
    <mergeCell ref="AC27:AD27"/>
    <mergeCell ref="AE27:AF27"/>
    <mergeCell ref="AG27:AH27"/>
    <mergeCell ref="CY26:CZ26"/>
    <mergeCell ref="DA26:DB26"/>
    <mergeCell ref="G27:H27"/>
    <mergeCell ref="I27:J27"/>
    <mergeCell ref="K27:L27"/>
    <mergeCell ref="M27:N27"/>
    <mergeCell ref="O27:P27"/>
    <mergeCell ref="Q27:R27"/>
    <mergeCell ref="S27:T27"/>
    <mergeCell ref="U27:V27"/>
    <mergeCell ref="CM26:CN26"/>
    <mergeCell ref="CO26:CP26"/>
    <mergeCell ref="CQ26:CR26"/>
    <mergeCell ref="CS26:CT26"/>
    <mergeCell ref="CU26:CV26"/>
    <mergeCell ref="CW26:CX26"/>
    <mergeCell ref="CA26:CB26"/>
    <mergeCell ref="CC26:CD26"/>
    <mergeCell ref="CE26:CF26"/>
    <mergeCell ref="CG26:CH26"/>
    <mergeCell ref="CI26:CJ26"/>
    <mergeCell ref="CK26:CL26"/>
    <mergeCell ref="BO26:BP26"/>
    <mergeCell ref="BQ26:BR26"/>
    <mergeCell ref="BS26:BT26"/>
    <mergeCell ref="BU26:BV26"/>
    <mergeCell ref="BW26:BX26"/>
    <mergeCell ref="BY26:BZ26"/>
    <mergeCell ref="BC26:BD26"/>
    <mergeCell ref="BE26:BF26"/>
    <mergeCell ref="BG26:BH26"/>
    <mergeCell ref="BI26:BJ26"/>
    <mergeCell ref="BK26:BL26"/>
    <mergeCell ref="BM26:BN26"/>
    <mergeCell ref="AQ26:AR26"/>
    <mergeCell ref="AS26:AT26"/>
    <mergeCell ref="AU26:AV26"/>
    <mergeCell ref="AW26:AX26"/>
    <mergeCell ref="AY26:AZ26"/>
    <mergeCell ref="BA26:BB26"/>
    <mergeCell ref="AE26:AF26"/>
    <mergeCell ref="AG26:AH26"/>
    <mergeCell ref="AI26:AJ26"/>
    <mergeCell ref="AK26:AL26"/>
    <mergeCell ref="AM26:AN26"/>
    <mergeCell ref="AO26:AP26"/>
    <mergeCell ref="S26:T26"/>
    <mergeCell ref="U26:V26"/>
    <mergeCell ref="W26:X26"/>
    <mergeCell ref="Y26:Z26"/>
    <mergeCell ref="AA26:AB26"/>
    <mergeCell ref="AC26:AD26"/>
    <mergeCell ref="G26:H26"/>
    <mergeCell ref="I26:J26"/>
    <mergeCell ref="K26:L26"/>
    <mergeCell ref="M26:N26"/>
    <mergeCell ref="O26:P26"/>
    <mergeCell ref="Q26:R26"/>
    <mergeCell ref="CQ25:CR25"/>
    <mergeCell ref="CS25:CT25"/>
    <mergeCell ref="CU25:CV25"/>
    <mergeCell ref="CW25:CX25"/>
    <mergeCell ref="CY25:CZ25"/>
    <mergeCell ref="AU25:AV25"/>
    <mergeCell ref="AW25:AX25"/>
    <mergeCell ref="AY25:AZ25"/>
    <mergeCell ref="BA25:BB25"/>
    <mergeCell ref="BC25:BD25"/>
    <mergeCell ref="BE25:BF25"/>
    <mergeCell ref="AI25:AJ25"/>
    <mergeCell ref="AK25:AL25"/>
    <mergeCell ref="AM25:AN25"/>
    <mergeCell ref="AO25:AP25"/>
    <mergeCell ref="AQ25:AR25"/>
    <mergeCell ref="AS25:AT25"/>
    <mergeCell ref="W25:X25"/>
    <mergeCell ref="Y25:Z25"/>
    <mergeCell ref="AA25:AB25"/>
    <mergeCell ref="DA25:DB25"/>
    <mergeCell ref="CE25:CF25"/>
    <mergeCell ref="CG25:CH25"/>
    <mergeCell ref="CI25:CJ25"/>
    <mergeCell ref="CK25:CL25"/>
    <mergeCell ref="CM25:CN25"/>
    <mergeCell ref="CO25:CP25"/>
    <mergeCell ref="BS25:BT25"/>
    <mergeCell ref="BU25:BV25"/>
    <mergeCell ref="BW25:BX25"/>
    <mergeCell ref="BY25:BZ25"/>
    <mergeCell ref="CA25:CB25"/>
    <mergeCell ref="CC25:CD25"/>
    <mergeCell ref="BG25:BH25"/>
    <mergeCell ref="BI25:BJ25"/>
    <mergeCell ref="BK25:BL25"/>
    <mergeCell ref="BM25:BN25"/>
    <mergeCell ref="BO25:BP25"/>
    <mergeCell ref="BQ25:BR25"/>
    <mergeCell ref="AC25:AD25"/>
    <mergeCell ref="AE25:AF25"/>
    <mergeCell ref="AG25:AH25"/>
    <mergeCell ref="CY24:CZ24"/>
    <mergeCell ref="DA24:DB24"/>
    <mergeCell ref="G25:H25"/>
    <mergeCell ref="I25:J25"/>
    <mergeCell ref="K25:L25"/>
    <mergeCell ref="M25:N25"/>
    <mergeCell ref="O25:P25"/>
    <mergeCell ref="Q25:R25"/>
    <mergeCell ref="S25:T25"/>
    <mergeCell ref="U25:V25"/>
    <mergeCell ref="CM24:CN24"/>
    <mergeCell ref="CO24:CP24"/>
    <mergeCell ref="CQ24:CR24"/>
    <mergeCell ref="CS24:CT24"/>
    <mergeCell ref="CU24:CV24"/>
    <mergeCell ref="CW24:CX24"/>
    <mergeCell ref="CA24:CB24"/>
    <mergeCell ref="CC24:CD24"/>
    <mergeCell ref="CE24:CF24"/>
    <mergeCell ref="CG24:CH24"/>
    <mergeCell ref="CI24:CJ24"/>
    <mergeCell ref="CK24:CL24"/>
    <mergeCell ref="BO24:BP24"/>
    <mergeCell ref="BQ24:BR24"/>
    <mergeCell ref="BS24:BT24"/>
    <mergeCell ref="BU24:BV24"/>
    <mergeCell ref="BW24:BX24"/>
    <mergeCell ref="BY24:BZ24"/>
    <mergeCell ref="BC24:BD24"/>
    <mergeCell ref="BE24:BF24"/>
    <mergeCell ref="BG24:BH24"/>
    <mergeCell ref="BI24:BJ24"/>
    <mergeCell ref="BK24:BL24"/>
    <mergeCell ref="BM24:BN24"/>
    <mergeCell ref="AQ24:AR24"/>
    <mergeCell ref="AS24:AT24"/>
    <mergeCell ref="AU24:AV24"/>
    <mergeCell ref="AW24:AX24"/>
    <mergeCell ref="AY24:AZ24"/>
    <mergeCell ref="BA24:BB24"/>
    <mergeCell ref="AE24:AF24"/>
    <mergeCell ref="AG24:AH24"/>
    <mergeCell ref="AI24:AJ24"/>
    <mergeCell ref="AK24:AL24"/>
    <mergeCell ref="AM24:AN24"/>
    <mergeCell ref="AO24:AP24"/>
    <mergeCell ref="S24:T24"/>
    <mergeCell ref="U24:V24"/>
    <mergeCell ref="W24:X24"/>
    <mergeCell ref="Y24:Z24"/>
    <mergeCell ref="AA24:AB24"/>
    <mergeCell ref="AC24:AD24"/>
    <mergeCell ref="G24:H24"/>
    <mergeCell ref="I24:J24"/>
    <mergeCell ref="K24:L24"/>
    <mergeCell ref="M24:N24"/>
    <mergeCell ref="O24:P24"/>
    <mergeCell ref="Q24:R24"/>
    <mergeCell ref="CQ23:CR23"/>
    <mergeCell ref="CS23:CT23"/>
    <mergeCell ref="CU23:CV23"/>
    <mergeCell ref="CW23:CX23"/>
    <mergeCell ref="CY23:CZ23"/>
    <mergeCell ref="AU23:AV23"/>
    <mergeCell ref="AW23:AX23"/>
    <mergeCell ref="AY23:AZ23"/>
    <mergeCell ref="BA23:BB23"/>
    <mergeCell ref="BC23:BD23"/>
    <mergeCell ref="BE23:BF23"/>
    <mergeCell ref="AI23:AJ23"/>
    <mergeCell ref="AK23:AL23"/>
    <mergeCell ref="AM23:AN23"/>
    <mergeCell ref="AO23:AP23"/>
    <mergeCell ref="AQ23:AR23"/>
    <mergeCell ref="AS23:AT23"/>
    <mergeCell ref="W23:X23"/>
    <mergeCell ref="Y23:Z23"/>
    <mergeCell ref="AA23:AB23"/>
    <mergeCell ref="DA23:DB23"/>
    <mergeCell ref="CE23:CF23"/>
    <mergeCell ref="CG23:CH23"/>
    <mergeCell ref="CI23:CJ23"/>
    <mergeCell ref="CK23:CL23"/>
    <mergeCell ref="CM23:CN23"/>
    <mergeCell ref="CO23:CP23"/>
    <mergeCell ref="BS23:BT23"/>
    <mergeCell ref="BU23:BV23"/>
    <mergeCell ref="BW23:BX23"/>
    <mergeCell ref="BY23:BZ23"/>
    <mergeCell ref="CA23:CB23"/>
    <mergeCell ref="CC23:CD23"/>
    <mergeCell ref="BG23:BH23"/>
    <mergeCell ref="BI23:BJ23"/>
    <mergeCell ref="BK23:BL23"/>
    <mergeCell ref="BM23:BN23"/>
    <mergeCell ref="BO23:BP23"/>
    <mergeCell ref="BQ23:BR23"/>
    <mergeCell ref="AC23:AD23"/>
    <mergeCell ref="AE23:AF23"/>
    <mergeCell ref="AG23:AH23"/>
    <mergeCell ref="CY22:CZ22"/>
    <mergeCell ref="DA22:DB22"/>
    <mergeCell ref="G23:H23"/>
    <mergeCell ref="I23:J23"/>
    <mergeCell ref="K23:L23"/>
    <mergeCell ref="M23:N23"/>
    <mergeCell ref="O23:P23"/>
    <mergeCell ref="Q23:R23"/>
    <mergeCell ref="S23:T23"/>
    <mergeCell ref="U23:V23"/>
    <mergeCell ref="CM22:CN22"/>
    <mergeCell ref="CO22:CP22"/>
    <mergeCell ref="CQ22:CR22"/>
    <mergeCell ref="CS22:CT22"/>
    <mergeCell ref="CU22:CV22"/>
    <mergeCell ref="CW22:CX22"/>
    <mergeCell ref="CA22:CB22"/>
    <mergeCell ref="CC22:CD22"/>
    <mergeCell ref="CE22:CF22"/>
    <mergeCell ref="CG22:CH22"/>
    <mergeCell ref="CI22:CJ22"/>
    <mergeCell ref="CK22:CL22"/>
    <mergeCell ref="BO22:BP22"/>
    <mergeCell ref="BQ22:BR22"/>
    <mergeCell ref="BS22:BT22"/>
    <mergeCell ref="BU22:BV22"/>
    <mergeCell ref="BW22:BX22"/>
    <mergeCell ref="BY22:BZ22"/>
    <mergeCell ref="BC22:BD22"/>
    <mergeCell ref="BE22:BF22"/>
    <mergeCell ref="BG22:BH22"/>
    <mergeCell ref="BI22:BJ22"/>
    <mergeCell ref="BK22:BL22"/>
    <mergeCell ref="BM22:BN22"/>
    <mergeCell ref="AQ22:AR22"/>
    <mergeCell ref="AS22:AT22"/>
    <mergeCell ref="AU22:AV22"/>
    <mergeCell ref="AW22:AX22"/>
    <mergeCell ref="AY22:AZ22"/>
    <mergeCell ref="BA22:BB22"/>
    <mergeCell ref="AE22:AF22"/>
    <mergeCell ref="AG22:AH22"/>
    <mergeCell ref="AI22:AJ22"/>
    <mergeCell ref="AK22:AL22"/>
    <mergeCell ref="AM22:AN22"/>
    <mergeCell ref="AO22:AP22"/>
    <mergeCell ref="S22:T22"/>
    <mergeCell ref="U22:V22"/>
    <mergeCell ref="W22:X22"/>
    <mergeCell ref="Y22:Z22"/>
    <mergeCell ref="AA22:AB22"/>
    <mergeCell ref="AC22:AD22"/>
    <mergeCell ref="G22:H22"/>
    <mergeCell ref="I22:J22"/>
    <mergeCell ref="K22:L22"/>
    <mergeCell ref="M22:N22"/>
    <mergeCell ref="O22:P22"/>
    <mergeCell ref="Q22:R22"/>
    <mergeCell ref="CQ21:CR21"/>
    <mergeCell ref="CS21:CT21"/>
    <mergeCell ref="CU21:CV21"/>
    <mergeCell ref="CW21:CX21"/>
    <mergeCell ref="CY21:CZ21"/>
    <mergeCell ref="AU21:AV21"/>
    <mergeCell ref="AW21:AX21"/>
    <mergeCell ref="AY21:AZ21"/>
    <mergeCell ref="BA21:BB21"/>
    <mergeCell ref="BC21:BD21"/>
    <mergeCell ref="BE21:BF21"/>
    <mergeCell ref="AI21:AJ21"/>
    <mergeCell ref="AK21:AL21"/>
    <mergeCell ref="AM21:AN21"/>
    <mergeCell ref="AO21:AP21"/>
    <mergeCell ref="AQ21:AR21"/>
    <mergeCell ref="AS21:AT21"/>
    <mergeCell ref="W21:X21"/>
    <mergeCell ref="Y21:Z21"/>
    <mergeCell ref="AA21:AB21"/>
    <mergeCell ref="DA21:DB21"/>
    <mergeCell ref="CE21:CF21"/>
    <mergeCell ref="CG21:CH21"/>
    <mergeCell ref="CI21:CJ21"/>
    <mergeCell ref="CK21:CL21"/>
    <mergeCell ref="CM21:CN21"/>
    <mergeCell ref="CO21:CP21"/>
    <mergeCell ref="BS21:BT21"/>
    <mergeCell ref="BU21:BV21"/>
    <mergeCell ref="BW21:BX21"/>
    <mergeCell ref="BY21:BZ21"/>
    <mergeCell ref="CA21:CB21"/>
    <mergeCell ref="CC21:CD21"/>
    <mergeCell ref="BG21:BH21"/>
    <mergeCell ref="BI21:BJ21"/>
    <mergeCell ref="BK21:BL21"/>
    <mergeCell ref="BM21:BN21"/>
    <mergeCell ref="BO21:BP21"/>
    <mergeCell ref="BQ21:BR21"/>
    <mergeCell ref="AC21:AD21"/>
    <mergeCell ref="AE21:AF21"/>
    <mergeCell ref="AG21:AH21"/>
    <mergeCell ref="CY20:CZ20"/>
    <mergeCell ref="DA20:DB20"/>
    <mergeCell ref="G21:H21"/>
    <mergeCell ref="I21:J21"/>
    <mergeCell ref="K21:L21"/>
    <mergeCell ref="M21:N21"/>
    <mergeCell ref="O21:P21"/>
    <mergeCell ref="Q21:R21"/>
    <mergeCell ref="S21:T21"/>
    <mergeCell ref="U21:V21"/>
    <mergeCell ref="CM20:CN20"/>
    <mergeCell ref="CO20:CP20"/>
    <mergeCell ref="CQ20:CR20"/>
    <mergeCell ref="CS20:CT20"/>
    <mergeCell ref="CU20:CV20"/>
    <mergeCell ref="CW20:CX20"/>
    <mergeCell ref="CA20:CB20"/>
    <mergeCell ref="CC20:CD20"/>
    <mergeCell ref="CE20:CF20"/>
    <mergeCell ref="CG20:CH20"/>
    <mergeCell ref="CI20:CJ20"/>
    <mergeCell ref="CK20:CL20"/>
    <mergeCell ref="BO20:BP20"/>
    <mergeCell ref="BQ20:BR20"/>
    <mergeCell ref="BS20:BT20"/>
    <mergeCell ref="BU20:BV20"/>
    <mergeCell ref="BW20:BX20"/>
    <mergeCell ref="BY20:BZ20"/>
    <mergeCell ref="BC20:BD20"/>
    <mergeCell ref="BE20:BF20"/>
    <mergeCell ref="BG20:BH20"/>
    <mergeCell ref="BI20:BJ20"/>
    <mergeCell ref="BK20:BL20"/>
    <mergeCell ref="BM20:BN20"/>
    <mergeCell ref="AQ20:AR20"/>
    <mergeCell ref="AS20:AT20"/>
    <mergeCell ref="AU20:AV20"/>
    <mergeCell ref="AW20:AX20"/>
    <mergeCell ref="AY20:AZ20"/>
    <mergeCell ref="BA20:BB20"/>
    <mergeCell ref="AE20:AF20"/>
    <mergeCell ref="AG20:AH20"/>
    <mergeCell ref="AI20:AJ20"/>
    <mergeCell ref="AK20:AL20"/>
    <mergeCell ref="AM20:AN20"/>
    <mergeCell ref="AO20:AP20"/>
    <mergeCell ref="S20:T20"/>
    <mergeCell ref="U20:V20"/>
    <mergeCell ref="W20:X20"/>
    <mergeCell ref="Y20:Z20"/>
    <mergeCell ref="AA20:AB20"/>
    <mergeCell ref="AC20:AD20"/>
    <mergeCell ref="G20:H20"/>
    <mergeCell ref="I20:J20"/>
    <mergeCell ref="K20:L20"/>
    <mergeCell ref="M20:N20"/>
    <mergeCell ref="O20:P20"/>
    <mergeCell ref="Q20:R20"/>
    <mergeCell ref="CQ19:CR19"/>
    <mergeCell ref="CS19:CT19"/>
    <mergeCell ref="CU19:CV19"/>
    <mergeCell ref="CW19:CX19"/>
    <mergeCell ref="CY19:CZ19"/>
    <mergeCell ref="AU19:AV19"/>
    <mergeCell ref="AW19:AX19"/>
    <mergeCell ref="AY19:AZ19"/>
    <mergeCell ref="BA19:BB19"/>
    <mergeCell ref="BC19:BD19"/>
    <mergeCell ref="BE19:BF19"/>
    <mergeCell ref="AI19:AJ19"/>
    <mergeCell ref="AK19:AL19"/>
    <mergeCell ref="AM19:AN19"/>
    <mergeCell ref="AO19:AP19"/>
    <mergeCell ref="AQ19:AR19"/>
    <mergeCell ref="AS19:AT19"/>
    <mergeCell ref="W19:X19"/>
    <mergeCell ref="Y19:Z19"/>
    <mergeCell ref="AA19:AB19"/>
    <mergeCell ref="DA19:DB19"/>
    <mergeCell ref="CE19:CF19"/>
    <mergeCell ref="CG19:CH19"/>
    <mergeCell ref="CI19:CJ19"/>
    <mergeCell ref="CK19:CL19"/>
    <mergeCell ref="CM19:CN19"/>
    <mergeCell ref="CO19:CP19"/>
    <mergeCell ref="BS19:BT19"/>
    <mergeCell ref="BU19:BV19"/>
    <mergeCell ref="BW19:BX19"/>
    <mergeCell ref="BY19:BZ19"/>
    <mergeCell ref="CA19:CB19"/>
    <mergeCell ref="CC19:CD19"/>
    <mergeCell ref="BG19:BH19"/>
    <mergeCell ref="BI19:BJ19"/>
    <mergeCell ref="BK19:BL19"/>
    <mergeCell ref="BM19:BN19"/>
    <mergeCell ref="BO19:BP19"/>
    <mergeCell ref="BQ19:BR19"/>
    <mergeCell ref="AC19:AD19"/>
    <mergeCell ref="AE19:AF19"/>
    <mergeCell ref="AG19:AH19"/>
    <mergeCell ref="CY18:CZ18"/>
    <mergeCell ref="DA18:DB18"/>
    <mergeCell ref="G19:H19"/>
    <mergeCell ref="I19:J19"/>
    <mergeCell ref="K19:L19"/>
    <mergeCell ref="M19:N19"/>
    <mergeCell ref="O19:P19"/>
    <mergeCell ref="Q19:R19"/>
    <mergeCell ref="S19:T19"/>
    <mergeCell ref="U19:V19"/>
    <mergeCell ref="CM18:CN18"/>
    <mergeCell ref="CO18:CP18"/>
    <mergeCell ref="CQ18:CR18"/>
    <mergeCell ref="CS18:CT18"/>
    <mergeCell ref="CU18:CV18"/>
    <mergeCell ref="CW18:CX18"/>
    <mergeCell ref="CA18:CB18"/>
    <mergeCell ref="CC18:CD18"/>
    <mergeCell ref="CE18:CF18"/>
    <mergeCell ref="CG18:CH18"/>
    <mergeCell ref="CI18:CJ18"/>
    <mergeCell ref="CK18:CL18"/>
    <mergeCell ref="BO18:BP18"/>
    <mergeCell ref="BQ18:BR18"/>
    <mergeCell ref="BS18:BT18"/>
    <mergeCell ref="BU18:BV18"/>
    <mergeCell ref="BW18:BX18"/>
    <mergeCell ref="BY18:BZ18"/>
    <mergeCell ref="BC18:BD18"/>
    <mergeCell ref="BE18:BF18"/>
    <mergeCell ref="BG18:BH18"/>
    <mergeCell ref="BI18:BJ18"/>
    <mergeCell ref="BK18:BL18"/>
    <mergeCell ref="BM18:BN18"/>
    <mergeCell ref="AQ18:AR18"/>
    <mergeCell ref="AS18:AT18"/>
    <mergeCell ref="AU18:AV18"/>
    <mergeCell ref="AW18:AX18"/>
    <mergeCell ref="AY18:AZ18"/>
    <mergeCell ref="BA18:BB18"/>
    <mergeCell ref="AE18:AF18"/>
    <mergeCell ref="AG18:AH18"/>
    <mergeCell ref="AI18:AJ18"/>
    <mergeCell ref="AK18:AL18"/>
    <mergeCell ref="AM18:AN18"/>
    <mergeCell ref="AO18:AP18"/>
    <mergeCell ref="S18:T18"/>
    <mergeCell ref="U18:V18"/>
    <mergeCell ref="W18:X18"/>
    <mergeCell ref="Y18:Z18"/>
    <mergeCell ref="AA18:AB18"/>
    <mergeCell ref="AC18:AD18"/>
    <mergeCell ref="G18:H18"/>
    <mergeCell ref="I18:J18"/>
    <mergeCell ref="K18:L18"/>
    <mergeCell ref="M18:N18"/>
    <mergeCell ref="O18:P18"/>
    <mergeCell ref="Q18:R18"/>
    <mergeCell ref="CQ17:CR17"/>
    <mergeCell ref="CS17:CT17"/>
    <mergeCell ref="CU17:CV17"/>
    <mergeCell ref="CW17:CX17"/>
    <mergeCell ref="CY17:CZ17"/>
    <mergeCell ref="AU17:AV17"/>
    <mergeCell ref="AW17:AX17"/>
    <mergeCell ref="AY17:AZ17"/>
    <mergeCell ref="BA17:BB17"/>
    <mergeCell ref="BC17:BD17"/>
    <mergeCell ref="BE17:BF17"/>
    <mergeCell ref="AI17:AJ17"/>
    <mergeCell ref="AK17:AL17"/>
    <mergeCell ref="AM17:AN17"/>
    <mergeCell ref="AO17:AP17"/>
    <mergeCell ref="AQ17:AR17"/>
    <mergeCell ref="AS17:AT17"/>
    <mergeCell ref="W17:X17"/>
    <mergeCell ref="Y17:Z17"/>
    <mergeCell ref="AA17:AB17"/>
    <mergeCell ref="DA17:DB17"/>
    <mergeCell ref="CE17:CF17"/>
    <mergeCell ref="CG17:CH17"/>
    <mergeCell ref="CI17:CJ17"/>
    <mergeCell ref="CK17:CL17"/>
    <mergeCell ref="CM17:CN17"/>
    <mergeCell ref="CO17:CP17"/>
    <mergeCell ref="BS17:BT17"/>
    <mergeCell ref="BU17:BV17"/>
    <mergeCell ref="BW17:BX17"/>
    <mergeCell ref="BY17:BZ17"/>
    <mergeCell ref="CA17:CB17"/>
    <mergeCell ref="CC17:CD17"/>
    <mergeCell ref="BG17:BH17"/>
    <mergeCell ref="BI17:BJ17"/>
    <mergeCell ref="BK17:BL17"/>
    <mergeCell ref="BM17:BN17"/>
    <mergeCell ref="BO17:BP17"/>
    <mergeCell ref="BQ17:BR17"/>
    <mergeCell ref="AC17:AD17"/>
    <mergeCell ref="AE17:AF17"/>
    <mergeCell ref="AG17:AH17"/>
    <mergeCell ref="CY16:CZ16"/>
    <mergeCell ref="DA16:DB16"/>
    <mergeCell ref="G17:H17"/>
    <mergeCell ref="I17:J17"/>
    <mergeCell ref="K17:L17"/>
    <mergeCell ref="M17:N17"/>
    <mergeCell ref="O17:P17"/>
    <mergeCell ref="Q17:R17"/>
    <mergeCell ref="S17:T17"/>
    <mergeCell ref="U17:V17"/>
    <mergeCell ref="CM16:CN16"/>
    <mergeCell ref="CO16:CP16"/>
    <mergeCell ref="CQ16:CR16"/>
    <mergeCell ref="CS16:CT16"/>
    <mergeCell ref="CU16:CV16"/>
    <mergeCell ref="CW16:CX16"/>
    <mergeCell ref="CA16:CB16"/>
    <mergeCell ref="CC16:CD16"/>
    <mergeCell ref="CE16:CF16"/>
    <mergeCell ref="CG16:CH16"/>
    <mergeCell ref="CI16:CJ16"/>
    <mergeCell ref="CK16:CL16"/>
    <mergeCell ref="BO16:BP16"/>
    <mergeCell ref="BQ16:BR16"/>
    <mergeCell ref="BS16:BT16"/>
    <mergeCell ref="BU16:BV16"/>
    <mergeCell ref="BW16:BX16"/>
    <mergeCell ref="BY16:BZ16"/>
    <mergeCell ref="BC16:BD16"/>
    <mergeCell ref="BE16:BF16"/>
    <mergeCell ref="BG16:BH16"/>
    <mergeCell ref="BI16:BJ16"/>
    <mergeCell ref="BK16:BL16"/>
    <mergeCell ref="BM16:BN16"/>
    <mergeCell ref="AQ16:AR16"/>
    <mergeCell ref="AS16:AT16"/>
    <mergeCell ref="AU16:AV16"/>
    <mergeCell ref="AW16:AX16"/>
    <mergeCell ref="AY16:AZ16"/>
    <mergeCell ref="BA16:BB16"/>
    <mergeCell ref="AE16:AF16"/>
    <mergeCell ref="AG16:AH16"/>
    <mergeCell ref="AI16:AJ16"/>
    <mergeCell ref="AK16:AL16"/>
    <mergeCell ref="AM16:AN16"/>
    <mergeCell ref="AO16:AP16"/>
    <mergeCell ref="S16:T16"/>
    <mergeCell ref="U16:V16"/>
    <mergeCell ref="W16:X16"/>
    <mergeCell ref="Y16:Z16"/>
    <mergeCell ref="AA16:AB16"/>
    <mergeCell ref="AC16:AD16"/>
    <mergeCell ref="G16:H16"/>
    <mergeCell ref="I16:J16"/>
    <mergeCell ref="K16:L16"/>
    <mergeCell ref="M16:N16"/>
    <mergeCell ref="O16:P16"/>
    <mergeCell ref="Q16:R16"/>
    <mergeCell ref="CQ15:CR15"/>
    <mergeCell ref="CS15:CT15"/>
    <mergeCell ref="CU15:CV15"/>
    <mergeCell ref="CW15:CX15"/>
    <mergeCell ref="CY15:CZ15"/>
    <mergeCell ref="AU15:AV15"/>
    <mergeCell ref="AW15:AX15"/>
    <mergeCell ref="AY15:AZ15"/>
    <mergeCell ref="BA15:BB15"/>
    <mergeCell ref="BC15:BD15"/>
    <mergeCell ref="BE15:BF15"/>
    <mergeCell ref="AI15:AJ15"/>
    <mergeCell ref="AK15:AL15"/>
    <mergeCell ref="AM15:AN15"/>
    <mergeCell ref="AO15:AP15"/>
    <mergeCell ref="AQ15:AR15"/>
    <mergeCell ref="AS15:AT15"/>
    <mergeCell ref="W15:X15"/>
    <mergeCell ref="Y15:Z15"/>
    <mergeCell ref="AA15:AB15"/>
    <mergeCell ref="DA15:DB15"/>
    <mergeCell ref="CE15:CF15"/>
    <mergeCell ref="CG15:CH15"/>
    <mergeCell ref="CI15:CJ15"/>
    <mergeCell ref="CK15:CL15"/>
    <mergeCell ref="CM15:CN15"/>
    <mergeCell ref="CO15:CP15"/>
    <mergeCell ref="BS15:BT15"/>
    <mergeCell ref="BU15:BV15"/>
    <mergeCell ref="BW15:BX15"/>
    <mergeCell ref="BY15:BZ15"/>
    <mergeCell ref="CA15:CB15"/>
    <mergeCell ref="CC15:CD15"/>
    <mergeCell ref="BG15:BH15"/>
    <mergeCell ref="BI15:BJ15"/>
    <mergeCell ref="BK15:BL15"/>
    <mergeCell ref="BM15:BN15"/>
    <mergeCell ref="BO15:BP15"/>
    <mergeCell ref="BQ15:BR15"/>
    <mergeCell ref="AC15:AD15"/>
    <mergeCell ref="AE15:AF15"/>
    <mergeCell ref="AG15:AH15"/>
    <mergeCell ref="CY14:CZ14"/>
    <mergeCell ref="DA14:DB14"/>
    <mergeCell ref="G15:H15"/>
    <mergeCell ref="I15:J15"/>
    <mergeCell ref="K15:L15"/>
    <mergeCell ref="M15:N15"/>
    <mergeCell ref="O15:P15"/>
    <mergeCell ref="Q15:R15"/>
    <mergeCell ref="S15:T15"/>
    <mergeCell ref="U15:V15"/>
    <mergeCell ref="CM14:CN14"/>
    <mergeCell ref="CO14:CP14"/>
    <mergeCell ref="CQ14:CR14"/>
    <mergeCell ref="CS14:CT14"/>
    <mergeCell ref="CU14:CV14"/>
    <mergeCell ref="CW14:CX14"/>
    <mergeCell ref="CA14:CB14"/>
    <mergeCell ref="CC14:CD14"/>
    <mergeCell ref="CE14:CF14"/>
    <mergeCell ref="CG14:CH14"/>
    <mergeCell ref="CI14:CJ14"/>
    <mergeCell ref="CK14:CL14"/>
    <mergeCell ref="BO14:BP14"/>
    <mergeCell ref="BQ14:BR14"/>
    <mergeCell ref="BS14:BT14"/>
    <mergeCell ref="BU14:BV14"/>
    <mergeCell ref="BW14:BX14"/>
    <mergeCell ref="BY14:BZ14"/>
    <mergeCell ref="BC14:BD14"/>
    <mergeCell ref="BE14:BF14"/>
    <mergeCell ref="BG14:BH14"/>
    <mergeCell ref="BI14:BJ14"/>
    <mergeCell ref="BK14:BL14"/>
    <mergeCell ref="BM14:BN14"/>
    <mergeCell ref="AQ14:AR14"/>
    <mergeCell ref="AS14:AT14"/>
    <mergeCell ref="AU14:AV14"/>
    <mergeCell ref="AW14:AX14"/>
    <mergeCell ref="AY14:AZ14"/>
    <mergeCell ref="BA14:BB14"/>
    <mergeCell ref="AE14:AF14"/>
    <mergeCell ref="AG14:AH14"/>
    <mergeCell ref="AI14:AJ14"/>
    <mergeCell ref="AK14:AL14"/>
    <mergeCell ref="AM14:AN14"/>
    <mergeCell ref="AO14:AP14"/>
    <mergeCell ref="S14:T14"/>
    <mergeCell ref="U14:V14"/>
    <mergeCell ref="W14:X14"/>
    <mergeCell ref="Y14:Z14"/>
    <mergeCell ref="AA14:AB14"/>
    <mergeCell ref="AC14:AD14"/>
    <mergeCell ref="G14:H14"/>
    <mergeCell ref="I14:J14"/>
    <mergeCell ref="K14:L14"/>
    <mergeCell ref="M14:N14"/>
    <mergeCell ref="O14:P14"/>
    <mergeCell ref="Q14:R14"/>
    <mergeCell ref="CQ13:CR13"/>
    <mergeCell ref="CS13:CT13"/>
    <mergeCell ref="CU13:CV13"/>
    <mergeCell ref="CW13:CX13"/>
    <mergeCell ref="CY13:CZ13"/>
    <mergeCell ref="AU13:AV13"/>
    <mergeCell ref="AW13:AX13"/>
    <mergeCell ref="AY13:AZ13"/>
    <mergeCell ref="BA13:BB13"/>
    <mergeCell ref="BC13:BD13"/>
    <mergeCell ref="BE13:BF13"/>
    <mergeCell ref="AI13:AJ13"/>
    <mergeCell ref="AK13:AL13"/>
    <mergeCell ref="AM13:AN13"/>
    <mergeCell ref="AO13:AP13"/>
    <mergeCell ref="AQ13:AR13"/>
    <mergeCell ref="AS13:AT13"/>
    <mergeCell ref="W13:X13"/>
    <mergeCell ref="Y13:Z13"/>
    <mergeCell ref="AA13:AB13"/>
    <mergeCell ref="DA13:DB13"/>
    <mergeCell ref="CE13:CF13"/>
    <mergeCell ref="CG13:CH13"/>
    <mergeCell ref="CI13:CJ13"/>
    <mergeCell ref="CK13:CL13"/>
    <mergeCell ref="CM13:CN13"/>
    <mergeCell ref="CO13:CP13"/>
    <mergeCell ref="BS13:BT13"/>
    <mergeCell ref="BU13:BV13"/>
    <mergeCell ref="BW13:BX13"/>
    <mergeCell ref="BY13:BZ13"/>
    <mergeCell ref="CA13:CB13"/>
    <mergeCell ref="CC13:CD13"/>
    <mergeCell ref="BG13:BH13"/>
    <mergeCell ref="BI13:BJ13"/>
    <mergeCell ref="BK13:BL13"/>
    <mergeCell ref="BM13:BN13"/>
    <mergeCell ref="BO13:BP13"/>
    <mergeCell ref="BQ13:BR13"/>
    <mergeCell ref="AC13:AD13"/>
    <mergeCell ref="AE13:AF13"/>
    <mergeCell ref="AG13:AH13"/>
    <mergeCell ref="CY12:CZ12"/>
    <mergeCell ref="DA12:DB12"/>
    <mergeCell ref="G13:H13"/>
    <mergeCell ref="I13:J13"/>
    <mergeCell ref="K13:L13"/>
    <mergeCell ref="M13:N13"/>
    <mergeCell ref="O13:P13"/>
    <mergeCell ref="Q13:R13"/>
    <mergeCell ref="S13:T13"/>
    <mergeCell ref="U13:V13"/>
    <mergeCell ref="CM12:CN12"/>
    <mergeCell ref="CO12:CP12"/>
    <mergeCell ref="CQ12:CR12"/>
    <mergeCell ref="CS12:CT12"/>
    <mergeCell ref="CU12:CV12"/>
    <mergeCell ref="CW12:CX12"/>
    <mergeCell ref="CA12:CB12"/>
    <mergeCell ref="CC12:CD12"/>
    <mergeCell ref="CE12:CF12"/>
    <mergeCell ref="CG12:CH12"/>
    <mergeCell ref="CI12:CJ12"/>
    <mergeCell ref="CK12:CL12"/>
    <mergeCell ref="BO12:BP12"/>
    <mergeCell ref="BQ12:BR12"/>
    <mergeCell ref="BS12:BT12"/>
    <mergeCell ref="BU12:BV12"/>
    <mergeCell ref="BW12:BX12"/>
    <mergeCell ref="BY12:BZ12"/>
    <mergeCell ref="BC12:BD12"/>
    <mergeCell ref="BE12:BF12"/>
    <mergeCell ref="BG12:BH12"/>
    <mergeCell ref="BI12:BJ12"/>
    <mergeCell ref="BK12:BL12"/>
    <mergeCell ref="BM12:BN12"/>
    <mergeCell ref="AQ12:AR12"/>
    <mergeCell ref="AS12:AT12"/>
    <mergeCell ref="AU12:AV12"/>
    <mergeCell ref="AW12:AX12"/>
    <mergeCell ref="AY12:AZ12"/>
    <mergeCell ref="BA12:BB12"/>
    <mergeCell ref="AE12:AF12"/>
    <mergeCell ref="AG12:AH12"/>
    <mergeCell ref="AI12:AJ12"/>
    <mergeCell ref="AK12:AL12"/>
    <mergeCell ref="AM12:AN12"/>
    <mergeCell ref="AO12:AP12"/>
    <mergeCell ref="S12:T12"/>
    <mergeCell ref="U12:V12"/>
    <mergeCell ref="W12:X12"/>
    <mergeCell ref="Y12:Z12"/>
    <mergeCell ref="AA12:AB12"/>
    <mergeCell ref="AC12:AD12"/>
    <mergeCell ref="G12:H12"/>
    <mergeCell ref="I12:J12"/>
    <mergeCell ref="K12:L12"/>
    <mergeCell ref="M12:N12"/>
    <mergeCell ref="O12:P12"/>
    <mergeCell ref="Q12:R12"/>
    <mergeCell ref="CQ11:CR11"/>
    <mergeCell ref="CS11:CT11"/>
    <mergeCell ref="CU11:CV11"/>
    <mergeCell ref="CW11:CX11"/>
    <mergeCell ref="CY11:CZ11"/>
    <mergeCell ref="AU11:AV11"/>
    <mergeCell ref="AW11:AX11"/>
    <mergeCell ref="AY11:AZ11"/>
    <mergeCell ref="BA11:BB11"/>
    <mergeCell ref="BC11:BD11"/>
    <mergeCell ref="BE11:BF11"/>
    <mergeCell ref="AI11:AJ11"/>
    <mergeCell ref="AK11:AL11"/>
    <mergeCell ref="AM11:AN11"/>
    <mergeCell ref="AO11:AP11"/>
    <mergeCell ref="AQ11:AR11"/>
    <mergeCell ref="AS11:AT11"/>
    <mergeCell ref="W11:X11"/>
    <mergeCell ref="Y11:Z11"/>
    <mergeCell ref="AA11:AB11"/>
    <mergeCell ref="DA11:DB11"/>
    <mergeCell ref="CE11:CF11"/>
    <mergeCell ref="CG11:CH11"/>
    <mergeCell ref="CI11:CJ11"/>
    <mergeCell ref="CK11:CL11"/>
    <mergeCell ref="CM11:CN11"/>
    <mergeCell ref="CO11:CP11"/>
    <mergeCell ref="BS11:BT11"/>
    <mergeCell ref="BU11:BV11"/>
    <mergeCell ref="BW11:BX11"/>
    <mergeCell ref="BY11:BZ11"/>
    <mergeCell ref="CA11:CB11"/>
    <mergeCell ref="CC11:CD11"/>
    <mergeCell ref="BG11:BH11"/>
    <mergeCell ref="BI11:BJ11"/>
    <mergeCell ref="BK11:BL11"/>
    <mergeCell ref="BM11:BN11"/>
    <mergeCell ref="BO11:BP11"/>
    <mergeCell ref="BQ11:BR11"/>
    <mergeCell ref="AC11:AD11"/>
    <mergeCell ref="AE11:AF11"/>
    <mergeCell ref="AG11:AH11"/>
    <mergeCell ref="CY10:CZ10"/>
    <mergeCell ref="DA10:DB10"/>
    <mergeCell ref="G11:H11"/>
    <mergeCell ref="I11:J11"/>
    <mergeCell ref="K11:L11"/>
    <mergeCell ref="M11:N11"/>
    <mergeCell ref="O11:P11"/>
    <mergeCell ref="Q11:R11"/>
    <mergeCell ref="S11:T11"/>
    <mergeCell ref="U11:V11"/>
    <mergeCell ref="CM10:CN10"/>
    <mergeCell ref="CO10:CP10"/>
    <mergeCell ref="CQ10:CR10"/>
    <mergeCell ref="CS10:CT10"/>
    <mergeCell ref="CU10:CV10"/>
    <mergeCell ref="CW10:CX10"/>
    <mergeCell ref="CA10:CB10"/>
    <mergeCell ref="CC10:CD10"/>
    <mergeCell ref="CE10:CF10"/>
    <mergeCell ref="CG10:CH10"/>
    <mergeCell ref="CI10:CJ10"/>
    <mergeCell ref="CK10:CL10"/>
    <mergeCell ref="BO10:BP10"/>
    <mergeCell ref="BQ10:BR10"/>
    <mergeCell ref="BS10:BT10"/>
    <mergeCell ref="BU10:BV10"/>
    <mergeCell ref="BW10:BX10"/>
    <mergeCell ref="BY10:BZ10"/>
    <mergeCell ref="BC10:BD10"/>
    <mergeCell ref="S10:T10"/>
    <mergeCell ref="U10:V10"/>
    <mergeCell ref="W10:X10"/>
    <mergeCell ref="Y10:Z10"/>
    <mergeCell ref="AA10:AB10"/>
    <mergeCell ref="AC10:AD10"/>
    <mergeCell ref="G10:H10"/>
    <mergeCell ref="I10:J10"/>
    <mergeCell ref="K10:L10"/>
    <mergeCell ref="M10:N10"/>
    <mergeCell ref="O10:P10"/>
    <mergeCell ref="Q10:R10"/>
    <mergeCell ref="BE10:BF10"/>
    <mergeCell ref="BG10:BH10"/>
    <mergeCell ref="BI10:BJ10"/>
    <mergeCell ref="BK10:BL10"/>
    <mergeCell ref="BM10:BN10"/>
    <mergeCell ref="AQ10:AR10"/>
    <mergeCell ref="AS10:AT10"/>
    <mergeCell ref="AU10:AV10"/>
    <mergeCell ref="AW10:AX10"/>
    <mergeCell ref="AY10:AZ10"/>
    <mergeCell ref="BA10:BB10"/>
    <mergeCell ref="AE10:AF10"/>
    <mergeCell ref="AG10:AH10"/>
    <mergeCell ref="AI10:AJ10"/>
    <mergeCell ref="AK10:AL10"/>
    <mergeCell ref="AM10:AN10"/>
    <mergeCell ref="AO10:AP1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AB210-AB6D-4E51-AA91-2E51A0C37816}">
  <sheetPr>
    <tabColor theme="1"/>
  </sheetPr>
  <dimension ref="B3:H75"/>
  <sheetViews>
    <sheetView topLeftCell="A40" workbookViewId="0"/>
  </sheetViews>
  <sheetFormatPr baseColWidth="10" defaultColWidth="8.7109375" defaultRowHeight="15" x14ac:dyDescent="0.25"/>
  <cols>
    <col min="1" max="1" width="1.7109375" style="1" customWidth="1"/>
    <col min="2" max="2" width="3.5703125" style="1" bestFit="1" customWidth="1"/>
    <col min="3" max="3" width="36.28515625" style="1" bestFit="1" customWidth="1"/>
    <col min="4" max="4" width="69.5703125" style="1" customWidth="1"/>
    <col min="5" max="16384" width="8.7109375" style="1"/>
  </cols>
  <sheetData>
    <row r="3" spans="2:4" x14ac:dyDescent="0.25">
      <c r="B3" s="88" t="s">
        <v>65</v>
      </c>
      <c r="C3" s="88" t="s">
        <v>66</v>
      </c>
      <c r="D3" s="88" t="s">
        <v>67</v>
      </c>
    </row>
    <row r="4" spans="2:4" ht="28.5" customHeight="1" x14ac:dyDescent="0.25">
      <c r="B4" s="89">
        <v>1</v>
      </c>
      <c r="C4" s="90" t="s">
        <v>68</v>
      </c>
      <c r="D4" s="91" t="s">
        <v>69</v>
      </c>
    </row>
    <row r="5" spans="2:4" ht="44.25" customHeight="1" x14ac:dyDescent="0.25">
      <c r="B5" s="89">
        <v>2</v>
      </c>
      <c r="C5" s="90" t="s">
        <v>70</v>
      </c>
      <c r="D5" s="91" t="s">
        <v>71</v>
      </c>
    </row>
    <row r="6" spans="2:4" ht="49.5" x14ac:dyDescent="0.25">
      <c r="B6" s="89">
        <v>3</v>
      </c>
      <c r="C6" s="90" t="s">
        <v>7</v>
      </c>
      <c r="D6" s="92" t="s">
        <v>72</v>
      </c>
    </row>
    <row r="7" spans="2:4" ht="49.5" customHeight="1" x14ac:dyDescent="0.25">
      <c r="B7" s="89">
        <v>4</v>
      </c>
      <c r="C7" s="90" t="s">
        <v>8</v>
      </c>
      <c r="D7" s="92" t="s">
        <v>73</v>
      </c>
    </row>
    <row r="8" spans="2:4" ht="49.5" customHeight="1" x14ac:dyDescent="0.25">
      <c r="B8" s="89">
        <v>5</v>
      </c>
      <c r="C8" s="90" t="s">
        <v>74</v>
      </c>
      <c r="D8" s="92" t="s">
        <v>75</v>
      </c>
    </row>
    <row r="9" spans="2:4" ht="49.5" customHeight="1" x14ac:dyDescent="0.25">
      <c r="B9" s="89">
        <v>6</v>
      </c>
      <c r="C9" s="90" t="s">
        <v>76</v>
      </c>
      <c r="D9" s="92" t="s">
        <v>77</v>
      </c>
    </row>
    <row r="10" spans="2:4" ht="74.25" customHeight="1" x14ac:dyDescent="0.25">
      <c r="B10" s="89">
        <v>7</v>
      </c>
      <c r="C10" s="90" t="s">
        <v>54</v>
      </c>
      <c r="D10" s="92" t="s">
        <v>78</v>
      </c>
    </row>
    <row r="11" spans="2:4" ht="33.75" customHeight="1" x14ac:dyDescent="0.25">
      <c r="B11" s="89">
        <v>8</v>
      </c>
      <c r="C11" s="90" t="s">
        <v>79</v>
      </c>
      <c r="D11" s="92" t="s">
        <v>80</v>
      </c>
    </row>
    <row r="12" spans="2:4" ht="16.5" x14ac:dyDescent="0.25">
      <c r="B12" s="89">
        <v>9</v>
      </c>
      <c r="C12" s="93" t="s">
        <v>81</v>
      </c>
      <c r="D12" s="92" t="s">
        <v>82</v>
      </c>
    </row>
    <row r="13" spans="2:4" ht="16.5" x14ac:dyDescent="0.25">
      <c r="B13" s="89">
        <v>10</v>
      </c>
      <c r="C13" s="93" t="s">
        <v>83</v>
      </c>
      <c r="D13" s="92" t="s">
        <v>84</v>
      </c>
    </row>
    <row r="14" spans="2:4" ht="17.25" customHeight="1" x14ac:dyDescent="0.25">
      <c r="B14" s="89">
        <v>11</v>
      </c>
      <c r="C14" s="93" t="s">
        <v>85</v>
      </c>
      <c r="D14" s="92" t="s">
        <v>86</v>
      </c>
    </row>
    <row r="15" spans="2:4" ht="33" x14ac:dyDescent="0.25">
      <c r="B15" s="89">
        <v>12</v>
      </c>
      <c r="C15" s="93" t="s">
        <v>16</v>
      </c>
      <c r="D15" s="92" t="s">
        <v>87</v>
      </c>
    </row>
    <row r="16" spans="2:4" ht="16.5" customHeight="1" x14ac:dyDescent="0.25">
      <c r="B16" s="89">
        <v>13</v>
      </c>
      <c r="C16" s="93" t="s">
        <v>88</v>
      </c>
      <c r="D16" s="92" t="s">
        <v>89</v>
      </c>
    </row>
    <row r="17" spans="2:4" ht="30.75" customHeight="1" x14ac:dyDescent="0.25">
      <c r="B17" s="89">
        <v>14</v>
      </c>
      <c r="C17" s="93" t="s">
        <v>90</v>
      </c>
      <c r="D17" s="92" t="s">
        <v>91</v>
      </c>
    </row>
    <row r="18" spans="2:4" ht="26.25" customHeight="1" x14ac:dyDescent="0.25">
      <c r="B18" s="89">
        <v>15</v>
      </c>
      <c r="C18" s="93" t="s">
        <v>92</v>
      </c>
      <c r="D18" s="92" t="s">
        <v>93</v>
      </c>
    </row>
    <row r="19" spans="2:4" ht="29.25" customHeight="1" x14ac:dyDescent="0.25">
      <c r="B19" s="89">
        <v>16</v>
      </c>
      <c r="C19" s="93" t="s">
        <v>94</v>
      </c>
      <c r="D19" s="92" t="s">
        <v>95</v>
      </c>
    </row>
    <row r="20" spans="2:4" ht="21" customHeight="1" x14ac:dyDescent="0.25">
      <c r="B20" s="89">
        <v>17</v>
      </c>
      <c r="C20" s="93" t="s">
        <v>96</v>
      </c>
      <c r="D20" s="92" t="s">
        <v>97</v>
      </c>
    </row>
    <row r="21" spans="2:4" ht="22.5" customHeight="1" x14ac:dyDescent="0.25">
      <c r="B21" s="89">
        <v>18</v>
      </c>
      <c r="C21" s="93" t="s">
        <v>23</v>
      </c>
      <c r="D21" s="92" t="s">
        <v>98</v>
      </c>
    </row>
    <row r="22" spans="2:4" ht="32.25" customHeight="1" x14ac:dyDescent="0.25">
      <c r="B22" s="89">
        <v>19</v>
      </c>
      <c r="C22" s="93" t="s">
        <v>99</v>
      </c>
      <c r="D22" s="92" t="s">
        <v>100</v>
      </c>
    </row>
    <row r="23" spans="2:4" ht="30.75" customHeight="1" x14ac:dyDescent="0.25">
      <c r="B23" s="89">
        <v>20</v>
      </c>
      <c r="C23" s="93" t="s">
        <v>101</v>
      </c>
      <c r="D23" s="92" t="s">
        <v>102</v>
      </c>
    </row>
    <row r="24" spans="2:4" ht="31.5" customHeight="1" x14ac:dyDescent="0.25">
      <c r="B24" s="89">
        <v>21</v>
      </c>
      <c r="C24" s="93" t="s">
        <v>103</v>
      </c>
      <c r="D24" s="92" t="s">
        <v>104</v>
      </c>
    </row>
    <row r="25" spans="2:4" ht="31.5" customHeight="1" x14ac:dyDescent="0.25">
      <c r="B25" s="89">
        <v>22</v>
      </c>
      <c r="C25" s="93" t="s">
        <v>105</v>
      </c>
      <c r="D25" s="94" t="s">
        <v>106</v>
      </c>
    </row>
    <row r="26" spans="2:4" ht="56.25" customHeight="1" x14ac:dyDescent="0.25">
      <c r="B26" s="89">
        <v>23</v>
      </c>
      <c r="C26" s="93" t="s">
        <v>107</v>
      </c>
      <c r="D26" s="94" t="s">
        <v>108</v>
      </c>
    </row>
    <row r="27" spans="2:4" ht="16.5" x14ac:dyDescent="0.25">
      <c r="B27" s="89">
        <v>24</v>
      </c>
      <c r="C27" s="93" t="s">
        <v>109</v>
      </c>
      <c r="D27" s="92" t="s">
        <v>110</v>
      </c>
    </row>
    <row r="28" spans="2:4" ht="16.5" x14ac:dyDescent="0.25">
      <c r="B28" s="89">
        <v>25</v>
      </c>
      <c r="C28" s="93" t="s">
        <v>43</v>
      </c>
      <c r="D28" s="92" t="s">
        <v>111</v>
      </c>
    </row>
    <row r="29" spans="2:4" ht="16.5" x14ac:dyDescent="0.25">
      <c r="B29" s="89">
        <v>26</v>
      </c>
      <c r="C29" s="93" t="s">
        <v>30</v>
      </c>
      <c r="D29" s="92" t="s">
        <v>112</v>
      </c>
    </row>
    <row r="30" spans="2:4" ht="16.5" x14ac:dyDescent="0.25">
      <c r="B30" s="89">
        <v>27</v>
      </c>
      <c r="C30" s="93" t="s">
        <v>113</v>
      </c>
      <c r="D30" s="92" t="s">
        <v>114</v>
      </c>
    </row>
    <row r="31" spans="2:4" ht="33" x14ac:dyDescent="0.25">
      <c r="B31" s="89">
        <v>28</v>
      </c>
      <c r="C31" s="93" t="s">
        <v>115</v>
      </c>
      <c r="D31" s="92" t="s">
        <v>116</v>
      </c>
    </row>
    <row r="32" spans="2:4" ht="30" customHeight="1" x14ac:dyDescent="0.25">
      <c r="B32" s="89">
        <v>29</v>
      </c>
      <c r="C32" s="93" t="s">
        <v>32</v>
      </c>
      <c r="D32" s="92" t="s">
        <v>117</v>
      </c>
    </row>
    <row r="33" spans="2:8" ht="16.5" x14ac:dyDescent="0.25">
      <c r="B33" s="89">
        <v>30</v>
      </c>
      <c r="C33" s="93" t="s">
        <v>118</v>
      </c>
      <c r="D33" s="92" t="s">
        <v>119</v>
      </c>
    </row>
    <row r="34" spans="2:8" ht="16.5" x14ac:dyDescent="0.25">
      <c r="B34" s="89">
        <v>31</v>
      </c>
      <c r="C34" s="93" t="s">
        <v>33</v>
      </c>
      <c r="D34" s="92" t="s">
        <v>120</v>
      </c>
    </row>
    <row r="35" spans="2:8" ht="16.5" x14ac:dyDescent="0.25">
      <c r="B35" s="89">
        <v>32</v>
      </c>
      <c r="C35" s="93" t="s">
        <v>35</v>
      </c>
      <c r="D35" s="92" t="s">
        <v>121</v>
      </c>
    </row>
    <row r="36" spans="2:8" ht="33" x14ac:dyDescent="0.25">
      <c r="B36" s="89">
        <v>33</v>
      </c>
      <c r="C36" s="93" t="s">
        <v>36</v>
      </c>
      <c r="D36" s="92" t="s">
        <v>122</v>
      </c>
    </row>
    <row r="37" spans="2:8" ht="33" x14ac:dyDescent="0.25">
      <c r="B37" s="89">
        <v>34</v>
      </c>
      <c r="C37" s="93" t="s">
        <v>37</v>
      </c>
      <c r="D37" s="92" t="s">
        <v>123</v>
      </c>
    </row>
    <row r="38" spans="2:8" ht="33" x14ac:dyDescent="0.25">
      <c r="B38" s="89">
        <v>35</v>
      </c>
      <c r="C38" s="93" t="s">
        <v>38</v>
      </c>
      <c r="D38" s="92" t="s">
        <v>124</v>
      </c>
    </row>
    <row r="39" spans="2:8" ht="33" x14ac:dyDescent="0.25">
      <c r="B39" s="89">
        <v>36</v>
      </c>
      <c r="C39" s="93" t="s">
        <v>39</v>
      </c>
      <c r="D39" s="92" t="s">
        <v>125</v>
      </c>
      <c r="H39" s="95"/>
    </row>
    <row r="40" spans="2:8" ht="36.75" customHeight="1" x14ac:dyDescent="0.25">
      <c r="B40" s="89">
        <v>37</v>
      </c>
      <c r="C40" s="93" t="s">
        <v>126</v>
      </c>
      <c r="D40" s="92" t="s">
        <v>127</v>
      </c>
    </row>
    <row r="41" spans="2:8" ht="36.75" customHeight="1" x14ac:dyDescent="0.25">
      <c r="B41" s="89">
        <v>38</v>
      </c>
      <c r="C41" s="93" t="s">
        <v>128</v>
      </c>
      <c r="D41" s="92" t="s">
        <v>129</v>
      </c>
    </row>
    <row r="42" spans="2:8" ht="36.75" customHeight="1" x14ac:dyDescent="0.25">
      <c r="B42" s="89">
        <v>39</v>
      </c>
      <c r="C42" s="93" t="s">
        <v>130</v>
      </c>
      <c r="D42" s="92" t="s">
        <v>131</v>
      </c>
    </row>
    <row r="43" spans="2:8" ht="36.75" customHeight="1" x14ac:dyDescent="0.25">
      <c r="B43" s="89">
        <v>40</v>
      </c>
      <c r="C43" s="93" t="s">
        <v>132</v>
      </c>
      <c r="D43" s="92" t="s">
        <v>133</v>
      </c>
    </row>
    <row r="44" spans="2:8" ht="36.75" customHeight="1" x14ac:dyDescent="0.25">
      <c r="B44" s="89">
        <v>41</v>
      </c>
      <c r="C44" s="93" t="s">
        <v>134</v>
      </c>
      <c r="D44" s="92" t="s">
        <v>135</v>
      </c>
    </row>
    <row r="45" spans="2:8" ht="36.75" customHeight="1" x14ac:dyDescent="0.25">
      <c r="B45" s="89">
        <v>42</v>
      </c>
      <c r="C45" s="93" t="s">
        <v>136</v>
      </c>
      <c r="D45" s="92" t="s">
        <v>137</v>
      </c>
    </row>
    <row r="46" spans="2:8" ht="33" x14ac:dyDescent="0.25">
      <c r="B46" s="89">
        <v>43</v>
      </c>
      <c r="C46" s="93" t="s">
        <v>138</v>
      </c>
      <c r="D46" s="92" t="s">
        <v>139</v>
      </c>
    </row>
    <row r="47" spans="2:8" ht="34.5" customHeight="1" x14ac:dyDescent="0.25">
      <c r="B47" s="89">
        <v>44</v>
      </c>
      <c r="C47" s="93" t="s">
        <v>140</v>
      </c>
      <c r="D47" s="92" t="s">
        <v>141</v>
      </c>
    </row>
    <row r="48" spans="2:8" ht="33" x14ac:dyDescent="0.25">
      <c r="B48" s="89">
        <v>45</v>
      </c>
      <c r="C48" s="93" t="s">
        <v>142</v>
      </c>
      <c r="D48" s="92" t="s">
        <v>143</v>
      </c>
    </row>
    <row r="49" spans="2:4" ht="49.5" x14ac:dyDescent="0.25">
      <c r="B49" s="89">
        <v>46</v>
      </c>
      <c r="C49" s="93" t="s">
        <v>144</v>
      </c>
      <c r="D49" s="92" t="s">
        <v>145</v>
      </c>
    </row>
    <row r="50" spans="2:4" ht="33" x14ac:dyDescent="0.25">
      <c r="B50" s="89">
        <v>47</v>
      </c>
      <c r="C50" s="93" t="s">
        <v>146</v>
      </c>
      <c r="D50" s="92" t="s">
        <v>147</v>
      </c>
    </row>
    <row r="51" spans="2:4" ht="33" x14ac:dyDescent="0.25">
      <c r="B51" s="89">
        <v>48</v>
      </c>
      <c r="C51" s="93" t="s">
        <v>148</v>
      </c>
      <c r="D51" s="92" t="s">
        <v>149</v>
      </c>
    </row>
    <row r="52" spans="2:4" ht="17.25" x14ac:dyDescent="0.4">
      <c r="B52" s="96" t="s">
        <v>150</v>
      </c>
      <c r="C52" s="96"/>
      <c r="D52" s="96"/>
    </row>
    <row r="53" spans="2:4" ht="17.25" x14ac:dyDescent="0.4">
      <c r="B53" s="97"/>
      <c r="C53" s="98"/>
    </row>
    <row r="75" spans="4:4" ht="49.5" x14ac:dyDescent="0.25">
      <c r="D75" s="99" t="s">
        <v>151</v>
      </c>
    </row>
  </sheetData>
  <pageMargins left="0.7" right="0.7" top="0.75" bottom="0.75" header="0.3" footer="0.3"/>
  <pageSetup scale="80" orientation="portrait" r:id="rId1"/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Cuadro de Indicadores </vt:lpstr>
      <vt:lpstr>Metadata </vt:lpstr>
      <vt:lpstr>'Metadata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Carlos Chavez Obando</dc:creator>
  <cp:lastModifiedBy>Jose Carlos Chavez Obando</cp:lastModifiedBy>
  <dcterms:created xsi:type="dcterms:W3CDTF">2025-08-13T19:59:26Z</dcterms:created>
  <dcterms:modified xsi:type="dcterms:W3CDTF">2026-04-27T19:14:40Z</dcterms:modified>
</cp:coreProperties>
</file>