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chavez\AppData\Local\Microsoft\Windows\INetCache\Content.Outlook\1XVCEGCL\"/>
    </mc:Choice>
  </mc:AlternateContent>
  <xr:revisionPtr revIDLastSave="0" documentId="13_ncr:1_{1D3586BC-1BCF-4447-9FED-1FC353BC7E9B}" xr6:coauthVersionLast="47" xr6:coauthVersionMax="47" xr10:uidLastSave="{00000000-0000-0000-0000-000000000000}"/>
  <bookViews>
    <workbookView xWindow="28680" yWindow="-30" windowWidth="29040" windowHeight="15720" firstSheet="12" activeTab="14" xr2:uid="{9CDF6C85-E1D1-486A-AF17-519B3E51C5CE}"/>
  </bookViews>
  <sheets>
    <sheet name="Portada" sheetId="25" r:id="rId1"/>
    <sheet name="1. Saldos SPNF 2017- Mar 2026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 " sheetId="42" r:id="rId19"/>
    <sheet name="19.Progr. Mensual DIm" sheetId="28" r:id="rId20"/>
    <sheet name="20.Progr. Mensual Alivios" sheetId="29" r:id="rId21"/>
    <sheet name="21. Tipos de Cambio" sheetId="39" r:id="rId22"/>
    <sheet name="22. Metadatos" sheetId="40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</externalReferences>
  <definedNames>
    <definedName name="\0" localSheetId="22">#REF!</definedName>
    <definedName name="\0">'[1]esc con 2.4% '!$C$1017</definedName>
    <definedName name="\A" localSheetId="22">#REF!</definedName>
    <definedName name="\A">[2]DETALLADO!$A$395</definedName>
    <definedName name="\A2" localSheetId="22">#REF!</definedName>
    <definedName name="\A2">[3]Info!#REF!</definedName>
    <definedName name="\B" localSheetId="21">#REF!</definedName>
    <definedName name="\B" localSheetId="22">#REF!</definedName>
    <definedName name="\B">#REF!</definedName>
    <definedName name="\C" localSheetId="21">#REF!</definedName>
    <definedName name="\C" localSheetId="22">#REF!</definedName>
    <definedName name="\C">#REF!</definedName>
    <definedName name="\D" localSheetId="1">[4]BS2000!#REF!</definedName>
    <definedName name="\D" localSheetId="21">#REF!</definedName>
    <definedName name="\D" localSheetId="22">#REF!</definedName>
    <definedName name="\D">[4]BS2000!#REF!</definedName>
    <definedName name="\E" localSheetId="21">#REF!</definedName>
    <definedName name="\E" localSheetId="22">#REF!</definedName>
    <definedName name="\E">#REF!</definedName>
    <definedName name="\F" localSheetId="1">[4]BS2000!#REF!</definedName>
    <definedName name="\F" localSheetId="21">[2]DETALLADO!$A$397</definedName>
    <definedName name="\F" localSheetId="22">#REF!</definedName>
    <definedName name="\F">[4]BS2000!#REF!</definedName>
    <definedName name="\G" localSheetId="21">#REF!</definedName>
    <definedName name="\G" localSheetId="22">#REF!</definedName>
    <definedName name="\G">#REF!</definedName>
    <definedName name="\H" localSheetId="21">#REF!</definedName>
    <definedName name="\H" localSheetId="22">#REF!</definedName>
    <definedName name="\H">#REF!</definedName>
    <definedName name="\I" localSheetId="21">#REF!</definedName>
    <definedName name="\I" localSheetId="22">#REF!</definedName>
    <definedName name="\I">#REF!</definedName>
    <definedName name="\J" localSheetId="21">#REF!</definedName>
    <definedName name="\J" localSheetId="22">#REF!</definedName>
    <definedName name="\J">#REF!</definedName>
    <definedName name="\K" localSheetId="21">#REF!</definedName>
    <definedName name="\K" localSheetId="22">#REF!</definedName>
    <definedName name="\K">#REF!</definedName>
    <definedName name="\L" localSheetId="21">#REF!</definedName>
    <definedName name="\L" localSheetId="22">#REF!</definedName>
    <definedName name="\L">#REF!</definedName>
    <definedName name="\M" localSheetId="21">#REF!</definedName>
    <definedName name="\M" localSheetId="22">#REF!</definedName>
    <definedName name="\M">#REF!</definedName>
    <definedName name="\N" localSheetId="21">[5]CONS!#REF!</definedName>
    <definedName name="\N" localSheetId="22">#REF!</definedName>
    <definedName name="\N">[5]CONS!#REF!</definedName>
    <definedName name="\Ñ" localSheetId="21">#REF!</definedName>
    <definedName name="\Ñ" localSheetId="22">#REF!</definedName>
    <definedName name="\Ñ">#REF!</definedName>
    <definedName name="\O" localSheetId="21">#REF!</definedName>
    <definedName name="\O" localSheetId="22">#REF!</definedName>
    <definedName name="\O">#REF!</definedName>
    <definedName name="\p" localSheetId="1">'[6]prog-2003'!#REF!</definedName>
    <definedName name="\P" localSheetId="21">#REF!</definedName>
    <definedName name="\P" localSheetId="22">#REF!</definedName>
    <definedName name="\p">'[7]prog-2003'!#REF!</definedName>
    <definedName name="\Q" localSheetId="21">#REF!</definedName>
    <definedName name="\Q" localSheetId="22">#REF!</definedName>
    <definedName name="\Q">#REF!</definedName>
    <definedName name="\R" localSheetId="21">#REF!</definedName>
    <definedName name="\R" localSheetId="22">#REF!</definedName>
    <definedName name="\R">#REF!</definedName>
    <definedName name="\S" localSheetId="21">#REF!</definedName>
    <definedName name="\S" localSheetId="22">#REF!</definedName>
    <definedName name="\S">#REF!</definedName>
    <definedName name="\T" localSheetId="21">#REF!</definedName>
    <definedName name="\T" localSheetId="22">#REF!</definedName>
    <definedName name="\T">#REF!</definedName>
    <definedName name="\T1" localSheetId="21">#REF!</definedName>
    <definedName name="\T1" localSheetId="22">#REF!</definedName>
    <definedName name="\T1">#REF!</definedName>
    <definedName name="\T2" localSheetId="21">#REF!</definedName>
    <definedName name="\T2" localSheetId="22">#REF!</definedName>
    <definedName name="\T2">#REF!</definedName>
    <definedName name="\U" localSheetId="21">#REF!</definedName>
    <definedName name="\U" localSheetId="22">#REF!</definedName>
    <definedName name="\U">#REF!</definedName>
    <definedName name="\V" localSheetId="21">#REF!</definedName>
    <definedName name="\V" localSheetId="22">#REF!</definedName>
    <definedName name="\V">#REF!</definedName>
    <definedName name="\W" localSheetId="21">#REF!</definedName>
    <definedName name="\W" localSheetId="22">#REF!</definedName>
    <definedName name="\W">#REF!</definedName>
    <definedName name="\X" localSheetId="21">#REF!</definedName>
    <definedName name="\X" localSheetId="22">#REF!</definedName>
    <definedName name="\X">#REF!</definedName>
    <definedName name="\Y" localSheetId="22">#REF!</definedName>
    <definedName name="\Y">[2]DETALLADO!$A$410</definedName>
    <definedName name="\Z" localSheetId="21">#REF!</definedName>
    <definedName name="\Z" localSheetId="22">#REF!</definedName>
    <definedName name="\Z">#REF!</definedName>
    <definedName name="_." localSheetId="21">'[8]Summary table'!#REF!</definedName>
    <definedName name="_." localSheetId="22">#REF!</definedName>
    <definedName name="_.">'[8]Summary table'!#REF!</definedName>
    <definedName name="_?__RIGHT__INTR">#N/A</definedName>
    <definedName name="______Cua13" localSheetId="21">#REF!</definedName>
    <definedName name="______Cua13" localSheetId="22">#REF!</definedName>
    <definedName name="______Cua13">#REF!</definedName>
    <definedName name="______Cua15" localSheetId="21">#REF!</definedName>
    <definedName name="______Cua15" localSheetId="22">#REF!</definedName>
    <definedName name="______Cua15">#REF!</definedName>
    <definedName name="______Cua16" localSheetId="21">#REF!</definedName>
    <definedName name="______Cua16" localSheetId="22">#REF!</definedName>
    <definedName name="______Cua16">#REF!</definedName>
    <definedName name="______Cua17" localSheetId="21">#REF!</definedName>
    <definedName name="______Cua17" localSheetId="22">#REF!</definedName>
    <definedName name="______Cua17">#REF!</definedName>
    <definedName name="______Cua18" localSheetId="21">#REF!</definedName>
    <definedName name="______Cua18" localSheetId="22">#REF!</definedName>
    <definedName name="______Cua18">#REF!</definedName>
    <definedName name="______Cua19" localSheetId="21">#REF!</definedName>
    <definedName name="______Cua19" localSheetId="22">#REF!</definedName>
    <definedName name="______Cua19">#REF!</definedName>
    <definedName name="______PC90" localSheetId="21">#REF!</definedName>
    <definedName name="______PC90" localSheetId="22">#REF!</definedName>
    <definedName name="______PC90">#REF!</definedName>
    <definedName name="_____00_Consulta_CEI" localSheetId="22">#REF!</definedName>
    <definedName name="_____00_Consulta_CEI">'[9]00_Consulta_CEI'!$A$1:$R$2940</definedName>
    <definedName name="_____31_Temp" localSheetId="21">#REF!</definedName>
    <definedName name="_____31_Temp" localSheetId="22">#REF!</definedName>
    <definedName name="_____31_Temp">#REF!</definedName>
    <definedName name="_____Cua13" localSheetId="21">#REF!</definedName>
    <definedName name="_____Cua13" localSheetId="22">#REF!</definedName>
    <definedName name="_____Cua13">#REF!</definedName>
    <definedName name="_____Cua15" localSheetId="21">#REF!</definedName>
    <definedName name="_____Cua15" localSheetId="22">#REF!</definedName>
    <definedName name="_____Cua15">#REF!</definedName>
    <definedName name="_____Cua16" localSheetId="21">#REF!</definedName>
    <definedName name="_____Cua16" localSheetId="22">#REF!</definedName>
    <definedName name="_____Cua16">#REF!</definedName>
    <definedName name="_____Cua17" localSheetId="21">#REF!</definedName>
    <definedName name="_____Cua17" localSheetId="22">#REF!</definedName>
    <definedName name="_____Cua17">#REF!</definedName>
    <definedName name="_____Cua18" localSheetId="21">#REF!</definedName>
    <definedName name="_____Cua18" localSheetId="22">#REF!</definedName>
    <definedName name="_____Cua18">#REF!</definedName>
    <definedName name="_____Cua19" localSheetId="21">#REF!</definedName>
    <definedName name="_____Cua19" localSheetId="22">#REF!</definedName>
    <definedName name="_____Cua19">#REF!</definedName>
    <definedName name="_____PC90" localSheetId="21">#REF!</definedName>
    <definedName name="_____PC90" localSheetId="22">#REF!</definedName>
    <definedName name="_____PC90">#REF!</definedName>
    <definedName name="____00_Consulta_CEI" localSheetId="22">#REF!</definedName>
    <definedName name="____00_Consulta_CEI">'[9]00_Consulta_CEI'!$A$1:$R$2940</definedName>
    <definedName name="____31_Temp" localSheetId="21">#REF!</definedName>
    <definedName name="____31_Temp" localSheetId="22">#REF!</definedName>
    <definedName name="____31_Temp">#REF!</definedName>
    <definedName name="____Cua13" localSheetId="21">#REF!</definedName>
    <definedName name="____Cua13" localSheetId="22">#REF!</definedName>
    <definedName name="____Cua13">#REF!</definedName>
    <definedName name="____Cua15" localSheetId="21">#REF!</definedName>
    <definedName name="____Cua15" localSheetId="22">#REF!</definedName>
    <definedName name="____Cua15">#REF!</definedName>
    <definedName name="____Cua16" localSheetId="21">#REF!</definedName>
    <definedName name="____Cua16" localSheetId="22">#REF!</definedName>
    <definedName name="____Cua16">#REF!</definedName>
    <definedName name="____Cua17" localSheetId="21">#REF!</definedName>
    <definedName name="____Cua17" localSheetId="22">#REF!</definedName>
    <definedName name="____Cua17">#REF!</definedName>
    <definedName name="____Cua18" localSheetId="21">#REF!</definedName>
    <definedName name="____Cua18" localSheetId="22">#REF!</definedName>
    <definedName name="____Cua18">#REF!</definedName>
    <definedName name="____Cua19" localSheetId="21">#REF!</definedName>
    <definedName name="____Cua19" localSheetId="22">#REF!</definedName>
    <definedName name="____Cua19">#REF!</definedName>
    <definedName name="____PC90" localSheetId="21">#REF!</definedName>
    <definedName name="____PC90" localSheetId="22">#REF!</definedName>
    <definedName name="____PC90">#REF!</definedName>
    <definedName name="___00_Consulta_CEI" localSheetId="22">#REF!</definedName>
    <definedName name="___00_Consulta_CEI">'[9]00_Consulta_CEI'!$A$1:$R$2940</definedName>
    <definedName name="___31_Temp" localSheetId="21">#REF!</definedName>
    <definedName name="___31_Temp" localSheetId="22">#REF!</definedName>
    <definedName name="___31_Temp">#REF!</definedName>
    <definedName name="___abs1">#REF!</definedName>
    <definedName name="___abs2">#REF!</definedName>
    <definedName name="___abs3">#REF!</definedName>
    <definedName name="___aBZ7">#REF!</definedName>
    <definedName name="___ABZ8">#REF!</definedName>
    <definedName name="___aen1">#REF!</definedName>
    <definedName name="___aen2">#REF!</definedName>
    <definedName name="___bem98">[10]Programa!#REF!</definedName>
    <definedName name="___Cua13" localSheetId="21">#REF!</definedName>
    <definedName name="___Cua13" localSheetId="22">#REF!</definedName>
    <definedName name="___Cua13">#REF!</definedName>
    <definedName name="___Cua15" localSheetId="21">#REF!</definedName>
    <definedName name="___Cua15" localSheetId="22">#REF!</definedName>
    <definedName name="___Cua15">#REF!</definedName>
    <definedName name="___Cua16" localSheetId="21">#REF!</definedName>
    <definedName name="___Cua16" localSheetId="22">#REF!</definedName>
    <definedName name="___Cua16">#REF!</definedName>
    <definedName name="___Cua17" localSheetId="21">#REF!</definedName>
    <definedName name="___Cua17" localSheetId="22">#REF!</definedName>
    <definedName name="___Cua17">#REF!</definedName>
    <definedName name="___Cua18" localSheetId="21">#REF!</definedName>
    <definedName name="___Cua18" localSheetId="22">#REF!</definedName>
    <definedName name="___Cua18">#REF!</definedName>
    <definedName name="___Cua19" localSheetId="21">#REF!</definedName>
    <definedName name="___Cua19" localSheetId="22">#REF!</definedName>
    <definedName name="___Cua19">#REF!</definedName>
    <definedName name="___cud21">#REF!</definedName>
    <definedName name="___dcc2000">#REF!</definedName>
    <definedName name="___dcc2001">#REF!</definedName>
    <definedName name="___dcc2002">#REF!</definedName>
    <definedName name="___dcc2003">#REF!</definedName>
    <definedName name="___dcc98">[10]Programa!#REF!</definedName>
    <definedName name="___dcc99">#REF!</definedName>
    <definedName name="___dic96">#REF!</definedName>
    <definedName name="___emi2000">#REF!</definedName>
    <definedName name="___emi2001">#REF!</definedName>
    <definedName name="___emi2002">#REF!</definedName>
    <definedName name="___emi2003">#REF!</definedName>
    <definedName name="___emi98">#REF!</definedName>
    <definedName name="___emi99">#REF!</definedName>
    <definedName name="___EXP2">[11]Exp!#REF!</definedName>
    <definedName name="___f">#N/A</definedName>
    <definedName name="___FIS96">#REF!</definedName>
    <definedName name="___INE1">#REF!</definedName>
    <definedName name="___ipc2000">#REF!</definedName>
    <definedName name="___ipc2001">#REF!</definedName>
    <definedName name="___ipc2002">#REF!</definedName>
    <definedName name="___ipc2003">#REF!</definedName>
    <definedName name="___ipc98">#REF!</definedName>
    <definedName name="___ipc99">#REF!</definedName>
    <definedName name="___MAT4" hidden="1">{"'para SB'!$A$1420:$F$1479"}</definedName>
    <definedName name="___MCV1">[12]Q2!$E$64:$AH$64</definedName>
    <definedName name="___me98">[10]Programa!#REF!</definedName>
    <definedName name="___NA1">[13]raw!#REF!</definedName>
    <definedName name="___NA2">[13]raw!#REF!</definedName>
    <definedName name="___NA3">[13]raw!#REF!</definedName>
    <definedName name="___NB1">[13]raw!#REF!</definedName>
    <definedName name="___NB2">[13]raw!#REF!</definedName>
    <definedName name="___NC1">[13]raw!#REF!</definedName>
    <definedName name="___NC3">[13]raw!#REF!</definedName>
    <definedName name="___NC4">[13]raw!#REF!</definedName>
    <definedName name="___NIC02">#REF!</definedName>
    <definedName name="___NIC03">#REF!</definedName>
    <definedName name="___NIC06">#REF!</definedName>
    <definedName name="___NIC07">#REF!</definedName>
    <definedName name="___NIC09">#REF!</definedName>
    <definedName name="___NIC10">#REF!</definedName>
    <definedName name="___NIC11">#REF!</definedName>
    <definedName name="___NIC12">#REF!</definedName>
    <definedName name="___NIC13">#REF!</definedName>
    <definedName name="___NIC15">#REF!</definedName>
    <definedName name="___NIC16">#REF!</definedName>
    <definedName name="___NOV8" hidden="1">{"'para SB'!$A$1420:$F$1479"}</definedName>
    <definedName name="___npp2000">#REF!</definedName>
    <definedName name="___npp2001">#REF!</definedName>
    <definedName name="___npp2002">#REF!</definedName>
    <definedName name="___npp2003">#REF!</definedName>
    <definedName name="___npp98">#REF!</definedName>
    <definedName name="___npp99">#REF!</definedName>
    <definedName name="___PC90" localSheetId="21">#REF!</definedName>
    <definedName name="___PC90" localSheetId="22">#REF!</definedName>
    <definedName name="___PC90">#REF!</definedName>
    <definedName name="___pib2000">#REF!</definedName>
    <definedName name="___pib2001">#REF!</definedName>
    <definedName name="___pib2002">#REF!</definedName>
    <definedName name="___pib2003">#REF!</definedName>
    <definedName name="___PIB91">'[14]PIB corr'!#REF!</definedName>
    <definedName name="___pib98">[10]Programa!#REF!</definedName>
    <definedName name="___pib99">#REF!</definedName>
    <definedName name="___POR96">#REF!</definedName>
    <definedName name="___PRN96">#REF!</definedName>
    <definedName name="___sr3">#REF!</definedName>
    <definedName name="___SRN96">#REF!</definedName>
    <definedName name="___SRT11" hidden="1">{"Minpmon",#N/A,FALSE,"Monthinput"}</definedName>
    <definedName name="___SUM1">#REF!</definedName>
    <definedName name="___SUM2">#REF!</definedName>
    <definedName name="___TAB1">#REF!</definedName>
    <definedName name="___tAB4">#REF!</definedName>
    <definedName name="___TAB47">#REF!</definedName>
    <definedName name="___YR0110">[11]Imp:Trade!$O$9:$R$464</definedName>
    <definedName name="___YR89">[11]Imp:Trade!$C$9:$C$464</definedName>
    <definedName name="___YR90">[11]Imp:Trade!$D$9:$D$464</definedName>
    <definedName name="___YR91">[11]Imp:Trade!$E$9:$E$464</definedName>
    <definedName name="___YR92">[11]Imp:Trade!$F$9:$F$464</definedName>
    <definedName name="___YR93">[11]Imp:Trade!$G$9:$G$464</definedName>
    <definedName name="___YR94">[11]Imp:Trade!$H$9:$H$464</definedName>
    <definedName name="___YR95">[11]Imp:Trade!$I$9:$I$464</definedName>
    <definedName name="__00_Consulta_CEI" localSheetId="22">#REF!</definedName>
    <definedName name="__00_Consulta_CEI">'[9]00_Consulta_CEI'!$A$1:$R$2940</definedName>
    <definedName name="__123" localSheetId="21" hidden="1">'[15]SNF Córd'!#REF!</definedName>
    <definedName name="__123" localSheetId="22" hidden="1">#REF!</definedName>
    <definedName name="__123" hidden="1">'[15]SNF Córd'!#REF!</definedName>
    <definedName name="__123Graph_A" localSheetId="22" hidden="1">#REF!</definedName>
    <definedName name="__123Graph_A" hidden="1">[2]DETALLADO!$B$267:$B$352</definedName>
    <definedName name="__123Graph_ABSYSASST" localSheetId="22" hidden="1">#REF!</definedName>
    <definedName name="__123Graph_ABSYSASST" hidden="1">[16]interv!$C$37:$K$37</definedName>
    <definedName name="__123Graph_ACBASSETS" localSheetId="22" hidden="1">#REF!</definedName>
    <definedName name="__123Graph_ACBASSETS" hidden="1">[16]interv!$C$34:$K$34</definedName>
    <definedName name="__123Graph_ACBAWKLY" localSheetId="21" hidden="1">[16]interv!#REF!</definedName>
    <definedName name="__123Graph_ACBAWKLY" localSheetId="22" hidden="1">#REF!</definedName>
    <definedName name="__123Graph_ACBAWKLY" hidden="1">[16]interv!#REF!</definedName>
    <definedName name="__123Graph_AChart1" localSheetId="21" hidden="1">'[15]SNF Córd'!#REF!</definedName>
    <definedName name="__123Graph_AChart1" localSheetId="22" hidden="1">#REF!</definedName>
    <definedName name="__123Graph_AChart1" hidden="1">'[15]SNF Córd'!#REF!</definedName>
    <definedName name="__123Graph_AChart10" localSheetId="22" hidden="1">#REF!</definedName>
    <definedName name="__123Graph_AChart10" hidden="1">'[14]PIB corr'!#REF!</definedName>
    <definedName name="__123Graph_AChart11" localSheetId="22" hidden="1">#REF!</definedName>
    <definedName name="__123Graph_AChart11" hidden="1">'[14]PIB corr'!#REF!</definedName>
    <definedName name="__123Graph_AChart12" localSheetId="22" hidden="1">#REF!</definedName>
    <definedName name="__123Graph_AChart12" hidden="1">'[14]PIB corr'!#REF!</definedName>
    <definedName name="__123Graph_AChart13" localSheetId="22" hidden="1">#REF!</definedName>
    <definedName name="__123Graph_AChart13" hidden="1">'[14]PIB corr'!#REF!</definedName>
    <definedName name="__123Graph_AChart14" localSheetId="22" hidden="1">#REF!</definedName>
    <definedName name="__123Graph_AChart14" hidden="1">'[14]PIB corr'!#REF!</definedName>
    <definedName name="__123Graph_AChart15" localSheetId="22" hidden="1">#REF!</definedName>
    <definedName name="__123Graph_AChart15" hidden="1">'[14]PIB corr'!#REF!</definedName>
    <definedName name="__123Graph_AChart16" localSheetId="22" hidden="1">#REF!</definedName>
    <definedName name="__123Graph_AChart16" hidden="1">'[14]PIB corr'!#REF!</definedName>
    <definedName name="__123Graph_AChart17" localSheetId="22" hidden="1">#REF!</definedName>
    <definedName name="__123Graph_AChart17" hidden="1">'[14]PIB corr'!#REF!</definedName>
    <definedName name="__123Graph_AChart18" localSheetId="22" hidden="1">#REF!</definedName>
    <definedName name="__123Graph_AChart18" hidden="1">'[14]PIB corr'!#REF!</definedName>
    <definedName name="__123Graph_AChart19" localSheetId="22" hidden="1">#REF!</definedName>
    <definedName name="__123Graph_AChart19" hidden="1">'[14]PIB corr'!#REF!</definedName>
    <definedName name="__123Graph_AChart2" localSheetId="22" hidden="1">#REF!</definedName>
    <definedName name="__123Graph_AChart2" hidden="1">'[15]SNF Córd'!#REF!</definedName>
    <definedName name="__123Graph_AChart20" localSheetId="22" hidden="1">#REF!</definedName>
    <definedName name="__123Graph_AChart20" hidden="1">'[14]PIB corr'!#REF!</definedName>
    <definedName name="__123Graph_AChart3" localSheetId="22" hidden="1">#REF!</definedName>
    <definedName name="__123Graph_AChart3" hidden="1">'[15]SNF Córd'!#REF!</definedName>
    <definedName name="__123Graph_AChart4" localSheetId="22" hidden="1">#REF!</definedName>
    <definedName name="__123Graph_AChart4" hidden="1">'[15]SNF Córd'!#REF!</definedName>
    <definedName name="__123Graph_AChart5" localSheetId="22" hidden="1">#REF!</definedName>
    <definedName name="__123Graph_AChart5" hidden="1">'[15]SNF Córd'!#REF!</definedName>
    <definedName name="__123Graph_AChart6" localSheetId="22" hidden="1">#REF!</definedName>
    <definedName name="__123Graph_AChart6" hidden="1">'[14]PIB corr'!#REF!</definedName>
    <definedName name="__123Graph_AChart7" localSheetId="22" hidden="1">#REF!</definedName>
    <definedName name="__123Graph_AChart7" hidden="1">'[14]PIB corr'!#REF!</definedName>
    <definedName name="__123Graph_AChart8" localSheetId="22" hidden="1">#REF!</definedName>
    <definedName name="__123Graph_AChart8" hidden="1">'[14]PIB corr'!#REF!</definedName>
    <definedName name="__123Graph_AChart9" localSheetId="22" hidden="1">#REF!</definedName>
    <definedName name="__123Graph_AChart9" hidden="1">'[14]PIB corr'!#REF!</definedName>
    <definedName name="__123Graph_ACurrent" localSheetId="22" hidden="1">#REF!</definedName>
    <definedName name="__123Graph_ACurrent" hidden="1">'[15]SNF Córd'!#REF!</definedName>
    <definedName name="__123Graph_ACURRISS" localSheetId="22" hidden="1">#REF!</definedName>
    <definedName name="__123Graph_ACURRISS" hidden="1">'[17]CBH old INPUT'!#REF!</definedName>
    <definedName name="__123Graph_AERDOLLAR" localSheetId="22" hidden="1">#REF!</definedName>
    <definedName name="__123Graph_AERDOLLAR" hidden="1">'[18]ex rate'!$F$30:$AM$30</definedName>
    <definedName name="__123Graph_AERRUBLE" localSheetId="22" hidden="1">#REF!</definedName>
    <definedName name="__123Graph_AERRUBLE" hidden="1">'[18]ex rate'!$F$31:$AM$31</definedName>
    <definedName name="__123Graph_AEXCH" localSheetId="21" hidden="1">'[17]CBH old INPUT'!#REF!</definedName>
    <definedName name="__123Graph_AEXCH" localSheetId="22" hidden="1">#REF!</definedName>
    <definedName name="__123Graph_AEXCH" hidden="1">'[17]CBH old INPUT'!#REF!</definedName>
    <definedName name="__123Graph_AGDP" localSheetId="21" hidden="1">[19]AQ!#REF!</definedName>
    <definedName name="__123Graph_AGDP" localSheetId="22" hidden="1">#REF!</definedName>
    <definedName name="__123Graph_AGDP" hidden="1">[20]AQ!#REF!</definedName>
    <definedName name="__123Graph_AGraph1" localSheetId="22" hidden="1">#REF!</definedName>
    <definedName name="__123Graph_AGraph1" hidden="1">[21]INFlevel!#REF!</definedName>
    <definedName name="__123Graph_AMIMPMAC" localSheetId="22" hidden="1">#REF!</definedName>
    <definedName name="__123Graph_AMIMPMAC" hidden="1">[22]monimp!$E$38:$N$38</definedName>
    <definedName name="__123Graph_AMONIMP" localSheetId="22" hidden="1">#REF!</definedName>
    <definedName name="__123Graph_AMONIMP" hidden="1">[22]monimp!$E$31:$N$31</definedName>
    <definedName name="__123Graph_AMSWKLY" localSheetId="21" hidden="1">[22]interv!#REF!</definedName>
    <definedName name="__123Graph_AMSWKLY" localSheetId="22" hidden="1">#REF!</definedName>
    <definedName name="__123Graph_AMSWKLY" hidden="1">[22]interv!#REF!</definedName>
    <definedName name="__123Graph_AMULTVELO" localSheetId="22" hidden="1">#REF!</definedName>
    <definedName name="__123Graph_AMULTVELO" hidden="1">[22]interv!$C$31:$K$31</definedName>
    <definedName name="__123Graph_AREALRATE" localSheetId="22" hidden="1">#REF!</definedName>
    <definedName name="__123Graph_AREALRATE" hidden="1">'[18]ex rate'!$F$36:$AU$36</definedName>
    <definedName name="__123Graph_AREER" localSheetId="21" hidden="1">[23]ER!#REF!</definedName>
    <definedName name="__123Graph_AREER" localSheetId="22" hidden="1">#REF!</definedName>
    <definedName name="__123Graph_AREER" hidden="1">[24]ER!#REF!</definedName>
    <definedName name="__123Graph_ARER" localSheetId="21" hidden="1">#REF!</definedName>
    <definedName name="__123Graph_ARER" localSheetId="22" hidden="1">#REF!</definedName>
    <definedName name="__123Graph_ARER" hidden="1">#REF!</definedName>
    <definedName name="__123Graph_ARESCOV" localSheetId="22" hidden="1">#REF!</definedName>
    <definedName name="__123Graph_ARESCOV" hidden="1">[22]fiscout!$J$146:$J$166</definedName>
    <definedName name="__123Graph_ARUBRATE" localSheetId="22" hidden="1">#REF!</definedName>
    <definedName name="__123Graph_ARUBRATE" hidden="1">'[18]ex rate'!$K$37:$AN$37</definedName>
    <definedName name="__123Graph_ASEIGNOR" localSheetId="21" hidden="1">[25]seignior!#REF!</definedName>
    <definedName name="__123Graph_ASEIGNOR" localSheetId="22" hidden="1">#REF!</definedName>
    <definedName name="__123Graph_ASEIGNOR" hidden="1">[25]seignior!#REF!</definedName>
    <definedName name="__123Graph_AUSRATE" localSheetId="22" hidden="1">#REF!</definedName>
    <definedName name="__123Graph_AUSRATE" hidden="1">'[18]ex rate'!$K$36:$AN$36</definedName>
    <definedName name="__123Graph_B" localSheetId="22" hidden="1">#REF!</definedName>
    <definedName name="__123Graph_B" hidden="1">[26]PFMON!$C$80:$C$160</definedName>
    <definedName name="__123Graph_BBSYSASST" localSheetId="22" hidden="1">#REF!</definedName>
    <definedName name="__123Graph_BBSYSASST" hidden="1">[22]interv!$C$38:$K$38</definedName>
    <definedName name="__123Graph_BCBASSETS" localSheetId="22" hidden="1">#REF!</definedName>
    <definedName name="__123Graph_BCBASSETS" hidden="1">[22]interv!$C$35:$K$35</definedName>
    <definedName name="__123Graph_BCBAWKLY" localSheetId="21" hidden="1">[22]interv!#REF!</definedName>
    <definedName name="__123Graph_BCBAWKLY" localSheetId="22" hidden="1">#REF!</definedName>
    <definedName name="__123Graph_BCBAWKLY" hidden="1">[22]interv!#REF!</definedName>
    <definedName name="__123Graph_BChart1" localSheetId="21" hidden="1">'[15]SNF Córd'!#REF!</definedName>
    <definedName name="__123Graph_BChart1" localSheetId="22" hidden="1">#REF!</definedName>
    <definedName name="__123Graph_BChart1" hidden="1">'[15]SNF Córd'!#REF!</definedName>
    <definedName name="__123Graph_BChart10" localSheetId="22" hidden="1">#REF!</definedName>
    <definedName name="__123Graph_BChart10" hidden="1">'[14]PIB corr'!#REF!</definedName>
    <definedName name="__123Graph_BChart11" localSheetId="22" hidden="1">#REF!</definedName>
    <definedName name="__123Graph_BChart11" hidden="1">'[14]PIB corr'!#REF!</definedName>
    <definedName name="__123Graph_BChart12" localSheetId="22" hidden="1">#REF!</definedName>
    <definedName name="__123Graph_BChart12" hidden="1">'[14]PIB corr'!#REF!</definedName>
    <definedName name="__123Graph_BChart13" localSheetId="22" hidden="1">#REF!</definedName>
    <definedName name="__123Graph_BChart13" hidden="1">'[14]PIB corr'!#REF!</definedName>
    <definedName name="__123Graph_BChart14" localSheetId="22" hidden="1">#REF!</definedName>
    <definedName name="__123Graph_BChart14" hidden="1">'[14]PIB corr'!#REF!</definedName>
    <definedName name="__123Graph_BChart15" localSheetId="22" hidden="1">#REF!</definedName>
    <definedName name="__123Graph_BChart15" hidden="1">'[14]PIB corr'!#REF!</definedName>
    <definedName name="__123Graph_BChart16" localSheetId="22" hidden="1">#REF!</definedName>
    <definedName name="__123Graph_BChart16" hidden="1">'[14]PIB corr'!#REF!</definedName>
    <definedName name="__123Graph_BChart17" localSheetId="22" hidden="1">#REF!</definedName>
    <definedName name="__123Graph_BChart17" hidden="1">'[14]PIB corr'!#REF!</definedName>
    <definedName name="__123Graph_BChart18" localSheetId="22" hidden="1">#REF!</definedName>
    <definedName name="__123Graph_BChart18" hidden="1">'[14]PIB corr'!#REF!</definedName>
    <definedName name="__123Graph_BChart19" localSheetId="22" hidden="1">#REF!</definedName>
    <definedName name="__123Graph_BChart19" hidden="1">'[14]PIB corr'!#REF!</definedName>
    <definedName name="__123Graph_BChart2" localSheetId="22" hidden="1">#REF!</definedName>
    <definedName name="__123Graph_BChart2" hidden="1">'[15]SNF Córd'!#REF!</definedName>
    <definedName name="__123Graph_BChart20" localSheetId="22" hidden="1">#REF!</definedName>
    <definedName name="__123Graph_BChart20" hidden="1">'[14]PIB corr'!#REF!</definedName>
    <definedName name="__123Graph_BChart3" localSheetId="22" hidden="1">#REF!</definedName>
    <definedName name="__123Graph_BChart3" hidden="1">'[15]SNF Córd'!#REF!</definedName>
    <definedName name="__123Graph_BChart4" localSheetId="22" hidden="1">#REF!</definedName>
    <definedName name="__123Graph_BChart4" hidden="1">'[15]SNF Córd'!#REF!</definedName>
    <definedName name="__123Graph_BChart5" localSheetId="22" hidden="1">#REF!</definedName>
    <definedName name="__123Graph_BChart5" hidden="1">'[15]SNF Córd'!#REF!</definedName>
    <definedName name="__123Graph_BChart6" localSheetId="22" hidden="1">#REF!</definedName>
    <definedName name="__123Graph_BChart6" hidden="1">'[14]PIB corr'!#REF!</definedName>
    <definedName name="__123Graph_BChart7" localSheetId="22" hidden="1">#REF!</definedName>
    <definedName name="__123Graph_BChart7" hidden="1">'[14]PIB corr'!#REF!</definedName>
    <definedName name="__123Graph_BChart8" localSheetId="22" hidden="1">#REF!</definedName>
    <definedName name="__123Graph_BChart8" hidden="1">'[14]PIB corr'!#REF!</definedName>
    <definedName name="__123Graph_BChart9" localSheetId="22" hidden="1">#REF!</definedName>
    <definedName name="__123Graph_BChart9" hidden="1">'[14]PIB corr'!#REF!</definedName>
    <definedName name="__123Graph_BCurrent" localSheetId="22" hidden="1">#REF!</definedName>
    <definedName name="__123Graph_BCurrent" hidden="1">'[15]SNF Córd'!#REF!</definedName>
    <definedName name="__123Graph_BERDOLLAR" localSheetId="22" hidden="1">#REF!</definedName>
    <definedName name="__123Graph_BERDOLLAR" hidden="1">'[18]ex rate'!$F$36:$AM$36</definedName>
    <definedName name="__123Graph_BERRUBLE" localSheetId="22" hidden="1">#REF!</definedName>
    <definedName name="__123Graph_BERRUBLE" hidden="1">'[18]ex rate'!$F$37:$AM$37</definedName>
    <definedName name="__123Graph_BEXCH" localSheetId="21" hidden="1">'[17]CBH old INPUT'!#REF!</definedName>
    <definedName name="__123Graph_BEXCH" localSheetId="22" hidden="1">#REF!</definedName>
    <definedName name="__123Graph_BEXCH" hidden="1">'[17]CBH old INPUT'!#REF!</definedName>
    <definedName name="__123Graph_BGraph1" localSheetId="21" hidden="1">[21]INFlevel!#REF!</definedName>
    <definedName name="__123Graph_BGraph1" localSheetId="22" hidden="1">#REF!</definedName>
    <definedName name="__123Graph_BGraph1" hidden="1">[21]INFlevel!#REF!</definedName>
    <definedName name="__123Graph_BMONIMP" localSheetId="22" hidden="1">#REF!</definedName>
    <definedName name="__123Graph_BMONIMP" hidden="1">[22]monimp!$E$38:$N$38</definedName>
    <definedName name="__123Graph_BMSWKLY" localSheetId="21" hidden="1">[22]interv!#REF!</definedName>
    <definedName name="__123Graph_BMSWKLY" localSheetId="22" hidden="1">#REF!</definedName>
    <definedName name="__123Graph_BMSWKLY" hidden="1">[22]interv!#REF!</definedName>
    <definedName name="__123Graph_BMULTVELO" localSheetId="22" hidden="1">#REF!</definedName>
    <definedName name="__123Graph_BMULTVELO" hidden="1">[22]interv!$C$32:$K$32</definedName>
    <definedName name="__123Graph_BREALRATE" localSheetId="22" hidden="1">#REF!</definedName>
    <definedName name="__123Graph_BREALRATE" hidden="1">'[18]ex rate'!$F$37:$AU$37</definedName>
    <definedName name="__123Graph_BREER" localSheetId="21" hidden="1">[23]ER!#REF!</definedName>
    <definedName name="__123Graph_BREER" localSheetId="22" hidden="1">#REF!</definedName>
    <definedName name="__123Graph_BREER" hidden="1">[24]ER!#REF!</definedName>
    <definedName name="__123Graph_BRER" localSheetId="21" hidden="1">#REF!</definedName>
    <definedName name="__123Graph_BRER" localSheetId="22" hidden="1">#REF!</definedName>
    <definedName name="__123Graph_BRER" hidden="1">#REF!</definedName>
    <definedName name="__123Graph_BRESCOV" localSheetId="22" hidden="1">#REF!</definedName>
    <definedName name="__123Graph_BRESCOV" hidden="1">[22]fiscout!$K$146:$K$166</definedName>
    <definedName name="__123Graph_BRUBRATE" localSheetId="22" hidden="1">#REF!</definedName>
    <definedName name="__123Graph_BRUBRATE" hidden="1">'[18]ex rate'!$K$31:$AN$31</definedName>
    <definedName name="__123Graph_BSEIGNOR" localSheetId="21" hidden="1">[25]seignior!#REF!</definedName>
    <definedName name="__123Graph_BSEIGNOR" localSheetId="22" hidden="1">#REF!</definedName>
    <definedName name="__123Graph_BSEIGNOR" hidden="1">[25]seignior!#REF!</definedName>
    <definedName name="__123Graph_BUSRATE" localSheetId="22" hidden="1">#REF!</definedName>
    <definedName name="__123Graph_BUSRATE" hidden="1">'[18]ex rate'!$K$30:$AN$30</definedName>
    <definedName name="__123Graph_C" localSheetId="21" hidden="1">[26]PFMON!#REF!</definedName>
    <definedName name="__123Graph_C" localSheetId="22" hidden="1">#REF!</definedName>
    <definedName name="__123Graph_C" hidden="1">[26]PFMON!#REF!</definedName>
    <definedName name="__123Graph_CBSYSASST" localSheetId="22" hidden="1">#REF!</definedName>
    <definedName name="__123Graph_CBSYSASST" hidden="1">[22]interv!$C$39:$K$39</definedName>
    <definedName name="__123Graph_CCBAWKLY" localSheetId="21" hidden="1">[22]interv!#REF!</definedName>
    <definedName name="__123Graph_CCBAWKLY" localSheetId="22" hidden="1">#REF!</definedName>
    <definedName name="__123Graph_CCBAWKLY" hidden="1">[22]interv!#REF!</definedName>
    <definedName name="__123Graph_CChart1" localSheetId="21" hidden="1">'[15]SNF Córd'!#REF!</definedName>
    <definedName name="__123Graph_CChart1" localSheetId="22" hidden="1">#REF!</definedName>
    <definedName name="__123Graph_CChart1" hidden="1">'[15]SNF Córd'!#REF!</definedName>
    <definedName name="__123Graph_CChart10" localSheetId="22" hidden="1">#REF!</definedName>
    <definedName name="__123Graph_CChart10" hidden="1">'[14]PIB corr'!#REF!</definedName>
    <definedName name="__123Graph_CChart11" localSheetId="22" hidden="1">#REF!</definedName>
    <definedName name="__123Graph_CChart11" hidden="1">'[14]PIB corr'!#REF!</definedName>
    <definedName name="__123Graph_CChart12" localSheetId="22" hidden="1">#REF!</definedName>
    <definedName name="__123Graph_CChart12" hidden="1">'[14]PIB corr'!#REF!</definedName>
    <definedName name="__123Graph_CChart13" localSheetId="22" hidden="1">#REF!</definedName>
    <definedName name="__123Graph_CChart13" hidden="1">'[14]PIB corr'!#REF!</definedName>
    <definedName name="__123Graph_CChart14" localSheetId="22" hidden="1">#REF!</definedName>
    <definedName name="__123Graph_CChart14" hidden="1">'[14]PIB corr'!#REF!</definedName>
    <definedName name="__123Graph_CChart15" localSheetId="22" hidden="1">#REF!</definedName>
    <definedName name="__123Graph_CChart15" hidden="1">'[14]PIB corr'!#REF!</definedName>
    <definedName name="__123Graph_CChart16" localSheetId="22" hidden="1">#REF!</definedName>
    <definedName name="__123Graph_CChart16" hidden="1">'[14]PIB corr'!#REF!</definedName>
    <definedName name="__123Graph_CChart17" localSheetId="22" hidden="1">#REF!</definedName>
    <definedName name="__123Graph_CChart17" hidden="1">'[14]PIB corr'!#REF!</definedName>
    <definedName name="__123Graph_CChart18" localSheetId="22" hidden="1">#REF!</definedName>
    <definedName name="__123Graph_CChart18" hidden="1">'[14]PIB corr'!#REF!</definedName>
    <definedName name="__123Graph_CChart19" localSheetId="22" hidden="1">#REF!</definedName>
    <definedName name="__123Graph_CChart19" hidden="1">'[14]PIB corr'!#REF!</definedName>
    <definedName name="__123Graph_CChart2" localSheetId="22" hidden="1">#REF!</definedName>
    <definedName name="__123Graph_CChart2" hidden="1">'[15]SNF Córd'!#REF!</definedName>
    <definedName name="__123Graph_CChart20" localSheetId="22" hidden="1">#REF!</definedName>
    <definedName name="__123Graph_CChart20" hidden="1">'[14]PIB corr'!#REF!</definedName>
    <definedName name="__123Graph_CChart3" localSheetId="22" hidden="1">#REF!</definedName>
    <definedName name="__123Graph_CChart3" hidden="1">'[15]SNF Córd'!#REF!</definedName>
    <definedName name="__123Graph_CChart4" localSheetId="22" hidden="1">#REF!</definedName>
    <definedName name="__123Graph_CChart4" hidden="1">'[15]SNF Córd'!#REF!</definedName>
    <definedName name="__123Graph_CChart5" localSheetId="22" hidden="1">#REF!</definedName>
    <definedName name="__123Graph_CChart5" hidden="1">'[15]SNF Córd'!#REF!</definedName>
    <definedName name="__123Graph_CChart6" localSheetId="22" hidden="1">#REF!</definedName>
    <definedName name="__123Graph_CChart6" hidden="1">'[14]PIB corr'!#REF!</definedName>
    <definedName name="__123Graph_CChart7" localSheetId="22" hidden="1">#REF!</definedName>
    <definedName name="__123Graph_CChart7" hidden="1">'[14]PIB corr'!#REF!</definedName>
    <definedName name="__123Graph_CChart8" localSheetId="22" hidden="1">#REF!</definedName>
    <definedName name="__123Graph_CChart8" hidden="1">'[14]PIB corr'!#REF!</definedName>
    <definedName name="__123Graph_CChart9" localSheetId="22" hidden="1">#REF!</definedName>
    <definedName name="__123Graph_CChart9" hidden="1">'[14]PIB corr'!#REF!</definedName>
    <definedName name="__123Graph_CCurrent" localSheetId="22" hidden="1">#REF!</definedName>
    <definedName name="__123Graph_CCurrent" hidden="1">'[15]SNF Córd'!#REF!</definedName>
    <definedName name="__123Graph_CMONIMP" localSheetId="21" hidden="1">#REF!</definedName>
    <definedName name="__123Graph_CMONIMP" localSheetId="22" hidden="1">#REF!</definedName>
    <definedName name="__123Graph_CMONIMP" hidden="1">#REF!</definedName>
    <definedName name="__123Graph_CMSWKLY" localSheetId="21" hidden="1">#REF!</definedName>
    <definedName name="__123Graph_CMSWKLY" localSheetId="22" hidden="1">#REF!</definedName>
    <definedName name="__123Graph_CMSWKLY" hidden="1">#REF!</definedName>
    <definedName name="__123Graph_CREER" localSheetId="21" hidden="1">[23]ER!#REF!</definedName>
    <definedName name="__123Graph_CREER" localSheetId="22" hidden="1">#REF!</definedName>
    <definedName name="__123Graph_CREER" hidden="1">[24]ER!#REF!</definedName>
    <definedName name="__123Graph_CRER" localSheetId="21" hidden="1">#REF!</definedName>
    <definedName name="__123Graph_CRER" localSheetId="22" hidden="1">#REF!</definedName>
    <definedName name="__123Graph_CRER" hidden="1">#REF!</definedName>
    <definedName name="__123Graph_CRESCOV" localSheetId="22" hidden="1">#REF!</definedName>
    <definedName name="__123Graph_CRESCOV" hidden="1">[22]fiscout!$I$146:$I$166</definedName>
    <definedName name="__123Graph_D" localSheetId="21" hidden="1">'[27]1990'!#REF!</definedName>
    <definedName name="__123Graph_D" localSheetId="22" hidden="1">#REF!</definedName>
    <definedName name="__123Graph_D" hidden="1">'[27]1990'!#REF!</definedName>
    <definedName name="__123Graph_DChart1" localSheetId="21" hidden="1">'[15]SNF Córd'!#REF!</definedName>
    <definedName name="__123Graph_DChart1" localSheetId="22" hidden="1">#REF!</definedName>
    <definedName name="__123Graph_DChart1" hidden="1">'[15]SNF Córd'!#REF!</definedName>
    <definedName name="__123Graph_DChart10" localSheetId="22" hidden="1">#REF!</definedName>
    <definedName name="__123Graph_DChart10" hidden="1">'[14]PIB corr'!#REF!</definedName>
    <definedName name="__123Graph_DChart11" localSheetId="22" hidden="1">#REF!</definedName>
    <definedName name="__123Graph_DChart11" hidden="1">'[14]PIB corr'!#REF!</definedName>
    <definedName name="__123Graph_DChart12" localSheetId="22" hidden="1">#REF!</definedName>
    <definedName name="__123Graph_DChart12" hidden="1">'[14]PIB corr'!#REF!</definedName>
    <definedName name="__123Graph_DChart13" localSheetId="22" hidden="1">#REF!</definedName>
    <definedName name="__123Graph_DChart13" hidden="1">'[14]PIB corr'!#REF!</definedName>
    <definedName name="__123Graph_DChart14" localSheetId="22" hidden="1">#REF!</definedName>
    <definedName name="__123Graph_DChart14" hidden="1">'[14]PIB corr'!#REF!</definedName>
    <definedName name="__123Graph_DChart15" localSheetId="22" hidden="1">#REF!</definedName>
    <definedName name="__123Graph_DChart15" hidden="1">'[14]PIB corr'!#REF!</definedName>
    <definedName name="__123Graph_DChart16" localSheetId="22" hidden="1">#REF!</definedName>
    <definedName name="__123Graph_DChart16" hidden="1">'[14]PIB corr'!#REF!</definedName>
    <definedName name="__123Graph_DChart17" localSheetId="22" hidden="1">#REF!</definedName>
    <definedName name="__123Graph_DChart17" hidden="1">'[14]PIB corr'!#REF!</definedName>
    <definedName name="__123Graph_DChart18" localSheetId="22" hidden="1">#REF!</definedName>
    <definedName name="__123Graph_DChart18" hidden="1">'[14]PIB corr'!#REF!</definedName>
    <definedName name="__123Graph_DChart19" localSheetId="22" hidden="1">#REF!</definedName>
    <definedName name="__123Graph_DChart19" hidden="1">'[14]PIB corr'!#REF!</definedName>
    <definedName name="__123Graph_DChart2" localSheetId="22" hidden="1">#REF!</definedName>
    <definedName name="__123Graph_DChart2" hidden="1">'[15]SNF Córd'!#REF!</definedName>
    <definedName name="__123Graph_DChart20" localSheetId="22" hidden="1">#REF!</definedName>
    <definedName name="__123Graph_DChart20" hidden="1">'[14]PIB corr'!#REF!</definedName>
    <definedName name="__123Graph_DChart3" localSheetId="22" hidden="1">#REF!</definedName>
    <definedName name="__123Graph_DChart3" hidden="1">'[15]SNF Córd'!#REF!</definedName>
    <definedName name="__123Graph_DChart4" localSheetId="22" hidden="1">#REF!</definedName>
    <definedName name="__123Graph_DChart4" hidden="1">'[15]SNF Córd'!#REF!</definedName>
    <definedName name="__123Graph_DChart5" localSheetId="22" hidden="1">#REF!</definedName>
    <definedName name="__123Graph_DChart5" hidden="1">'[15]SNF Córd'!#REF!</definedName>
    <definedName name="__123Graph_DChart6" localSheetId="22" hidden="1">#REF!</definedName>
    <definedName name="__123Graph_DChart6" hidden="1">'[14]PIB corr'!#REF!</definedName>
    <definedName name="__123Graph_DChart7" localSheetId="22" hidden="1">#REF!</definedName>
    <definedName name="__123Graph_DChart7" hidden="1">'[14]PIB corr'!#REF!</definedName>
    <definedName name="__123Graph_DChart8" localSheetId="22" hidden="1">#REF!</definedName>
    <definedName name="__123Graph_DChart8" hidden="1">'[14]PIB corr'!#REF!</definedName>
    <definedName name="__123Graph_DChart9" localSheetId="22" hidden="1">#REF!</definedName>
    <definedName name="__123Graph_DChart9" hidden="1">'[14]PIB corr'!#REF!</definedName>
    <definedName name="__123Graph_DCurrent" localSheetId="22" hidden="1">#REF!</definedName>
    <definedName name="__123Graph_DCurrent" hidden="1">'[15]SNF Córd'!#REF!</definedName>
    <definedName name="__123Graph_DEXCH" localSheetId="22" hidden="1">#REF!</definedName>
    <definedName name="__123Graph_DEXCH" hidden="1">'[17]CBH old INPUT'!#REF!</definedName>
    <definedName name="__123Graph_DMIMPMAC" localSheetId="21" hidden="1">#REF!</definedName>
    <definedName name="__123Graph_DMIMPMAC" localSheetId="22" hidden="1">#REF!</definedName>
    <definedName name="__123Graph_DMIMPMAC" hidden="1">#REF!</definedName>
    <definedName name="__123Graph_DMONIMP" localSheetId="21" hidden="1">#REF!</definedName>
    <definedName name="__123Graph_DMONIMP" localSheetId="22" hidden="1">#REF!</definedName>
    <definedName name="__123Graph_DMONIMP" hidden="1">#REF!</definedName>
    <definedName name="__123Graph_E" localSheetId="21" hidden="1">'[27]1990'!#REF!</definedName>
    <definedName name="__123Graph_E" localSheetId="22" hidden="1">#REF!</definedName>
    <definedName name="__123Graph_E" hidden="1">'[27]1990'!#REF!</definedName>
    <definedName name="__123Graph_EChart1" localSheetId="21" hidden="1">'[15]SNF Córd'!#REF!</definedName>
    <definedName name="__123Graph_EChart1" localSheetId="22" hidden="1">#REF!</definedName>
    <definedName name="__123Graph_EChart1" hidden="1">'[15]SNF Córd'!#REF!</definedName>
    <definedName name="__123Graph_EChart10" localSheetId="22" hidden="1">#REF!</definedName>
    <definedName name="__123Graph_EChart10" hidden="1">'[14]PIB corr'!#REF!</definedName>
    <definedName name="__123Graph_EChart11" localSheetId="22" hidden="1">#REF!</definedName>
    <definedName name="__123Graph_EChart11" hidden="1">'[14]PIB corr'!#REF!</definedName>
    <definedName name="__123Graph_EChart12" localSheetId="22" hidden="1">#REF!</definedName>
    <definedName name="__123Graph_EChart12" hidden="1">'[14]PIB corr'!#REF!</definedName>
    <definedName name="__123Graph_EChart13" localSheetId="22" hidden="1">#REF!</definedName>
    <definedName name="__123Graph_EChart13" hidden="1">'[14]PIB corr'!#REF!</definedName>
    <definedName name="__123Graph_EChart14" localSheetId="22" hidden="1">#REF!</definedName>
    <definedName name="__123Graph_EChart14" hidden="1">'[14]PIB corr'!#REF!</definedName>
    <definedName name="__123Graph_EChart15" localSheetId="22" hidden="1">#REF!</definedName>
    <definedName name="__123Graph_EChart15" hidden="1">'[14]PIB corr'!#REF!</definedName>
    <definedName name="__123Graph_EChart16" localSheetId="22" hidden="1">#REF!</definedName>
    <definedName name="__123Graph_EChart16" hidden="1">'[14]PIB corr'!#REF!</definedName>
    <definedName name="__123Graph_EChart17" localSheetId="22" hidden="1">#REF!</definedName>
    <definedName name="__123Graph_EChart17" hidden="1">'[14]PIB corr'!#REF!</definedName>
    <definedName name="__123Graph_EChart18" localSheetId="22" hidden="1">#REF!</definedName>
    <definedName name="__123Graph_EChart18" hidden="1">'[14]PIB corr'!#REF!</definedName>
    <definedName name="__123Graph_EChart19" localSheetId="22" hidden="1">#REF!</definedName>
    <definedName name="__123Graph_EChart19" hidden="1">'[14]PIB corr'!#REF!</definedName>
    <definedName name="__123Graph_EChart2" localSheetId="22" hidden="1">#REF!</definedName>
    <definedName name="__123Graph_EChart2" hidden="1">'[15]SNF Córd'!#REF!</definedName>
    <definedName name="__123Graph_EChart20" localSheetId="22" hidden="1">#REF!</definedName>
    <definedName name="__123Graph_EChart20" hidden="1">'[14]PIB corr'!#REF!</definedName>
    <definedName name="__123Graph_EChart3" localSheetId="22" hidden="1">#REF!</definedName>
    <definedName name="__123Graph_EChart3" hidden="1">'[15]SNF Córd'!#REF!</definedName>
    <definedName name="__123Graph_EChart4" localSheetId="22" hidden="1">#REF!</definedName>
    <definedName name="__123Graph_EChart4" hidden="1">'[15]SNF Córd'!#REF!</definedName>
    <definedName name="__123Graph_EChart5" localSheetId="22" hidden="1">#REF!</definedName>
    <definedName name="__123Graph_EChart5" hidden="1">'[15]SNF Córd'!#REF!</definedName>
    <definedName name="__123Graph_EChart6" localSheetId="22" hidden="1">#REF!</definedName>
    <definedName name="__123Graph_EChart6" hidden="1">'[14]PIB corr'!#REF!</definedName>
    <definedName name="__123Graph_EChart7" localSheetId="22" hidden="1">#REF!</definedName>
    <definedName name="__123Graph_EChart7" hidden="1">'[14]PIB corr'!#REF!</definedName>
    <definedName name="__123Graph_EChart8" localSheetId="22" hidden="1">#REF!</definedName>
    <definedName name="__123Graph_EChart8" hidden="1">'[14]PIB corr'!#REF!</definedName>
    <definedName name="__123Graph_EChart9" localSheetId="22" hidden="1">#REF!</definedName>
    <definedName name="__123Graph_EChart9" hidden="1">'[14]PIB corr'!#REF!</definedName>
    <definedName name="__123Graph_ECurrent" localSheetId="22" hidden="1">#REF!</definedName>
    <definedName name="__123Graph_ECurrent" hidden="1">'[15]SNF Córd'!#REF!</definedName>
    <definedName name="__123Graph_EEXCH" localSheetId="22" hidden="1">#REF!</definedName>
    <definedName name="__123Graph_EEXCH" hidden="1">'[17]CBH old INPUT'!#REF!</definedName>
    <definedName name="__123Graph_EMIMPMAC" localSheetId="21" hidden="1">#REF!</definedName>
    <definedName name="__123Graph_EMIMPMAC" localSheetId="22" hidden="1">#REF!</definedName>
    <definedName name="__123Graph_EMIMPMAC" hidden="1">#REF!</definedName>
    <definedName name="__123Graph_EMONIMP" localSheetId="21" hidden="1">#REF!</definedName>
    <definedName name="__123Graph_EMONIMP" localSheetId="22" hidden="1">#REF!</definedName>
    <definedName name="__123Graph_EMONIMP" hidden="1">#REF!</definedName>
    <definedName name="__123Graph_F" localSheetId="21" hidden="1">'[27]1990'!#REF!</definedName>
    <definedName name="__123Graph_F" localSheetId="22" hidden="1">#REF!</definedName>
    <definedName name="__123Graph_F" hidden="1">'[27]1990'!#REF!</definedName>
    <definedName name="__123Graph_FChart1" localSheetId="21" hidden="1">'[15]SNF Córd'!#REF!</definedName>
    <definedName name="__123Graph_FChart1" localSheetId="22" hidden="1">#REF!</definedName>
    <definedName name="__123Graph_FChart1" hidden="1">'[15]SNF Córd'!#REF!</definedName>
    <definedName name="__123Graph_FChart10" localSheetId="22" hidden="1">#REF!</definedName>
    <definedName name="__123Graph_FChart10" hidden="1">'[14]PIB corr'!#REF!</definedName>
    <definedName name="__123Graph_FChart11" localSheetId="22" hidden="1">#REF!</definedName>
    <definedName name="__123Graph_FChart11" hidden="1">'[14]PIB corr'!#REF!</definedName>
    <definedName name="__123Graph_FChart12" localSheetId="22" hidden="1">#REF!</definedName>
    <definedName name="__123Graph_FChart12" hidden="1">'[14]PIB corr'!#REF!</definedName>
    <definedName name="__123Graph_FChart13" localSheetId="22" hidden="1">#REF!</definedName>
    <definedName name="__123Graph_FChart13" hidden="1">'[14]PIB corr'!#REF!</definedName>
    <definedName name="__123Graph_FChart14" localSheetId="22" hidden="1">#REF!</definedName>
    <definedName name="__123Graph_FChart14" hidden="1">'[14]PIB corr'!#REF!</definedName>
    <definedName name="__123Graph_FChart15" localSheetId="22" hidden="1">#REF!</definedName>
    <definedName name="__123Graph_FChart15" hidden="1">'[14]PIB corr'!#REF!</definedName>
    <definedName name="__123Graph_FChart16" localSheetId="22" hidden="1">#REF!</definedName>
    <definedName name="__123Graph_FChart16" hidden="1">'[14]PIB corr'!#REF!</definedName>
    <definedName name="__123Graph_FChart17" localSheetId="22" hidden="1">#REF!</definedName>
    <definedName name="__123Graph_FChart17" hidden="1">'[14]PIB corr'!#REF!</definedName>
    <definedName name="__123Graph_FChart18" localSheetId="22" hidden="1">#REF!</definedName>
    <definedName name="__123Graph_FChart18" hidden="1">'[14]PIB corr'!#REF!</definedName>
    <definedName name="__123Graph_FChart19" localSheetId="22" hidden="1">#REF!</definedName>
    <definedName name="__123Graph_FChart19" hidden="1">'[14]PIB corr'!#REF!</definedName>
    <definedName name="__123Graph_FChart2" localSheetId="22" hidden="1">#REF!</definedName>
    <definedName name="__123Graph_FChart2" hidden="1">'[15]SNF Córd'!#REF!</definedName>
    <definedName name="__123Graph_FChart20" localSheetId="22" hidden="1">#REF!</definedName>
    <definedName name="__123Graph_FChart20" hidden="1">'[14]PIB corr'!#REF!</definedName>
    <definedName name="__123Graph_FChart3" localSheetId="22" hidden="1">#REF!</definedName>
    <definedName name="__123Graph_FChart3" hidden="1">'[15]SNF Córd'!#REF!</definedName>
    <definedName name="__123Graph_FChart4" localSheetId="22" hidden="1">#REF!</definedName>
    <definedName name="__123Graph_FChart4" hidden="1">'[15]SNF Córd'!#REF!</definedName>
    <definedName name="__123Graph_FChart5" localSheetId="22" hidden="1">#REF!</definedName>
    <definedName name="__123Graph_FChart5" hidden="1">'[15]SNF Córd'!#REF!</definedName>
    <definedName name="__123Graph_FChart6" localSheetId="22" hidden="1">#REF!</definedName>
    <definedName name="__123Graph_FChart6" hidden="1">'[14]PIB corr'!#REF!</definedName>
    <definedName name="__123Graph_FChart7" localSheetId="22" hidden="1">#REF!</definedName>
    <definedName name="__123Graph_FChart7" hidden="1">'[14]PIB corr'!#REF!</definedName>
    <definedName name="__123Graph_FChart8" localSheetId="22" hidden="1">#REF!</definedName>
    <definedName name="__123Graph_FChart8" hidden="1">'[14]PIB corr'!#REF!</definedName>
    <definedName name="__123Graph_FChart9" localSheetId="22" hidden="1">#REF!</definedName>
    <definedName name="__123Graph_FChart9" hidden="1">'[14]PIB corr'!#REF!</definedName>
    <definedName name="__123Graph_FCurrent" localSheetId="22" hidden="1">#REF!</definedName>
    <definedName name="__123Graph_FCurrent" hidden="1">'[15]SNF Córd'!#REF!</definedName>
    <definedName name="__123Graph_FMONIMP" localSheetId="21" hidden="1">#REF!</definedName>
    <definedName name="__123Graph_FMONIMP" localSheetId="22" hidden="1">#REF!</definedName>
    <definedName name="__123Graph_FMONIMP" hidden="1">#REF!</definedName>
    <definedName name="__123Graph_X" localSheetId="22" hidden="1">#REF!</definedName>
    <definedName name="__123Graph_X" hidden="1">[26]PFMON!$B$80:$B$161</definedName>
    <definedName name="__123Graph_XBSYSASST" localSheetId="21" hidden="1">#REF!</definedName>
    <definedName name="__123Graph_XBSYSASST" localSheetId="22" hidden="1">#REF!</definedName>
    <definedName name="__123Graph_XBSYSASST" hidden="1">#REF!</definedName>
    <definedName name="__123Graph_XCBASSETS" localSheetId="21" hidden="1">#REF!</definedName>
    <definedName name="__123Graph_XCBASSETS" localSheetId="22" hidden="1">#REF!</definedName>
    <definedName name="__123Graph_XCBASSETS" hidden="1">#REF!</definedName>
    <definedName name="__123Graph_XCBAWKLY" localSheetId="21" hidden="1">#REF!</definedName>
    <definedName name="__123Graph_XCBAWKLY" localSheetId="22" hidden="1">#REF!</definedName>
    <definedName name="__123Graph_XCBAWKLY" hidden="1">#REF!</definedName>
    <definedName name="__123Graph_XChart1" localSheetId="21" hidden="1">'[28]Summary BOP'!#REF!</definedName>
    <definedName name="__123Graph_XChart1" localSheetId="22" hidden="1">#REF!</definedName>
    <definedName name="__123Graph_XChart1" hidden="1">'[28]Summary BOP'!#REF!</definedName>
    <definedName name="__123Graph_XChart10" localSheetId="21" hidden="1">'[14]PIB corr'!#REF!</definedName>
    <definedName name="__123Graph_XChart10" localSheetId="22" hidden="1">#REF!</definedName>
    <definedName name="__123Graph_XChart10" hidden="1">'[14]PIB corr'!#REF!</definedName>
    <definedName name="__123Graph_XChart11" localSheetId="22" hidden="1">#REF!</definedName>
    <definedName name="__123Graph_XChart11" hidden="1">'[14]PIB corr'!#REF!</definedName>
    <definedName name="__123Graph_XChart12" localSheetId="22" hidden="1">#REF!</definedName>
    <definedName name="__123Graph_XChart12" hidden="1">'[14]PIB corr'!#REF!</definedName>
    <definedName name="__123Graph_XChart13" localSheetId="22" hidden="1">#REF!</definedName>
    <definedName name="__123Graph_XChart13" hidden="1">'[14]PIB corr'!#REF!</definedName>
    <definedName name="__123Graph_XChart14" localSheetId="22" hidden="1">#REF!</definedName>
    <definedName name="__123Graph_XChart14" hidden="1">'[14]PIB corr'!#REF!</definedName>
    <definedName name="__123Graph_XChart15" localSheetId="22" hidden="1">#REF!</definedName>
    <definedName name="__123Graph_XChart15" hidden="1">'[14]PIB corr'!#REF!</definedName>
    <definedName name="__123Graph_XChart16" localSheetId="22" hidden="1">#REF!</definedName>
    <definedName name="__123Graph_XChart16" hidden="1">'[14]PIB corr'!#REF!</definedName>
    <definedName name="__123Graph_XChart17" localSheetId="22" hidden="1">#REF!</definedName>
    <definedName name="__123Graph_XChart17" hidden="1">'[14]PIB corr'!#REF!</definedName>
    <definedName name="__123Graph_XChart18" localSheetId="22" hidden="1">#REF!</definedName>
    <definedName name="__123Graph_XChart18" hidden="1">'[14]PIB corr'!#REF!</definedName>
    <definedName name="__123Graph_XChart19" localSheetId="22" hidden="1">#REF!</definedName>
    <definedName name="__123Graph_XChart19" hidden="1">'[14]PIB corr'!#REF!</definedName>
    <definedName name="__123Graph_XChart20" localSheetId="22" hidden="1">#REF!</definedName>
    <definedName name="__123Graph_XChart20" hidden="1">'[14]PIB corr'!#REF!</definedName>
    <definedName name="__123Graph_XChart6" localSheetId="22" hidden="1">#REF!</definedName>
    <definedName name="__123Graph_XChart6" hidden="1">'[14]PIB corr'!#REF!</definedName>
    <definedName name="__123Graph_XChart7" localSheetId="22" hidden="1">#REF!</definedName>
    <definedName name="__123Graph_XChart7" hidden="1">'[14]PIB corr'!#REF!</definedName>
    <definedName name="__123Graph_XChart8" localSheetId="22" hidden="1">#REF!</definedName>
    <definedName name="__123Graph_XChart8" hidden="1">'[14]PIB corr'!#REF!</definedName>
    <definedName name="__123Graph_XChart9" localSheetId="22" hidden="1">#REF!</definedName>
    <definedName name="__123Graph_XChart9" hidden="1">'[14]PIB corr'!#REF!</definedName>
    <definedName name="__123Graph_XERDOLLAR" localSheetId="22" hidden="1">#REF!</definedName>
    <definedName name="__123Graph_XERDOLLAR" hidden="1">'[18]ex rate'!$F$15:$AM$15</definedName>
    <definedName name="__123Graph_XERRUBLE" localSheetId="22" hidden="1">#REF!</definedName>
    <definedName name="__123Graph_XERRUBLE" hidden="1">'[18]ex rate'!$F$15:$AM$15</definedName>
    <definedName name="__123Graph_XMIMPMAC" localSheetId="21" hidden="1">#REF!</definedName>
    <definedName name="__123Graph_XMIMPMAC" localSheetId="22" hidden="1">#REF!</definedName>
    <definedName name="__123Graph_XMIMPMAC" hidden="1">#REF!</definedName>
    <definedName name="__123Graph_XMSWKLY" localSheetId="21" hidden="1">#REF!</definedName>
    <definedName name="__123Graph_XMSWKLY" localSheetId="22" hidden="1">#REF!</definedName>
    <definedName name="__123Graph_XMSWKLY" hidden="1">#REF!</definedName>
    <definedName name="__123Graph_XRUBRATE" localSheetId="22" hidden="1">#REF!</definedName>
    <definedName name="__123Graph_XRUBRATE" hidden="1">'[18]ex rate'!$K$15:$AN$15</definedName>
    <definedName name="__123Graph_XUSRATE" localSheetId="22" hidden="1">#REF!</definedName>
    <definedName name="__123Graph_XUSRATE" hidden="1">'[18]ex rate'!$K$15:$AN$15</definedName>
    <definedName name="__31_Temp" localSheetId="21">#REF!</definedName>
    <definedName name="__31_Temp" localSheetId="22">#REF!</definedName>
    <definedName name="__31_Temp">#REF!</definedName>
    <definedName name="__4Macros_Import_.qbop" localSheetId="18">[29]!'[Macros Import].qbop'</definedName>
    <definedName name="__4Macros_Import_.qbop">[29]!'[Macros Import].qbop'</definedName>
    <definedName name="__abs1">#REF!</definedName>
    <definedName name="__abs2">#REF!</definedName>
    <definedName name="__abs3">#REF!</definedName>
    <definedName name="__aBZ7">#REF!</definedName>
    <definedName name="__ABZ8">#REF!</definedName>
    <definedName name="__aen1">#REF!</definedName>
    <definedName name="__aen2">#REF!</definedName>
    <definedName name="__bem98">[10]Programa!#REF!</definedName>
    <definedName name="__bookmark_1" localSheetId="21">'21. Tipos de Cambio'!$A$10:$L$25</definedName>
    <definedName name="__bookmark_1" localSheetId="22">#REF!</definedName>
    <definedName name="__bookmark_1">#REF!</definedName>
    <definedName name="__bookmark_2" localSheetId="21">'21. Tipos de Cambio'!$D$11:$K$25</definedName>
    <definedName name="__bookmark_2" localSheetId="22">#REF!</definedName>
    <definedName name="__bookmark_2">#REF!</definedName>
    <definedName name="__Cua13" localSheetId="21">#REF!</definedName>
    <definedName name="__Cua13" localSheetId="22">#REF!</definedName>
    <definedName name="__Cua13">#REF!</definedName>
    <definedName name="__Cua15" localSheetId="21">#REF!</definedName>
    <definedName name="__Cua15" localSheetId="22">#REF!</definedName>
    <definedName name="__Cua15">#REF!</definedName>
    <definedName name="__Cua16" localSheetId="21">#REF!</definedName>
    <definedName name="__Cua16" localSheetId="22">#REF!</definedName>
    <definedName name="__Cua16">#REF!</definedName>
    <definedName name="__Cua17" localSheetId="21">#REF!</definedName>
    <definedName name="__Cua17" localSheetId="22">#REF!</definedName>
    <definedName name="__Cua17">#REF!</definedName>
    <definedName name="__Cua18" localSheetId="21">#REF!</definedName>
    <definedName name="__Cua18" localSheetId="22">#REF!</definedName>
    <definedName name="__Cua18">#REF!</definedName>
    <definedName name="__Cua19" localSheetId="21">#REF!</definedName>
    <definedName name="__Cua19" localSheetId="22">#REF!</definedName>
    <definedName name="__Cua19">#REF!</definedName>
    <definedName name="__cud21">#REF!</definedName>
    <definedName name="__dcc2000">#REF!</definedName>
    <definedName name="__dcc2001">#REF!</definedName>
    <definedName name="__dcc2002">#REF!</definedName>
    <definedName name="__dcc2003">#REF!</definedName>
    <definedName name="__dcc98">[10]Programa!#REF!</definedName>
    <definedName name="__dcc99">#REF!</definedName>
    <definedName name="__dic96">#REF!</definedName>
    <definedName name="__emi2000">#REF!</definedName>
    <definedName name="__emi2001">#REF!</definedName>
    <definedName name="__emi2002">#REF!</definedName>
    <definedName name="__emi2003">#REF!</definedName>
    <definedName name="__emi98">#REF!</definedName>
    <definedName name="__emi99">#REF!</definedName>
    <definedName name="__EXP2">[11]Exp!#REF!</definedName>
    <definedName name="__f">#N/A</definedName>
    <definedName name="__FIS96">#REF!</definedName>
    <definedName name="__INE1">#REF!</definedName>
    <definedName name="__ipc2000">#REF!</definedName>
    <definedName name="__ipc2001">#REF!</definedName>
    <definedName name="__ipc2002">#REF!</definedName>
    <definedName name="__ipc2003">#REF!</definedName>
    <definedName name="__ipc98">#REF!</definedName>
    <definedName name="__ipc99">#REF!</definedName>
    <definedName name="__MAT4" hidden="1">{"'para SB'!$A$1420:$F$1479"}</definedName>
    <definedName name="__MCV1">[12]Q2!$E$64:$AH$64</definedName>
    <definedName name="__me98">[10]Programa!#REF!</definedName>
    <definedName name="__NA1">[13]raw!#REF!</definedName>
    <definedName name="__NA2">[13]raw!#REF!</definedName>
    <definedName name="__NA3">[13]raw!#REF!</definedName>
    <definedName name="__NB1">[13]raw!#REF!</definedName>
    <definedName name="__NB2">[13]raw!#REF!</definedName>
    <definedName name="__NC1">[13]raw!#REF!</definedName>
    <definedName name="__NC3">[13]raw!#REF!</definedName>
    <definedName name="__NC4">[13]raw!#REF!</definedName>
    <definedName name="__NIC02">#REF!</definedName>
    <definedName name="__NIC03">#REF!</definedName>
    <definedName name="__NIC06">#REF!</definedName>
    <definedName name="__NIC07">#REF!</definedName>
    <definedName name="__NIC09">#REF!</definedName>
    <definedName name="__NIC10">#REF!</definedName>
    <definedName name="__NIC11">#REF!</definedName>
    <definedName name="__NIC12">#REF!</definedName>
    <definedName name="__NIC13">#REF!</definedName>
    <definedName name="__NIC15">#REF!</definedName>
    <definedName name="__NIC16">#REF!</definedName>
    <definedName name="__NOV8" hidden="1">{"'para SB'!$A$1420:$F$1479"}</definedName>
    <definedName name="__npp2000">#REF!</definedName>
    <definedName name="__npp2001">#REF!</definedName>
    <definedName name="__npp2002">#REF!</definedName>
    <definedName name="__npp2003">#REF!</definedName>
    <definedName name="__npp98">#REF!</definedName>
    <definedName name="__npp99">#REF!</definedName>
    <definedName name="__PC90" localSheetId="21">#REF!</definedName>
    <definedName name="__PC90" localSheetId="22">#REF!</definedName>
    <definedName name="__PC90">#REF!</definedName>
    <definedName name="__pib2000">#REF!</definedName>
    <definedName name="__pib2001">#REF!</definedName>
    <definedName name="__pib2002">#REF!</definedName>
    <definedName name="__pib2003">#REF!</definedName>
    <definedName name="__PIB91">'[14]PIB corr'!#REF!</definedName>
    <definedName name="__pib98">[10]Programa!#REF!</definedName>
    <definedName name="__pib99">#REF!</definedName>
    <definedName name="__POR96">#REF!</definedName>
    <definedName name="__PRN96">#REF!</definedName>
    <definedName name="__sr3">#REF!</definedName>
    <definedName name="__SRN96">#REF!</definedName>
    <definedName name="__SRT11" hidden="1">{"Minpmon",#N/A,FALSE,"Monthinput"}</definedName>
    <definedName name="__SUM1">#REF!</definedName>
    <definedName name="__SUM2">#REF!</definedName>
    <definedName name="__TAB1">#REF!</definedName>
    <definedName name="__tAB4">#REF!</definedName>
    <definedName name="__TAB47">#REF!</definedName>
    <definedName name="__YR0110">[11]Imp:Trade!$O$9:$R$464</definedName>
    <definedName name="__YR89">[11]Imp:Trade!$C$9:$C$464</definedName>
    <definedName name="__YR90">[11]Imp:Trade!$D$9:$D$464</definedName>
    <definedName name="__YR91">[11]Imp:Trade!$E$9:$E$464</definedName>
    <definedName name="__YR92">[11]Imp:Trade!$F$9:$F$464</definedName>
    <definedName name="__YR93">[11]Imp:Trade!$G$9:$G$464</definedName>
    <definedName name="__YR94">[11]Imp:Trade!$H$9:$H$464</definedName>
    <definedName name="__YR95">[11]Imp:Trade!$I$9:$I$464</definedName>
    <definedName name="_0_CEI_CCAS" localSheetId="21">#REF!</definedName>
    <definedName name="_0_CEI_CCAS" localSheetId="22">#REF!</definedName>
    <definedName name="_0_CEI_CCAS">#REF!</definedName>
    <definedName name="_0_Consulta_CEI" localSheetId="21">#REF!</definedName>
    <definedName name="_0_Consulta_CEI" localSheetId="22">#REF!</definedName>
    <definedName name="_0_Consulta_CEI">#REF!</definedName>
    <definedName name="_00_Consulta_CEI" localSheetId="22">#REF!</definedName>
    <definedName name="_00_Consulta_CEI">'[9]00_Consulta_CEI'!$A$1:$R$2940</definedName>
    <definedName name="_1" localSheetId="21">#REF!</definedName>
    <definedName name="_1" localSheetId="22">#REF!</definedName>
    <definedName name="_1">#REF!</definedName>
    <definedName name="_1___123Graph_ACHART_1" localSheetId="22" hidden="1">#REF!</definedName>
    <definedName name="_1___123Graph_ACHART_1" hidden="1">[30]IPC1988!$C$176:$C$182</definedName>
    <definedName name="_1_00_Consulta_CEI" localSheetId="22">#REF!</definedName>
    <definedName name="_1_00_Consulta_CEI">'[9]00_Consulta_CEI'!$A$1:$R$2940</definedName>
    <definedName name="_10" localSheetId="21">#REF!</definedName>
    <definedName name="_10" localSheetId="22">#REF!</definedName>
    <definedName name="_10">#REF!</definedName>
    <definedName name="_10__123Graph_ACHART_2" hidden="1">[31]IPC1988!$B$176:$B$182</definedName>
    <definedName name="_10__123Graph_DGROWTH_CPI" hidden="1">[32]Data!#REF!</definedName>
    <definedName name="_10__123Graph_XCHART_2" localSheetId="22" hidden="1">#REF!</definedName>
    <definedName name="_10__123Graph_XCHART_2" hidden="1">[30]IPC1988!$A$176:$A$182</definedName>
    <definedName name="_11__123Graph_ACPI_ER_LOG" hidden="1">[24]ER!#REF!</definedName>
    <definedName name="_12__123Graph_ACPI_ER_LOG" hidden="1">[24]ER!#REF!</definedName>
    <definedName name="_13__123Graph_AGROWTH_CPI" hidden="1">[32]Data!#REF!</definedName>
    <definedName name="_13__123Graph_DGROWTH_CPI" hidden="1">[32]Data!#REF!</definedName>
    <definedName name="_14__123Graph_AGROWTH_CPI" hidden="1">[32]Data!#REF!</definedName>
    <definedName name="_14__123Graph_AINVENT_SALES" hidden="1">#REF!</definedName>
    <definedName name="_15__123Graph_AGROWTH_CPI" hidden="1">[32]Data!#REF!</definedName>
    <definedName name="_15__123Graph_AINVENT_SALES" hidden="1">#REF!</definedName>
    <definedName name="_15__123Graph_AMIMPMA_1" hidden="1">#REF!</definedName>
    <definedName name="_16__123Graph_AMIMPMA_1" hidden="1">#REF!</definedName>
    <definedName name="_16__123Graph_ANDA_OIN" hidden="1">#REF!</definedName>
    <definedName name="_17__123Graph_ANDA_OIN" hidden="1">#REF!</definedName>
    <definedName name="_17__123Graph_AR_BMONEY" hidden="1">#REF!</definedName>
    <definedName name="_18__123Graph_AR_BMONEY" hidden="1">#REF!</definedName>
    <definedName name="_19__123Graph_ASEIGNOR" hidden="1">[25]seignior!#REF!</definedName>
    <definedName name="_1981">#REF!</definedName>
    <definedName name="_1982">#REF!</definedName>
    <definedName name="_1983">#REF!</definedName>
    <definedName name="_1984">#REF!</definedName>
    <definedName name="_1985">#REF!</definedName>
    <definedName name="_1986">#REF!</definedName>
    <definedName name="_1987">#REF!</definedName>
    <definedName name="_1988">#REF!</definedName>
    <definedName name="_1989">#REF!</definedName>
    <definedName name="_1990">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1IMPRESION" localSheetId="21">#REF!</definedName>
    <definedName name="_1IMPRESION" localSheetId="22">#REF!</definedName>
    <definedName name="_1IMPRESION">#REF!</definedName>
    <definedName name="_1r">#REF!</definedName>
    <definedName name="_2" localSheetId="21">#REF!</definedName>
    <definedName name="_2" localSheetId="22">#REF!</definedName>
    <definedName name="_2">#REF!</definedName>
    <definedName name="_2___123Graph_ACHART_2" localSheetId="22" hidden="1">#REF!</definedName>
    <definedName name="_2___123Graph_ACHART_2" hidden="1">[30]IPC1988!$B$176:$B$182</definedName>
    <definedName name="_2__123Graph_AGROWTH_CPI" hidden="1">[32]Data!#REF!</definedName>
    <definedName name="_2_0ju" hidden="1">#REF!</definedName>
    <definedName name="_2_31_Temp" localSheetId="21">#REF!</definedName>
    <definedName name="_2_31_Temp" localSheetId="22">#REF!</definedName>
    <definedName name="_2_31_Temp">#REF!</definedName>
    <definedName name="_20__123Graph_ASEIGNOR" hidden="1">[25]seignior!#REF!</definedName>
    <definedName name="_20__123Graph_BCHART_1" hidden="1">[31]IPC1988!$E$176:$E$182</definedName>
    <definedName name="_2000">#REF!</definedName>
    <definedName name="_2001">#REF!</definedName>
    <definedName name="_2002">#REF!</definedName>
    <definedName name="_2003">#REF!</definedName>
    <definedName name="_21__123Graph_BCHART_1" hidden="1">[31]IPC1988!$E$176:$E$182</definedName>
    <definedName name="_21__123Graph_BCHART_2" hidden="1">[31]IPC1988!$D$176:$D$182</definedName>
    <definedName name="_21__123Graph_DGROWTH_CPI" hidden="1">[32]Data!#REF!</definedName>
    <definedName name="_22__123Graph_BCHART_2" hidden="1">[31]IPC1988!$D$176:$D$182</definedName>
    <definedName name="_23__123Graph_BCPI_ER_LOG" hidden="1">[24]ER!#REF!</definedName>
    <definedName name="_24__123Graph_BCPI_ER_LOG" hidden="1">[24]ER!#REF!</definedName>
    <definedName name="_25__123Graph_BIBA_IBRD" hidden="1">[24]WB!#REF!</definedName>
    <definedName name="_26__123Graph_BIBA_IBRD" hidden="1">[24]WB!#REF!</definedName>
    <definedName name="_26__123Graph_BNDA_OIN" hidden="1">#REF!</definedName>
    <definedName name="_27__123Graph_BNDA_OIN" hidden="1">#REF!</definedName>
    <definedName name="_27__123Graph_BR_BMONEY" hidden="1">#REF!</definedName>
    <definedName name="_28__123Graph_BR_BMONEY" hidden="1">#REF!</definedName>
    <definedName name="_29__123Graph_BSEIGNOR" hidden="1">[25]seignior!#REF!</definedName>
    <definedName name="_2IMPRESION" localSheetId="21">#REF!</definedName>
    <definedName name="_2IMPRESION" localSheetId="22">#REF!</definedName>
    <definedName name="_2IMPRESION">#REF!</definedName>
    <definedName name="_2Macros_Import_.qbop" localSheetId="18">[29]!'[Macros Import].qbop'</definedName>
    <definedName name="_2Macros_Import_.qbop">[29]!'[Macros Import].qbop'</definedName>
    <definedName name="_2r">#REF!</definedName>
    <definedName name="_3" localSheetId="21">#REF!</definedName>
    <definedName name="_3" localSheetId="22">#REF!</definedName>
    <definedName name="_3">#REF!</definedName>
    <definedName name="_3___123Graph_BCHART_1" localSheetId="22" hidden="1">#REF!</definedName>
    <definedName name="_3___123Graph_BCHART_1" hidden="1">[30]IPC1988!$E$176:$E$182</definedName>
    <definedName name="_3__123Graph_AGROWTH_CPI" hidden="1">[32]Data!#REF!</definedName>
    <definedName name="_3__123Graph_DGROWTH_CPI" hidden="1">[32]Data!#REF!</definedName>
    <definedName name="_30__123Graph_BSEIGNOR" hidden="1">[25]seignior!#REF!</definedName>
    <definedName name="_30__123Graph_CMIMPMA_0" hidden="1">#REF!</definedName>
    <definedName name="_31__123Graph_CMIMPMA_0" hidden="1">#REF!</definedName>
    <definedName name="_31_Temp" localSheetId="21">#REF!</definedName>
    <definedName name="_31_Temp" localSheetId="22">#REF!</definedName>
    <definedName name="_31_Temp">#REF!</definedName>
    <definedName name="_32__123Graph_DGROWTH_CPI" hidden="1">[32]Data!#REF!</definedName>
    <definedName name="_33__123Graph_DGROWTH_CPI" hidden="1">[32]Data!#REF!</definedName>
    <definedName name="_33__123Graph_DMIMPMA_1" hidden="1">#REF!</definedName>
    <definedName name="_34__123Graph_DMIMPMA_1" hidden="1">#REF!</definedName>
    <definedName name="_34__123Graph_EMIMPMA_0" hidden="1">#REF!</definedName>
    <definedName name="_35__123Graph_EMIMPMA_0" hidden="1">#REF!</definedName>
    <definedName name="_35__123Graph_EMIMPMA_1" hidden="1">#REF!</definedName>
    <definedName name="_36__123Graph_EMIMPMA_1" hidden="1">#REF!</definedName>
    <definedName name="_36__123Graph_FMIMPMA_0" hidden="1">#REF!</definedName>
    <definedName name="_37__123Graph_FMIMPMA_0" hidden="1">#REF!</definedName>
    <definedName name="_37__123Graph_XCHART_2" hidden="1">[31]IPC1988!$A$176:$A$182</definedName>
    <definedName name="_38__123Graph_XCHART_2" hidden="1">[31]IPC1988!$A$176:$A$182</definedName>
    <definedName name="_38__123Graph_XMIMPMA_0" hidden="1">#REF!</definedName>
    <definedName name="_39__123Graph_XMIMPMA_0" hidden="1">#REF!</definedName>
    <definedName name="_39__123Graph_XR_BMONEY" hidden="1">#REF!</definedName>
    <definedName name="_3Macros_Import_.qbop" localSheetId="18">[33]!'[Macros Import].qbop'</definedName>
    <definedName name="_3Macros_Import_.qbop">[33]!'[Macros Import].qbop'</definedName>
    <definedName name="_3r">#REF!</definedName>
    <definedName name="_4" localSheetId="21">#REF!</definedName>
    <definedName name="_4" localSheetId="22">#REF!</definedName>
    <definedName name="_4">#REF!</definedName>
    <definedName name="_4___123Graph_BCHART_2" localSheetId="22" hidden="1">#REF!</definedName>
    <definedName name="_4___123Graph_BCHART_2" hidden="1">[30]IPC1988!$D$176:$D$182</definedName>
    <definedName name="_4__123Graph_DGROWTH_CPI" hidden="1">[32]Data!#REF!</definedName>
    <definedName name="_40__123Graph_XR_BMONEY" hidden="1">#REF!</definedName>
    <definedName name="_41__123Graph_XREALEX_WAGE" hidden="1">[34]PRIVATE!#REF!</definedName>
    <definedName name="_42__123Graph_XREALEX_WAGE" hidden="1">[34]PRIVATE!#REF!</definedName>
    <definedName name="_43_0ju" hidden="1">#REF!</definedName>
    <definedName name="_44_0ju" hidden="1">#REF!</definedName>
    <definedName name="_4Macros_Import_.qbop" localSheetId="18">[33]!'[Macros Import].qbop'</definedName>
    <definedName name="_4Macros_Import_.qbop">[33]!'[Macros Import].qbop'</definedName>
    <definedName name="_4r">#REF!</definedName>
    <definedName name="_5" localSheetId="21">#REF!</definedName>
    <definedName name="_5" localSheetId="22">#REF!</definedName>
    <definedName name="_5">#REF!</definedName>
    <definedName name="_5___123Graph_XCHART_2" localSheetId="22" hidden="1">#REF!</definedName>
    <definedName name="_5___123Graph_XCHART_2" hidden="1">[30]IPC1988!$A$176:$A$182</definedName>
    <definedName name="_5__123Graph_AGROWTH_CPI" hidden="1">[32]Data!#REF!</definedName>
    <definedName name="_5__123Graph_XREALEX_WAGE" hidden="1">[35]PRIVATE!#REF!</definedName>
    <definedName name="_5Macros_Import_.qbop" localSheetId="18">[29]!'[Macros Import].qbop'</definedName>
    <definedName name="_5Macros_Import_.qbop">[29]!'[Macros Import].qbop'</definedName>
    <definedName name="_5r">#REF!</definedName>
    <definedName name="_6" localSheetId="21">#REF!</definedName>
    <definedName name="_6" localSheetId="22">#REF!</definedName>
    <definedName name="_6">#REF!</definedName>
    <definedName name="_6__123Graph_ACHART_1" localSheetId="22" hidden="1">#REF!</definedName>
    <definedName name="_6__123Graph_ACHART_1" hidden="1">[30]IPC1988!$C$176:$C$182</definedName>
    <definedName name="_6__123Graph_AGROWTH_CPI" hidden="1">[32]Data!#REF!</definedName>
    <definedName name="_7" localSheetId="21">#REF!</definedName>
    <definedName name="_7" localSheetId="22">#REF!</definedName>
    <definedName name="_7">#REF!</definedName>
    <definedName name="_7__123Graph_ACHART_2" localSheetId="22" hidden="1">#REF!</definedName>
    <definedName name="_7__123Graph_ACHART_2" hidden="1">[30]IPC1988!$B$176:$B$182</definedName>
    <definedName name="_7__123Graph_AGROWTH_CPI" hidden="1">[32]Data!#REF!</definedName>
    <definedName name="_7__123Graph_DGROWTH_CPI" hidden="1">[32]Data!#REF!</definedName>
    <definedName name="_7Macros_Import_.qbop" localSheetId="18">[36]!'[Macros Import].qbop'</definedName>
    <definedName name="_7Macros_Import_.qbop">[36]!'[Macros Import].qbop'</definedName>
    <definedName name="_8__123Graph_ACHART_1" hidden="1">[31]IPC1988!$C$176:$C$182</definedName>
    <definedName name="_8__123Graph_BCHART_1" localSheetId="22" hidden="1">#REF!</definedName>
    <definedName name="_8__123Graph_BCHART_1" hidden="1">[30]IPC1988!$E$176:$E$182</definedName>
    <definedName name="_8__123Graph_DGROWTH_CPI" hidden="1">[32]Data!#REF!</definedName>
    <definedName name="_8Macros_Import_.qbop" localSheetId="18">[36]!'[Macros Import].qbop'</definedName>
    <definedName name="_8Macros_Import_.qbop">[36]!'[Macros Import].qbop'</definedName>
    <definedName name="_9" localSheetId="21">#REF!</definedName>
    <definedName name="_9" localSheetId="22">#REF!</definedName>
    <definedName name="_9">#REF!</definedName>
    <definedName name="_9__123Graph_ACHART_1" hidden="1">[31]IPC1988!$C$176:$C$182</definedName>
    <definedName name="_9__123Graph_ACHART_2" hidden="1">[31]IPC1988!$B$176:$B$182</definedName>
    <definedName name="_9__123Graph_AGROWTH_CPI" hidden="1">[32]Data!#REF!</definedName>
    <definedName name="_9__123Graph_BCHART_2" localSheetId="22" hidden="1">#REF!</definedName>
    <definedName name="_9__123Graph_BCHART_2" hidden="1">[30]IPC1988!$D$176:$D$182</definedName>
    <definedName name="_90" localSheetId="21">#REF!</definedName>
    <definedName name="_90" localSheetId="22">#REF!</definedName>
    <definedName name="_90">#REF!</definedName>
    <definedName name="_9Macros_Import_.qbop" localSheetId="18">[33]!'[Macros Import].qbop'</definedName>
    <definedName name="_9Macros_Import_.qbop">[33]!'[Macros Import].qbop'</definedName>
    <definedName name="_A">#N/A</definedName>
    <definedName name="_A23" localSheetId="21">[3]Info!#REF!</definedName>
    <definedName name="_A23" localSheetId="22">#REF!</definedName>
    <definedName name="_A23">[3]Info!#REF!</definedName>
    <definedName name="_abs1" localSheetId="21">#REF!</definedName>
    <definedName name="_abs1" localSheetId="22">#REF!</definedName>
    <definedName name="_abs1">#REF!</definedName>
    <definedName name="_abs2" localSheetId="21">#REF!</definedName>
    <definedName name="_abs2" localSheetId="22">#REF!</definedName>
    <definedName name="_abs2">#REF!</definedName>
    <definedName name="_abs3" localSheetId="21">#REF!</definedName>
    <definedName name="_abs3" localSheetId="22">#REF!</definedName>
    <definedName name="_abs3">#REF!</definedName>
    <definedName name="_aBZ7" localSheetId="21">#REF!</definedName>
    <definedName name="_aBZ7" localSheetId="22">#REF!</definedName>
    <definedName name="_aBZ7">#REF!</definedName>
    <definedName name="_ABZ8" localSheetId="21">#REF!</definedName>
    <definedName name="_ABZ8" localSheetId="22">#REF!</definedName>
    <definedName name="_ABZ8">#REF!</definedName>
    <definedName name="_aen1" localSheetId="21">#REF!</definedName>
    <definedName name="_aen1" localSheetId="22">#REF!</definedName>
    <definedName name="_aen1">#REF!</definedName>
    <definedName name="_aen2" localSheetId="21">#REF!</definedName>
    <definedName name="_aen2" localSheetId="22">#REF!</definedName>
    <definedName name="_aen2">#REF!</definedName>
    <definedName name="_bem98" localSheetId="21">[10]Programa!#REF!</definedName>
    <definedName name="_bem98" localSheetId="22">#REF!</definedName>
    <definedName name="_bem98">[10]Programa!#REF!</definedName>
    <definedName name="_BOP1" localSheetId="21">#REF!</definedName>
    <definedName name="_BOP1" localSheetId="22">#REF!</definedName>
    <definedName name="_BOP1">#REF!</definedName>
    <definedName name="_BOP2" localSheetId="21">#REF!</definedName>
    <definedName name="_BOP2" localSheetId="22">#REF!</definedName>
    <definedName name="_BOP2">#REF!</definedName>
    <definedName name="_BTO2">#REF!</definedName>
    <definedName name="_CEL96" localSheetId="21">#REF!</definedName>
    <definedName name="_CEL96" localSheetId="22">#REF!</definedName>
    <definedName name="_CEL96">#REF!</definedName>
    <definedName name="_Cua13" localSheetId="21">#REF!</definedName>
    <definedName name="_Cua13" localSheetId="22">#REF!</definedName>
    <definedName name="_Cua13">#REF!</definedName>
    <definedName name="_Cua15" localSheetId="21">#REF!</definedName>
    <definedName name="_Cua15" localSheetId="22">#REF!</definedName>
    <definedName name="_Cua15">#REF!</definedName>
    <definedName name="_Cua16" localSheetId="21">#REF!</definedName>
    <definedName name="_Cua16" localSheetId="22">#REF!</definedName>
    <definedName name="_Cua16">#REF!</definedName>
    <definedName name="_Cua17" localSheetId="21">#REF!</definedName>
    <definedName name="_Cua17" localSheetId="22">#REF!</definedName>
    <definedName name="_Cua17">#REF!</definedName>
    <definedName name="_Cua18" localSheetId="21">#REF!</definedName>
    <definedName name="_Cua18" localSheetId="22">#REF!</definedName>
    <definedName name="_Cua18">#REF!</definedName>
    <definedName name="_Cua19" localSheetId="21">#REF!</definedName>
    <definedName name="_Cua19" localSheetId="22">#REF!</definedName>
    <definedName name="_Cua19">#REF!</definedName>
    <definedName name="_cud21" localSheetId="21">#REF!</definedName>
    <definedName name="_cud21" localSheetId="22">#REF!</definedName>
    <definedName name="_cud21">#REF!</definedName>
    <definedName name="_D" localSheetId="21">#REF!</definedName>
    <definedName name="_D" localSheetId="22">#REF!</definedName>
    <definedName name="_D">#REF!</definedName>
    <definedName name="_dcc2000" localSheetId="21">#REF!</definedName>
    <definedName name="_dcc2000" localSheetId="22">#REF!</definedName>
    <definedName name="_dcc2000">#REF!</definedName>
    <definedName name="_dcc2001" localSheetId="21">#REF!</definedName>
    <definedName name="_dcc2001" localSheetId="22">#REF!</definedName>
    <definedName name="_dcc2001">#REF!</definedName>
    <definedName name="_dcc2002" localSheetId="21">#REF!</definedName>
    <definedName name="_dcc2002" localSheetId="22">#REF!</definedName>
    <definedName name="_dcc2002">#REF!</definedName>
    <definedName name="_dcc2003" localSheetId="21">#REF!</definedName>
    <definedName name="_dcc2003" localSheetId="22">#REF!</definedName>
    <definedName name="_dcc2003">#REF!</definedName>
    <definedName name="_dcc98" localSheetId="21">[10]Programa!#REF!</definedName>
    <definedName name="_dcc98" localSheetId="22">#REF!</definedName>
    <definedName name="_dcc98">[10]Programa!#REF!</definedName>
    <definedName name="_dcc99" localSheetId="21">#REF!</definedName>
    <definedName name="_dcc99" localSheetId="22">#REF!</definedName>
    <definedName name="_dcc99">#REF!</definedName>
    <definedName name="_DIA1" localSheetId="21">#REF!</definedName>
    <definedName name="_DIA1" localSheetId="22">#REF!</definedName>
    <definedName name="_DIA1">#REF!</definedName>
    <definedName name="_dic96" localSheetId="21">#REF!</definedName>
    <definedName name="_dic96" localSheetId="22">#REF!</definedName>
    <definedName name="_dic96">#REF!</definedName>
    <definedName name="_dic97" localSheetId="21">#REF!</definedName>
    <definedName name="_dic97" localSheetId="22">#REF!</definedName>
    <definedName name="_dic97">#REF!</definedName>
    <definedName name="_Dist_Bin" hidden="1">#REF!</definedName>
    <definedName name="_Dist_Values" hidden="1">#REF!</definedName>
    <definedName name="_emi2000" localSheetId="21">#REF!</definedName>
    <definedName name="_emi2000" localSheetId="22">#REF!</definedName>
    <definedName name="_emi2000">#REF!</definedName>
    <definedName name="_emi2001" localSheetId="21">#REF!</definedName>
    <definedName name="_emi2001" localSheetId="22">#REF!</definedName>
    <definedName name="_emi2001">#REF!</definedName>
    <definedName name="_emi2002" localSheetId="21">#REF!</definedName>
    <definedName name="_emi2002" localSheetId="22">#REF!</definedName>
    <definedName name="_emi2002">#REF!</definedName>
    <definedName name="_emi2003" localSheetId="21">#REF!</definedName>
    <definedName name="_emi2003" localSheetId="22">#REF!</definedName>
    <definedName name="_emi2003">#REF!</definedName>
    <definedName name="_emi98" localSheetId="21">#REF!</definedName>
    <definedName name="_emi98" localSheetId="22">#REF!</definedName>
    <definedName name="_emi98">#REF!</definedName>
    <definedName name="_emi99" localSheetId="21">#REF!</definedName>
    <definedName name="_emi99" localSheetId="22">#REF!</definedName>
    <definedName name="_emi99">#REF!</definedName>
    <definedName name="_Equilibre_Epargne_Investissement" localSheetId="21">#REF!</definedName>
    <definedName name="_Equilibre_Epargne_Investissement" localSheetId="22">#REF!</definedName>
    <definedName name="_Equilibre_Epargne_Investissement">#REF!</definedName>
    <definedName name="_EXP2" localSheetId="21">[37]Exp!#REF!</definedName>
    <definedName name="_EXP2" localSheetId="22">#REF!</definedName>
    <definedName name="_EXP2">[37]Exp!#REF!</definedName>
    <definedName name="_EXP5" localSheetId="21">#REF!</definedName>
    <definedName name="_EXP5" localSheetId="22">#REF!</definedName>
    <definedName name="_EXP5">#REF!</definedName>
    <definedName name="_EXP6" localSheetId="21">#REF!</definedName>
    <definedName name="_EXP6" localSheetId="22">#REF!</definedName>
    <definedName name="_EXP6">#REF!</definedName>
    <definedName name="_EXP7" localSheetId="21">#REF!</definedName>
    <definedName name="_EXP7" localSheetId="22">#REF!</definedName>
    <definedName name="_EXP7">#REF!</definedName>
    <definedName name="_EXP9" localSheetId="21">#REF!</definedName>
    <definedName name="_EXP9" localSheetId="22">#REF!</definedName>
    <definedName name="_EXP9">#REF!</definedName>
    <definedName name="_EXR1" localSheetId="21">#REF!</definedName>
    <definedName name="_EXR1" localSheetId="22">#REF!</definedName>
    <definedName name="_EXR1">#REF!</definedName>
    <definedName name="_EXR2" localSheetId="21">#REF!</definedName>
    <definedName name="_EXR2" localSheetId="22">#REF!</definedName>
    <definedName name="_EXR2">#REF!</definedName>
    <definedName name="_EXR3" localSheetId="21">#REF!</definedName>
    <definedName name="_EXR3" localSheetId="22">#REF!</definedName>
    <definedName name="_EXR3">#REF!</definedName>
    <definedName name="_f">#N/A</definedName>
    <definedName name="_fig3" localSheetId="21">#REF!</definedName>
    <definedName name="_fig3" localSheetId="22">#REF!</definedName>
    <definedName name="_fig3">#REF!</definedName>
    <definedName name="_Fill" localSheetId="21" hidden="1">#REF!</definedName>
    <definedName name="_Fill" localSheetId="22" hidden="1">#REF!</definedName>
    <definedName name="_Fill" hidden="1">#REF!</definedName>
    <definedName name="_Fill1" localSheetId="21" hidden="1">#REF!</definedName>
    <definedName name="_Fill1" localSheetId="22" hidden="1">#REF!</definedName>
    <definedName name="_Fill1" hidden="1">#REF!</definedName>
    <definedName name="_filterd" localSheetId="21" hidden="1">[38]C!$P$428:$T$428</definedName>
    <definedName name="_filterd" localSheetId="22" hidden="1">#REF!</definedName>
    <definedName name="_filterd" hidden="1">[39]C!$P$428:$T$428</definedName>
    <definedName name="_xlnm._FilterDatabase" localSheetId="22" hidden="1">#REF!</definedName>
    <definedName name="_xlnm._FilterDatabase" hidden="1">[40]C!$P$428:$T$428</definedName>
    <definedName name="_Financement_Deficit" localSheetId="21">#REF!</definedName>
    <definedName name="_Financement_Deficit" localSheetId="22">#REF!</definedName>
    <definedName name="_Financement_Deficit">#REF!</definedName>
    <definedName name="_FIS96" localSheetId="21">#REF!</definedName>
    <definedName name="_FIS96" localSheetId="22">#REF!</definedName>
    <definedName name="_FIS96">#REF!</definedName>
    <definedName name="_FXVXTRAVA_A160" localSheetId="21">#REF!</definedName>
    <definedName name="_FXVXTRAVA_A160" localSheetId="22">#REF!</definedName>
    <definedName name="_FXVXTRAVA_A160">#REF!</definedName>
    <definedName name="_FXVXTRAVB_A1.." localSheetId="21">#REF!</definedName>
    <definedName name="_FXVXTRAVB_A1.." localSheetId="22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 localSheetId="22">#REF!</definedName>
    <definedName name="_IMP10">#REF!</definedName>
    <definedName name="_IMP2" localSheetId="21">#REF!</definedName>
    <definedName name="_IMP2" localSheetId="22">#REF!</definedName>
    <definedName name="_IMP2">#REF!</definedName>
    <definedName name="_IMP4" localSheetId="21">#REF!</definedName>
    <definedName name="_IMP4" localSheetId="22">#REF!</definedName>
    <definedName name="_IMP4">#REF!</definedName>
    <definedName name="_IMP6" localSheetId="21">#REF!</definedName>
    <definedName name="_IMP6" localSheetId="22">#REF!</definedName>
    <definedName name="_IMP6">#REF!</definedName>
    <definedName name="_IMP7" localSheetId="21">#REF!</definedName>
    <definedName name="_IMP7" localSheetId="22">#REF!</definedName>
    <definedName name="_IMP7">#REF!</definedName>
    <definedName name="_IMP8" localSheetId="21">#REF!</definedName>
    <definedName name="_IMP8" localSheetId="22">#REF!</definedName>
    <definedName name="_IMP8">#REF!</definedName>
    <definedName name="_Indicateurs_1" localSheetId="21">#REF!</definedName>
    <definedName name="_Indicateurs_1" localSheetId="22">#REF!</definedName>
    <definedName name="_Indicateurs_1">#REF!</definedName>
    <definedName name="_Indicateurs_2" localSheetId="21">#REF!</definedName>
    <definedName name="_Indicateurs_2" localSheetId="22">#REF!</definedName>
    <definedName name="_Indicateurs_2">#REF!</definedName>
    <definedName name="_Indicateurs_Zone" localSheetId="21">#REF!</definedName>
    <definedName name="_Indicateurs_Zone" localSheetId="22">#REF!</definedName>
    <definedName name="_Indicateurs_Zone">#REF!</definedName>
    <definedName name="_INE1" localSheetId="21">#REF!</definedName>
    <definedName name="_INE1" localSheetId="22">#REF!</definedName>
    <definedName name="_INE1">#REF!</definedName>
    <definedName name="_ipc2000" localSheetId="21">#REF!</definedName>
    <definedName name="_ipc2000" localSheetId="22">#REF!</definedName>
    <definedName name="_ipc2000">#REF!</definedName>
    <definedName name="_ipc2001" localSheetId="21">#REF!</definedName>
    <definedName name="_ipc2001" localSheetId="22">#REF!</definedName>
    <definedName name="_ipc2001">#REF!</definedName>
    <definedName name="_ipc2002" localSheetId="21">#REF!</definedName>
    <definedName name="_ipc2002" localSheetId="22">#REF!</definedName>
    <definedName name="_ipc2002">#REF!</definedName>
    <definedName name="_ipc2003" localSheetId="21">#REF!</definedName>
    <definedName name="_ipc2003" localSheetId="22">#REF!</definedName>
    <definedName name="_ipc2003">#REF!</definedName>
    <definedName name="_ipc98" localSheetId="21">#REF!</definedName>
    <definedName name="_ipc98" localSheetId="22">#REF!</definedName>
    <definedName name="_ipc98">#REF!</definedName>
    <definedName name="_ipc99" localSheetId="21">#REF!</definedName>
    <definedName name="_ipc99" localSheetId="22">#REF!</definedName>
    <definedName name="_ipc99">#REF!</definedName>
    <definedName name="_jun96" localSheetId="21">#REF!</definedName>
    <definedName name="_jun96" localSheetId="22">#REF!</definedName>
    <definedName name="_jun96">#REF!</definedName>
    <definedName name="_jun97" localSheetId="21">#REF!</definedName>
    <definedName name="_jun97" localSheetId="22">#REF!</definedName>
    <definedName name="_jun97">#REF!</definedName>
    <definedName name="_Key1" localSheetId="21" hidden="1">[41]Info!#REF!</definedName>
    <definedName name="_Key1" localSheetId="22" hidden="1">#REF!</definedName>
    <definedName name="_Key1" hidden="1">[41]Info!#REF!</definedName>
    <definedName name="_Key12" localSheetId="21" hidden="1">[3]Info!#REF!</definedName>
    <definedName name="_Key12" localSheetId="22" hidden="1">#REF!</definedName>
    <definedName name="_Key12" hidden="1">[3]Info!#REF!</definedName>
    <definedName name="_Key2" localSheetId="21" hidden="1">#REF!</definedName>
    <definedName name="_Key2" localSheetId="22" hidden="1">#REF!</definedName>
    <definedName name="_Key2" hidden="1">#REF!</definedName>
    <definedName name="_key3" localSheetId="21" hidden="1">#REF!</definedName>
    <definedName name="_key3" localSheetId="22" hidden="1">#REF!</definedName>
    <definedName name="_key3" hidden="1">#REF!</definedName>
    <definedName name="_Key4" localSheetId="21" hidden="1">#REF!</definedName>
    <definedName name="_Key4" localSheetId="22" hidden="1">#REF!</definedName>
    <definedName name="_Key4" hidden="1">#REF!</definedName>
    <definedName name="_lyf5" localSheetId="21" hidden="1">{#N/A,#N/A,FALSE,"PUBLEXP"}</definedName>
    <definedName name="_lyf5" localSheetId="22" hidden="1">{#N/A,#N/A,FALSE,"PUBLEXP"}</definedName>
    <definedName name="_lyf5" hidden="1">{#N/A,#N/A,FALSE,"PUBLEXP"}</definedName>
    <definedName name="_M">#REF!</definedName>
    <definedName name="_mar96" localSheetId="21">#REF!</definedName>
    <definedName name="_mar96" localSheetId="22">#REF!</definedName>
    <definedName name="_mar96">#REF!</definedName>
    <definedName name="_mar97" localSheetId="21">#REF!</definedName>
    <definedName name="_mar97" localSheetId="22">#REF!</definedName>
    <definedName name="_mar97">#REF!</definedName>
    <definedName name="_MAT4" localSheetId="21" hidden="1">{"'para SB'!$A$1420:$F$1479"}</definedName>
    <definedName name="_MAT4" localSheetId="22" hidden="1">{"'para SB'!$A$1420:$F$1479"}</definedName>
    <definedName name="_MAT4" hidden="1">{"'para SB'!$A$1420:$F$1479"}</definedName>
    <definedName name="_MatMult_A" localSheetId="21" hidden="1">#REF!</definedName>
    <definedName name="_MatMult_A" localSheetId="22" hidden="1">#REF!</definedName>
    <definedName name="_MatMult_A" hidden="1">#REF!</definedName>
    <definedName name="_MatMult_B" localSheetId="21" hidden="1">#REF!</definedName>
    <definedName name="_MatMult_B" localSheetId="22" hidden="1">#REF!</definedName>
    <definedName name="_MatMult_B" hidden="1">#REF!</definedName>
    <definedName name="_MCV1" localSheetId="22">#REF!</definedName>
    <definedName name="_MCV1">[42]Q2!$E$64:$AH$64</definedName>
    <definedName name="_me98" localSheetId="21">[10]Programa!#REF!</definedName>
    <definedName name="_me98" localSheetId="22">#REF!</definedName>
    <definedName name="_me98">[10]Programa!#REF!</definedName>
    <definedName name="_mes95" localSheetId="21">#REF!</definedName>
    <definedName name="_mes95" localSheetId="22">#REF!</definedName>
    <definedName name="_mes95">#REF!</definedName>
    <definedName name="_min1" localSheetId="22">#REF!</definedName>
    <definedName name="_min1">[43]minor!$A$7:$AU$50</definedName>
    <definedName name="_min2" localSheetId="22">#REF!</definedName>
    <definedName name="_min2">[43]minor!$A$111:$AU$143</definedName>
    <definedName name="_min3" localSheetId="22">#REF!</definedName>
    <definedName name="_min3">[43]minor!$A$145:$AU$174</definedName>
    <definedName name="_min4" localSheetId="22">#REF!</definedName>
    <definedName name="_min4">[43]minor!$A$177:$AU$208</definedName>
    <definedName name="_min5" localSheetId="22">#REF!</definedName>
    <definedName name="_min5">[43]minor!$A$210:$AU$238</definedName>
    <definedName name="_min6" localSheetId="22">#REF!</definedName>
    <definedName name="_min6">[43]minor!$A$240:$AU$268</definedName>
    <definedName name="_mk14" localSheetId="21">[44]NFPEntps!#REF!</definedName>
    <definedName name="_mk14" localSheetId="22">#REF!</definedName>
    <definedName name="_mk14">[44]NFPEntps!#REF!</definedName>
    <definedName name="_MTS2" localSheetId="21">'[45]Annual Tables'!#REF!</definedName>
    <definedName name="_MTS2" localSheetId="22">#REF!</definedName>
    <definedName name="_MTS2">'[45]Annual Tables'!#REF!</definedName>
    <definedName name="_NA1" localSheetId="22">#REF!</definedName>
    <definedName name="_NA1">[13]raw!#REF!</definedName>
    <definedName name="_NA2" localSheetId="22">#REF!</definedName>
    <definedName name="_NA2">[13]raw!#REF!</definedName>
    <definedName name="_NA3" localSheetId="22">#REF!</definedName>
    <definedName name="_NA3">[13]raw!#REF!</definedName>
    <definedName name="_NB1" localSheetId="22">#REF!</definedName>
    <definedName name="_NB1">[13]raw!#REF!</definedName>
    <definedName name="_NB2" localSheetId="22">#REF!</definedName>
    <definedName name="_NB2">[13]raw!#REF!</definedName>
    <definedName name="_NB3">[46]raw!$A$513:$F$513</definedName>
    <definedName name="_NC1" localSheetId="22">#REF!</definedName>
    <definedName name="_NC1">[13]raw!#REF!</definedName>
    <definedName name="_NC3" localSheetId="22">#REF!</definedName>
    <definedName name="_NC3">[13]raw!#REF!</definedName>
    <definedName name="_NC4" localSheetId="22">#REF!</definedName>
    <definedName name="_NC4">[13]raw!#REF!</definedName>
    <definedName name="_NIC02" localSheetId="21">#REF!</definedName>
    <definedName name="_NIC02" localSheetId="22">#REF!</definedName>
    <definedName name="_NIC02">#REF!</definedName>
    <definedName name="_NIC03" localSheetId="21">#REF!</definedName>
    <definedName name="_NIC03" localSheetId="22">#REF!</definedName>
    <definedName name="_NIC03">#REF!</definedName>
    <definedName name="_NIC06" localSheetId="21">#REF!</definedName>
    <definedName name="_NIC06" localSheetId="22">#REF!</definedName>
    <definedName name="_NIC06">#REF!</definedName>
    <definedName name="_NIC07" localSheetId="21">#REF!</definedName>
    <definedName name="_NIC07" localSheetId="22">#REF!</definedName>
    <definedName name="_NIC07">#REF!</definedName>
    <definedName name="_NIC09" localSheetId="21">#REF!</definedName>
    <definedName name="_NIC09" localSheetId="22">#REF!</definedName>
    <definedName name="_NIC09">#REF!</definedName>
    <definedName name="_NIC10" localSheetId="21">#REF!</definedName>
    <definedName name="_NIC10" localSheetId="22">#REF!</definedName>
    <definedName name="_NIC10">#REF!</definedName>
    <definedName name="_NIC11" localSheetId="21">#REF!</definedName>
    <definedName name="_NIC11" localSheetId="22">#REF!</definedName>
    <definedName name="_NIC11">#REF!</definedName>
    <definedName name="_NIC12" localSheetId="21">#REF!</definedName>
    <definedName name="_NIC12" localSheetId="22">#REF!</definedName>
    <definedName name="_NIC12">#REF!</definedName>
    <definedName name="_NIC13" localSheetId="21">#REF!</definedName>
    <definedName name="_NIC13" localSheetId="22">#REF!</definedName>
    <definedName name="_NIC13">#REF!</definedName>
    <definedName name="_NIC15" localSheetId="21">#REF!</definedName>
    <definedName name="_NIC15" localSheetId="22">#REF!</definedName>
    <definedName name="_NIC15">#REF!</definedName>
    <definedName name="_NIC16" localSheetId="21">#REF!</definedName>
    <definedName name="_NIC16" localSheetId="22">#REF!</definedName>
    <definedName name="_NIC16">#REF!</definedName>
    <definedName name="_NOV8" localSheetId="21" hidden="1">{"'para SB'!$A$1420:$F$1479"}</definedName>
    <definedName name="_NOV8" localSheetId="22" hidden="1">{"'para SB'!$A$1420:$F$1479"}</definedName>
    <definedName name="_NOV8" hidden="1">{"'para SB'!$A$1420:$F$1479"}</definedName>
    <definedName name="_npp2000" localSheetId="21">#REF!</definedName>
    <definedName name="_npp2000" localSheetId="22">#REF!</definedName>
    <definedName name="_npp2000">#REF!</definedName>
    <definedName name="_npp2001" localSheetId="21">#REF!</definedName>
    <definedName name="_npp2001" localSheetId="22">#REF!</definedName>
    <definedName name="_npp2001">#REF!</definedName>
    <definedName name="_npp2002" localSheetId="21">#REF!</definedName>
    <definedName name="_npp2002" localSheetId="22">#REF!</definedName>
    <definedName name="_npp2002">#REF!</definedName>
    <definedName name="_npp2003" localSheetId="21">#REF!</definedName>
    <definedName name="_npp2003" localSheetId="22">#REF!</definedName>
    <definedName name="_npp2003">#REF!</definedName>
    <definedName name="_npp98" localSheetId="21">#REF!</definedName>
    <definedName name="_npp98" localSheetId="22">#REF!</definedName>
    <definedName name="_npp98">#REF!</definedName>
    <definedName name="_npp99" localSheetId="21">#REF!</definedName>
    <definedName name="_npp99" localSheetId="22">#REF!</definedName>
    <definedName name="_npp99">#REF!</definedName>
    <definedName name="_OCT95" localSheetId="22">#REF!</definedName>
    <definedName name="_OCT95">'[47]FINANC-95'!$A$1:$D$35</definedName>
    <definedName name="_oma1" localSheetId="22">#REF!</definedName>
    <definedName name="_oma1">[43]omas!$A$1:$AH$31</definedName>
    <definedName name="_oma2" localSheetId="22">#REF!</definedName>
    <definedName name="_oma2">[43]omas!$A$32:$AH$73</definedName>
    <definedName name="_oma3" localSheetId="22">#REF!</definedName>
    <definedName name="_oma3">[43]omas!$A$80:$AH$120</definedName>
    <definedName name="_Order1" hidden="1">255</definedName>
    <definedName name="_Order2" hidden="1">255</definedName>
    <definedName name="_OUT1" localSheetId="21">#REF!</definedName>
    <definedName name="_OUT1" localSheetId="22">#REF!</definedName>
    <definedName name="_OUT1">#REF!</definedName>
    <definedName name="_OUT2" localSheetId="21">'[48]Serv&amp;Trans'!#REF!</definedName>
    <definedName name="_OUT2" localSheetId="22">#REF!</definedName>
    <definedName name="_OUT2">'[49]Serv&amp;Trans'!#REF!</definedName>
    <definedName name="_OUT3" localSheetId="21">#REF!</definedName>
    <definedName name="_OUT3" localSheetId="22">#REF!</definedName>
    <definedName name="_OUT3">#REF!</definedName>
    <definedName name="_OUT4" localSheetId="21">#REF!</definedName>
    <definedName name="_OUT4" localSheetId="22">#REF!</definedName>
    <definedName name="_OUT4">#REF!</definedName>
    <definedName name="_OUT5" localSheetId="21">#REF!</definedName>
    <definedName name="_OUT5" localSheetId="22">#REF!</definedName>
    <definedName name="_OUT5">#REF!</definedName>
    <definedName name="_OUT6" localSheetId="21">#REF!</definedName>
    <definedName name="_OUT6" localSheetId="22">#REF!</definedName>
    <definedName name="_OUT6">#REF!</definedName>
    <definedName name="_OUT7" localSheetId="21">#REF!</definedName>
    <definedName name="_OUT7" localSheetId="22">#REF!</definedName>
    <definedName name="_OUT7">#REF!</definedName>
    <definedName name="_P" localSheetId="21">#REF!</definedName>
    <definedName name="_P" localSheetId="22">#REF!</definedName>
    <definedName name="_P">#REF!</definedName>
    <definedName name="_PAG2" localSheetId="21">[45]Index!#REF!</definedName>
    <definedName name="_PAG2" localSheetId="22">#REF!</definedName>
    <definedName name="_PAG2">[45]Index!#REF!</definedName>
    <definedName name="_PAG3" localSheetId="21">[45]Index!#REF!</definedName>
    <definedName name="_PAG3" localSheetId="22">#REF!</definedName>
    <definedName name="_PAG3">[45]Index!#REF!</definedName>
    <definedName name="_PAG4" localSheetId="22">#REF!</definedName>
    <definedName name="_PAG4">[45]Index!#REF!</definedName>
    <definedName name="_PAG5" localSheetId="22">#REF!</definedName>
    <definedName name="_PAG5">[45]Index!#REF!</definedName>
    <definedName name="_PAG6" localSheetId="22">#REF!</definedName>
    <definedName name="_PAG6">[45]Index!#REF!</definedName>
    <definedName name="_PAG7" localSheetId="21">#REF!</definedName>
    <definedName name="_PAG7" localSheetId="22">#REF!</definedName>
    <definedName name="_PAG7">#REF!</definedName>
    <definedName name="_Parse_In" localSheetId="21" hidden="1">#REF!</definedName>
    <definedName name="_Parse_In" localSheetId="22" hidden="1">#REF!</definedName>
    <definedName name="_Parse_In" hidden="1">#REF!</definedName>
    <definedName name="_Parse_Out" localSheetId="21" hidden="1">#REF!</definedName>
    <definedName name="_Parse_Out" localSheetId="22" hidden="1">#REF!</definedName>
    <definedName name="_Parse_Out" hidden="1">#REF!</definedName>
    <definedName name="_PC90" localSheetId="21">#REF!</definedName>
    <definedName name="_PC90" localSheetId="22">#REF!</definedName>
    <definedName name="_PC90">#REF!</definedName>
    <definedName name="_pib2000" localSheetId="21">#REF!</definedName>
    <definedName name="_pib2000" localSheetId="22">#REF!</definedName>
    <definedName name="_pib2000">#REF!</definedName>
    <definedName name="_pib2001" localSheetId="21">#REF!</definedName>
    <definedName name="_pib2001" localSheetId="22">#REF!</definedName>
    <definedName name="_pib2001">#REF!</definedName>
    <definedName name="_pib2002" localSheetId="21">#REF!</definedName>
    <definedName name="_pib2002" localSheetId="22">#REF!</definedName>
    <definedName name="_pib2002">#REF!</definedName>
    <definedName name="_pib2003" localSheetId="21">#REF!</definedName>
    <definedName name="_pib2003" localSheetId="22">#REF!</definedName>
    <definedName name="_pib2003">#REF!</definedName>
    <definedName name="_PIB91" localSheetId="21">'[14]PIB corr'!#REF!</definedName>
    <definedName name="_PIB91" localSheetId="22">#REF!</definedName>
    <definedName name="_PIB91">'[14]PIB corr'!#REF!</definedName>
    <definedName name="_pib98" localSheetId="21">[10]Programa!#REF!</definedName>
    <definedName name="_pib98" localSheetId="22">#REF!</definedName>
    <definedName name="_pib98">[10]Programa!#REF!</definedName>
    <definedName name="_pib99" localSheetId="21">#REF!</definedName>
    <definedName name="_pib99" localSheetId="22">#REF!</definedName>
    <definedName name="_pib99">#REF!</definedName>
    <definedName name="_POR96" localSheetId="21">#REF!</definedName>
    <definedName name="_POR96" localSheetId="22">#REF!</definedName>
    <definedName name="_POR96">#REF!</definedName>
    <definedName name="_pri1" localSheetId="21">#REF!</definedName>
    <definedName name="_pri1" localSheetId="22">#REF!</definedName>
    <definedName name="_pri1">#REF!</definedName>
    <definedName name="_pri2" localSheetId="21">#REF!</definedName>
    <definedName name="_pri2" localSheetId="22">#REF!</definedName>
    <definedName name="_pri2">#REF!</definedName>
    <definedName name="_PRN96" localSheetId="21">#REF!</definedName>
    <definedName name="_PRN96" localSheetId="22">#REF!</definedName>
    <definedName name="_PRN96">#REF!</definedName>
    <definedName name="_qqq1" localSheetId="21" hidden="1">{#N/A,#N/A,FALSE,"EXTRABUDGT"}</definedName>
    <definedName name="_qqq1" localSheetId="22" hidden="1">{#N/A,#N/A,FALSE,"EXTRABUDGT"}</definedName>
    <definedName name="_qqq1" hidden="1">{#N/A,#N/A,FALSE,"EXTRABUDGT"}</definedName>
    <definedName name="_r" localSheetId="22">#REF!</definedName>
    <definedName name="_r">[50]Base!$CY1</definedName>
    <definedName name="_red42">'[51]RED Table 41'!$A$7:$I$7</definedName>
    <definedName name="_Regression_Int" hidden="1">1</definedName>
    <definedName name="_Regression_Out" localSheetId="21" hidden="1">#REF!</definedName>
    <definedName name="_Regression_Out" localSheetId="22" hidden="1">#REF!</definedName>
    <definedName name="_Regression_Out" hidden="1">#REF!</definedName>
    <definedName name="_Regression_X" localSheetId="21" hidden="1">#REF!</definedName>
    <definedName name="_Regression_X" localSheetId="22" hidden="1">#REF!</definedName>
    <definedName name="_Regression_X" hidden="1">#REF!</definedName>
    <definedName name="_Regression_Y" localSheetId="21" hidden="1">#REF!</definedName>
    <definedName name="_Regression_Y" localSheetId="22" hidden="1">#REF!</definedName>
    <definedName name="_Regression_Y" hidden="1">#REF!</definedName>
    <definedName name="_rep1" localSheetId="21">#REF!</definedName>
    <definedName name="_rep1" localSheetId="22">#REF!</definedName>
    <definedName name="_rep1">#REF!</definedName>
    <definedName name="_RES2" localSheetId="21">[52]RES!#REF!</definedName>
    <definedName name="_RES2" localSheetId="22">#REF!</definedName>
    <definedName name="_RES2">[52]RES!#REF!</definedName>
    <definedName name="_rge1" localSheetId="21">#REF!</definedName>
    <definedName name="_rge1" localSheetId="22">#REF!</definedName>
    <definedName name="_rge1">#REF!</definedName>
    <definedName name="_SE3" localSheetId="22">#REF!</definedName>
    <definedName name="_SE3">'[1]esc con 2.4% '!$E$1068</definedName>
    <definedName name="_SE4" localSheetId="22">#REF!</definedName>
    <definedName name="_SE4">'[1]esc con 2.4% '!$F$1068</definedName>
    <definedName name="_SE5" localSheetId="22">#REF!</definedName>
    <definedName name="_SE5">'[1]esc con 2.4% '!$G$1068</definedName>
    <definedName name="_SE6" localSheetId="22">#REF!</definedName>
    <definedName name="_SE6">'[1]esc con 2.4% '!$H$1068</definedName>
    <definedName name="_set96" localSheetId="21">#REF!</definedName>
    <definedName name="_set96" localSheetId="22">#REF!</definedName>
    <definedName name="_set96">#REF!</definedName>
    <definedName name="_set97" localSheetId="21">#REF!</definedName>
    <definedName name="_set97" localSheetId="22">#REF!</definedName>
    <definedName name="_set97">#REF!</definedName>
    <definedName name="_SG1" localSheetId="22">#REF!</definedName>
    <definedName name="_SG1">[50]Base!$DI1</definedName>
    <definedName name="_SG2" localSheetId="22">#REF!</definedName>
    <definedName name="_SG2">[50]Base!$DK1</definedName>
    <definedName name="_Sort" localSheetId="21" hidden="1">#REF!</definedName>
    <definedName name="_Sort" localSheetId="22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 localSheetId="22">#REF!</definedName>
    <definedName name="_SP96">'[7]prog-2003'!#REF!</definedName>
    <definedName name="_SP97" localSheetId="1">'[6]prog-2003'!#REF!</definedName>
    <definedName name="_SP97" localSheetId="22">#REF!</definedName>
    <definedName name="_SP97">'[7]prog-2003'!#REF!</definedName>
    <definedName name="_sr3" localSheetId="21">#REF!</definedName>
    <definedName name="_sr3" localSheetId="22">#REF!</definedName>
    <definedName name="_sr3">#REF!</definedName>
    <definedName name="_SRN96" localSheetId="21">#REF!</definedName>
    <definedName name="_SRN96" localSheetId="22">#REF!</definedName>
    <definedName name="_SRN96">#REF!</definedName>
    <definedName name="_SRT11" localSheetId="21" hidden="1">{"Minpmon",#N/A,FALSE,"Monthinput"}</definedName>
    <definedName name="_SRT11" localSheetId="22" hidden="1">{"Minpmon",#N/A,FALSE,"Monthinput"}</definedName>
    <definedName name="_SRT11" hidden="1">{"Minpmon",#N/A,FALSE,"Monthinput"}</definedName>
    <definedName name="_SUM1" localSheetId="21">#REF!</definedName>
    <definedName name="_SUM1" localSheetId="22">#REF!</definedName>
    <definedName name="_SUM1">#REF!</definedName>
    <definedName name="_SUM2" localSheetId="21">#REF!</definedName>
    <definedName name="_SUM2" localSheetId="22">#REF!</definedName>
    <definedName name="_SUM2">#REF!</definedName>
    <definedName name="_TA1" localSheetId="21">#REF!</definedName>
    <definedName name="_TA1" localSheetId="22">#REF!</definedName>
    <definedName name="_TA1">#REF!</definedName>
    <definedName name="_TA2" localSheetId="21">#REF!</definedName>
    <definedName name="_TA2" localSheetId="22">#REF!</definedName>
    <definedName name="_TA2">#REF!</definedName>
    <definedName name="_TAB1" localSheetId="21">#REF!</definedName>
    <definedName name="_TAB1" localSheetId="22">#REF!</definedName>
    <definedName name="_TAB1">#REF!</definedName>
    <definedName name="_TAB10" localSheetId="21">#REF!</definedName>
    <definedName name="_TAB10" localSheetId="22">#REF!</definedName>
    <definedName name="_TAB10">#REF!</definedName>
    <definedName name="_Tab11" localSheetId="21">#REF!</definedName>
    <definedName name="_Tab11" localSheetId="22">#REF!</definedName>
    <definedName name="_Tab11">#REF!</definedName>
    <definedName name="_Tab12" localSheetId="21">#REF!</definedName>
    <definedName name="_Tab12" localSheetId="22">#REF!</definedName>
    <definedName name="_Tab12">#REF!</definedName>
    <definedName name="_Tab13" localSheetId="21">#REF!</definedName>
    <definedName name="_Tab13" localSheetId="22">#REF!</definedName>
    <definedName name="_Tab13">#REF!</definedName>
    <definedName name="_Tab14" localSheetId="21">#REF!</definedName>
    <definedName name="_Tab14" localSheetId="22">#REF!</definedName>
    <definedName name="_Tab14">#REF!</definedName>
    <definedName name="_Tab15" localSheetId="21">#REF!</definedName>
    <definedName name="_Tab15" localSheetId="22">#REF!</definedName>
    <definedName name="_Tab15">#REF!</definedName>
    <definedName name="_TAB16">[53]Null1!#REF!</definedName>
    <definedName name="_Tab17" localSheetId="21">#REF!</definedName>
    <definedName name="_Tab17" localSheetId="22">#REF!</definedName>
    <definedName name="_Tab17">#REF!</definedName>
    <definedName name="_Tab18" localSheetId="21">#REF!</definedName>
    <definedName name="_Tab18" localSheetId="22">#REF!</definedName>
    <definedName name="_Tab18">#REF!</definedName>
    <definedName name="_TAB19" localSheetId="21">#REF!</definedName>
    <definedName name="_TAB19" localSheetId="22">#REF!</definedName>
    <definedName name="_TAB19">#REF!</definedName>
    <definedName name="_Tab2" localSheetId="21">#REF!</definedName>
    <definedName name="_Tab2" localSheetId="22">#REF!</definedName>
    <definedName name="_Tab2">#REF!</definedName>
    <definedName name="_TAB20" localSheetId="21">#REF!</definedName>
    <definedName name="_TAB20" localSheetId="22">#REF!</definedName>
    <definedName name="_TAB20">#REF!</definedName>
    <definedName name="_Tab21" localSheetId="21">#REF!</definedName>
    <definedName name="_Tab21" localSheetId="22">#REF!</definedName>
    <definedName name="_Tab21">#REF!</definedName>
    <definedName name="_Tab22" localSheetId="21">#REF!</definedName>
    <definedName name="_Tab22" localSheetId="22">#REF!</definedName>
    <definedName name="_Tab22">#REF!</definedName>
    <definedName name="_Tab23" localSheetId="21">#REF!</definedName>
    <definedName name="_Tab23" localSheetId="22">#REF!</definedName>
    <definedName name="_Tab23">#REF!</definedName>
    <definedName name="_Tab24" localSheetId="21">#REF!</definedName>
    <definedName name="_Tab24" localSheetId="22">#REF!</definedName>
    <definedName name="_Tab24">#REF!</definedName>
    <definedName name="_Tab25" localSheetId="21">#REF!</definedName>
    <definedName name="_Tab25" localSheetId="22">#REF!</definedName>
    <definedName name="_Tab25">#REF!</definedName>
    <definedName name="_Tab26" localSheetId="21">#REF!</definedName>
    <definedName name="_Tab26" localSheetId="22">#REF!</definedName>
    <definedName name="_Tab26">#REF!</definedName>
    <definedName name="_Tab27" localSheetId="21">#REF!</definedName>
    <definedName name="_Tab27" localSheetId="22">#REF!</definedName>
    <definedName name="_Tab27">#REF!</definedName>
    <definedName name="_Tab28" localSheetId="21">#REF!</definedName>
    <definedName name="_Tab28" localSheetId="22">#REF!</definedName>
    <definedName name="_Tab28">#REF!</definedName>
    <definedName name="_Tab29" localSheetId="21">#REF!</definedName>
    <definedName name="_Tab29" localSheetId="22">#REF!</definedName>
    <definedName name="_Tab29">#REF!</definedName>
    <definedName name="_TAB3" localSheetId="21">#REF!</definedName>
    <definedName name="_TAB3" localSheetId="22">#REF!</definedName>
    <definedName name="_TAB3">#REF!</definedName>
    <definedName name="_Tab30" localSheetId="21">#REF!</definedName>
    <definedName name="_Tab30" localSheetId="22">#REF!</definedName>
    <definedName name="_Tab30">#REF!</definedName>
    <definedName name="_Tab31" localSheetId="21">#REF!</definedName>
    <definedName name="_Tab31" localSheetId="22">#REF!</definedName>
    <definedName name="_Tab31">#REF!</definedName>
    <definedName name="_Tab32" localSheetId="21">#REF!</definedName>
    <definedName name="_Tab32" localSheetId="22">#REF!</definedName>
    <definedName name="_Tab32">#REF!</definedName>
    <definedName name="_Tab33" localSheetId="21">#REF!</definedName>
    <definedName name="_Tab33" localSheetId="22">#REF!</definedName>
    <definedName name="_Tab33">#REF!</definedName>
    <definedName name="_Tab34" localSheetId="21">#REF!</definedName>
    <definedName name="_Tab34" localSheetId="22">#REF!</definedName>
    <definedName name="_Tab34">#REF!</definedName>
    <definedName name="_Tab35" localSheetId="21">#REF!</definedName>
    <definedName name="_Tab35" localSheetId="22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" localSheetId="21">#REF!</definedName>
    <definedName name="_tAB4" localSheetId="22">#REF!</definedName>
    <definedName name="_tAB4">#REF!</definedName>
    <definedName name="_Tab40">#REF!</definedName>
    <definedName name="_tab41">#REF!</definedName>
    <definedName name="_TAB47" localSheetId="21">#REF!</definedName>
    <definedName name="_TAB47" localSheetId="22">#REF!</definedName>
    <definedName name="_TAB47">#REF!</definedName>
    <definedName name="_Tab5" localSheetId="21">#REF!</definedName>
    <definedName name="_Tab5" localSheetId="22">#REF!</definedName>
    <definedName name="_Tab5">#REF!</definedName>
    <definedName name="_Tab6" localSheetId="21">#REF!</definedName>
    <definedName name="_Tab6" localSheetId="22">#REF!</definedName>
    <definedName name="_Tab6">#REF!</definedName>
    <definedName name="_Tab7" localSheetId="21">#REF!</definedName>
    <definedName name="_Tab7" localSheetId="22">#REF!</definedName>
    <definedName name="_Tab7">#REF!</definedName>
    <definedName name="_Tab8" localSheetId="21">#REF!</definedName>
    <definedName name="_Tab8" localSheetId="22">#REF!</definedName>
    <definedName name="_Tab8">#REF!</definedName>
    <definedName name="_Tab9" localSheetId="21">#REF!</definedName>
    <definedName name="_Tab9" localSheetId="22">#REF!</definedName>
    <definedName name="_Tab9">#REF!</definedName>
    <definedName name="_tc30" localSheetId="21">#REF!</definedName>
    <definedName name="_tc30" localSheetId="22">#REF!</definedName>
    <definedName name="_tc30">#REF!</definedName>
    <definedName name="_tc99" localSheetId="22">#REF!</definedName>
    <definedName name="_tc99">'[54]PROYECCIONES-PM 2000mod'!$B$29</definedName>
    <definedName name="_TOT1" localSheetId="21">#REF!</definedName>
    <definedName name="_TOT1" localSheetId="22">#REF!</definedName>
    <definedName name="_TOT1">#REF!</definedName>
    <definedName name="_TST1" localSheetId="22">#REF!</definedName>
    <definedName name="_TST1">'[1]esc con 2.4% '!$B$135</definedName>
    <definedName name="_TST2" localSheetId="22">#REF!</definedName>
    <definedName name="_TST2">'[1]esc con 2.4% '!$B$261</definedName>
    <definedName name="_TST3" localSheetId="22">#REF!</definedName>
    <definedName name="_TST3">'[1]esc con 2.4% '!$A$226:$Z$958</definedName>
    <definedName name="_UES96" localSheetId="21">#REF!</definedName>
    <definedName name="_UES96" localSheetId="22">#REF!</definedName>
    <definedName name="_UES96">#REF!</definedName>
    <definedName name="_WEO1" localSheetId="21">#REF!</definedName>
    <definedName name="_WEO1" localSheetId="22">#REF!</definedName>
    <definedName name="_WEO1">#REF!</definedName>
    <definedName name="_WEO2" localSheetId="21">#REF!</definedName>
    <definedName name="_WEO2" localSheetId="22">#REF!</definedName>
    <definedName name="_WEO2">#REF!</definedName>
    <definedName name="_YR0110" localSheetId="22">#REF!</definedName>
    <definedName name="_YR0110">[37]Imp:Trade!$O$9:$R$464</definedName>
    <definedName name="_YR89" localSheetId="22">#REF!</definedName>
    <definedName name="_YR89">[37]Imp:Trade!$C$9:$C$464</definedName>
    <definedName name="_YR90" localSheetId="22">#REF!</definedName>
    <definedName name="_YR90">[37]Imp:Trade!$D$9:$D$464</definedName>
    <definedName name="_YR91" localSheetId="22">#REF!</definedName>
    <definedName name="_YR91">[37]Imp:Trade!$E$9:$E$464</definedName>
    <definedName name="_YR92" localSheetId="22">#REF!</definedName>
    <definedName name="_YR92">[37]Imp:Trade!$F$9:$F$464</definedName>
    <definedName name="_YR93" localSheetId="22">#REF!</definedName>
    <definedName name="_YR93">[37]Imp:Trade!$G$9:$G$464</definedName>
    <definedName name="_YR94" localSheetId="22">#REF!</definedName>
    <definedName name="_YR94">[37]Imp:Trade!$H$9:$H$464</definedName>
    <definedName name="_YR95" localSheetId="22">#REF!</definedName>
    <definedName name="_YR95">[37]Imp:Trade!$I$9:$I$464</definedName>
    <definedName name="_Z" localSheetId="21">[37]Imp!#REF!</definedName>
    <definedName name="_Z" localSheetId="22">#REF!</definedName>
    <definedName name="_Z">[37]Imp!#REF!</definedName>
    <definedName name="A">#N/A</definedName>
    <definedName name="A_IMPRESIÓN_IM" localSheetId="1">#REF!</definedName>
    <definedName name="A_impresión_IM" localSheetId="21">'[55]ponder a y p '!$A$1:$N$50</definedName>
    <definedName name="A_impresión_IM" localSheetId="22">#REF!</definedName>
    <definedName name="A_IMPRESIÓN_IM">#REF!</definedName>
    <definedName name="A1_" localSheetId="22">#REF!</definedName>
    <definedName name="A1_">[56]Sum1!#REF!</definedName>
    <definedName name="AA" localSheetId="21">#REF!</definedName>
    <definedName name="AA" localSheetId="22">#REF!</definedName>
    <definedName name="AA">#REF!</definedName>
    <definedName name="AA__Contents_and_file_description" localSheetId="21">#REF!</definedName>
    <definedName name="AA__Contents_and_file_description" localSheetId="22">#REF!</definedName>
    <definedName name="AA__Contents_and_file_description">#REF!</definedName>
    <definedName name="AAA" localSheetId="21">#REF!</definedName>
    <definedName name="AAA" localSheetId="22">#REF!</definedName>
    <definedName name="AAA">#REF!</definedName>
    <definedName name="aaaaa" localSheetId="21">#REF!</definedName>
    <definedName name="aaaaa" localSheetId="22">#REF!</definedName>
    <definedName name="aaaaa">#REF!</definedName>
    <definedName name="aaaaaa" localSheetId="21" hidden="1">{"Riqfin97",#N/A,FALSE,"Tran";"Riqfinpro",#N/A,FALSE,"Tran"}</definedName>
    <definedName name="aaaaaa" localSheetId="22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localSheetId="22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localSheetId="22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localSheetId="22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localSheetId="22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localSheetId="22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localSheetId="22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localSheetId="22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localSheetId="22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localSheetId="22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localSheetId="22" hidden="1">{"'boletin'!$A$1:$R$73"}</definedName>
    <definedName name="abac" hidden="1">{"'boletin'!$A$1:$R$73"}</definedName>
    <definedName name="ABBB" localSheetId="21">#REF!</definedName>
    <definedName name="ABBB" localSheetId="22">#REF!</definedName>
    <definedName name="ABBB">#REF!</definedName>
    <definedName name="abc" localSheetId="21" hidden="1">{"'boletin'!$A$1:$R$73"}</definedName>
    <definedName name="abc" localSheetId="22" hidden="1">{"'boletin'!$A$1:$R$73"}</definedName>
    <definedName name="abc" hidden="1">{"'boletin'!$A$1:$R$73"}</definedName>
    <definedName name="abr" localSheetId="22">#REF!</definedName>
    <definedName name="abr">[10]Programa!#REF!</definedName>
    <definedName name="Abril">#REF!</definedName>
    <definedName name="abs" localSheetId="21">#REF!</definedName>
    <definedName name="abs" localSheetId="22">#REF!</definedName>
    <definedName name="abs">#REF!</definedName>
    <definedName name="ABSO" localSheetId="22">#REF!</definedName>
    <definedName name="ABSO">[50]Base!$C1</definedName>
    <definedName name="Accumulated_flows" localSheetId="21">[57]Program!#REF!</definedName>
    <definedName name="Accumulated_flows" localSheetId="22">#REF!</definedName>
    <definedName name="Accumulated_flows">[58]Program!#REF!</definedName>
    <definedName name="ACPAZ96" localSheetId="21">#REF!</definedName>
    <definedName name="ACPAZ96" localSheetId="22">#REF!</definedName>
    <definedName name="ACPAZ96">#REF!</definedName>
    <definedName name="activas" localSheetId="21">#REF!</definedName>
    <definedName name="activas" localSheetId="22">#REF!</definedName>
    <definedName name="activas">#REF!</definedName>
    <definedName name="ACTIVATE" localSheetId="21">#REF!</definedName>
    <definedName name="ACTIVATE" localSheetId="22">#REF!</definedName>
    <definedName name="ACTIVATE">#REF!</definedName>
    <definedName name="ad" localSheetId="21" hidden="1">{"Riqfin97",#N/A,FALSE,"Tran";"Riqfinpro",#N/A,FALSE,"Tran"}</definedName>
    <definedName name="ad" localSheetId="22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localSheetId="22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localSheetId="22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localSheetId="22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localSheetId="22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localSheetId="22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localSheetId="22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localSheetId="22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localSheetId="22" hidden="1">{"Riqfin97",#N/A,FALSE,"Tran";"Riqfinpro",#N/A,FALSE,"Tran"}</definedName>
    <definedName name="ad_4" hidden="1">{"Riqfin97",#N/A,FALSE,"Tran";"Riqfinpro",#N/A,FALSE,"Tran"}</definedName>
    <definedName name="Adb" localSheetId="22">#REF!</definedName>
    <definedName name="Adb">'[59]Debt 2009'!#REF!</definedName>
    <definedName name="Adf" localSheetId="22">#REF!</definedName>
    <definedName name="Adf">'[59]Debt 2009'!#REF!</definedName>
    <definedName name="adf_1" localSheetId="21" hidden="1">{"Riqfin97",#N/A,FALSE,"Tran";"Riqfinpro",#N/A,FALSE,"Tran"}</definedName>
    <definedName name="adf_1" localSheetId="22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localSheetId="22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localSheetId="22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localSheetId="22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localSheetId="22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localSheetId="22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localSheetId="22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localSheetId="22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localSheetId="22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localSheetId="22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localSheetId="22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localSheetId="22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localSheetId="22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localSheetId="22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localSheetId="22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localSheetId="22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localSheetId="22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localSheetId="22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localSheetId="22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localSheetId="22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localSheetId="22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localSheetId="22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localSheetId="22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localSheetId="22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localSheetId="22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localSheetId="22" hidden="1">{"Tab1",#N/A,FALSE,"P";"Tab2",#N/A,FALSE,"P"}</definedName>
    <definedName name="adfasdgd_4" hidden="1">{"Tab1",#N/A,FALSE,"P";"Tab2",#N/A,FALSE,"P"}</definedName>
    <definedName name="adriama" hidden="1">{"Riqfin97",#N/A,FALSE,"Tran";"Riqfinpro",#N/A,FALSE,"Tran"}</definedName>
    <definedName name="ads" localSheetId="22">#REF!</definedName>
    <definedName name="ads">'[60]Prog-Ejec'!$G$176</definedName>
    <definedName name="adsd">#REF!</definedName>
    <definedName name="AE" localSheetId="22">#REF!</definedName>
    <definedName name="AE">[50]Base!$E1</definedName>
    <definedName name="aeawe">#REF!</definedName>
    <definedName name="AEL" localSheetId="21">[61]A!#REF!</definedName>
    <definedName name="AEL" localSheetId="22">#REF!</definedName>
    <definedName name="AEL">[61]A!#REF!</definedName>
    <definedName name="af" localSheetId="21" hidden="1">{"Tab1",#N/A,FALSE,"P";"Tab2",#N/A,FALSE,"P"}</definedName>
    <definedName name="af" localSheetId="22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localSheetId="22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localSheetId="22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localSheetId="22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localSheetId="22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localSheetId="22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localSheetId="22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localSheetId="22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localSheetId="22" hidden="1">{"Tab1",#N/A,FALSE,"P";"Tab2",#N/A,FALSE,"P"}</definedName>
    <definedName name="af_4" hidden="1">{"Tab1",#N/A,FALSE,"P";"Tab2",#N/A,FALSE,"P"}</definedName>
    <definedName name="afdbshare" localSheetId="21">#REF!</definedName>
    <definedName name="afdbshare" localSheetId="22">#REF!</definedName>
    <definedName name="afdbshare">#REF!</definedName>
    <definedName name="ag" localSheetId="21" hidden="1">{"Tab1",#N/A,FALSE,"P";"Tab2",#N/A,FALSE,"P"}</definedName>
    <definedName name="ag" localSheetId="22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localSheetId="22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localSheetId="22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localSheetId="22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localSheetId="22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localSheetId="22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localSheetId="22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localSheetId="22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localSheetId="22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localSheetId="22" hidden="1">{"'boletin'!$A$1:$R$73"}</definedName>
    <definedName name="agosto" hidden="1">{"'boletin'!$A$1:$R$73"}</definedName>
    <definedName name="AGREGADOS01" localSheetId="21">#REF!</definedName>
    <definedName name="AGREGADOS01" localSheetId="22">#REF!</definedName>
    <definedName name="AGREGADOS01">#REF!</definedName>
    <definedName name="AGREGADOS02" localSheetId="21">#REF!</definedName>
    <definedName name="AGREGADOS02" localSheetId="22">#REF!</definedName>
    <definedName name="AGREGADOS02">#REF!</definedName>
    <definedName name="AGREGAMENSUAL" localSheetId="21">#REF!</definedName>
    <definedName name="AGREGAMENSUAL" localSheetId="22">#REF!</definedName>
    <definedName name="AGREGAMENSUAL">#REF!</definedName>
    <definedName name="ah" localSheetId="21" hidden="1">{"Riqfin97",#N/A,FALSE,"Tran";"Riqfinpro",#N/A,FALSE,"Tran"}</definedName>
    <definedName name="ah" localSheetId="22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localSheetId="22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localSheetId="22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localSheetId="22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localSheetId="22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localSheetId="22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localSheetId="22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localSheetId="22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localSheetId="22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 localSheetId="22">#REF!</definedName>
    <definedName name="ahme2000">#REF!</definedName>
    <definedName name="ahme2001" localSheetId="21">#REF!</definedName>
    <definedName name="ahme2001" localSheetId="22">#REF!</definedName>
    <definedName name="ahme2001">#REF!</definedName>
    <definedName name="ahme2002" localSheetId="21">#REF!</definedName>
    <definedName name="ahme2002" localSheetId="22">#REF!</definedName>
    <definedName name="ahme2002">#REF!</definedName>
    <definedName name="ahme2003" localSheetId="21">#REF!</definedName>
    <definedName name="ahme2003" localSheetId="22">#REF!</definedName>
    <definedName name="ahme2003">#REF!</definedName>
    <definedName name="ahme98" localSheetId="21">[10]Programa!#REF!</definedName>
    <definedName name="ahme98" localSheetId="22">#REF!</definedName>
    <definedName name="ahme98">[10]Programa!#REF!</definedName>
    <definedName name="ahme98s" localSheetId="21">#REF!</definedName>
    <definedName name="ahme98s" localSheetId="22">#REF!</definedName>
    <definedName name="ahme98s">#REF!</definedName>
    <definedName name="ahme99" localSheetId="21">#REF!</definedName>
    <definedName name="ahme99" localSheetId="22">#REF!</definedName>
    <definedName name="ahme99">#REF!</definedName>
    <definedName name="ahome" localSheetId="21">#REF!</definedName>
    <definedName name="ahome" localSheetId="22">#REF!</definedName>
    <definedName name="ahome">#REF!</definedName>
    <definedName name="ahome98" localSheetId="21">[10]Programa!#REF!</definedName>
    <definedName name="ahome98" localSheetId="22">#REF!</definedName>
    <definedName name="ahome98">[10]Programa!#REF!</definedName>
    <definedName name="ahome98j" localSheetId="21">[10]Programa!#REF!</definedName>
    <definedName name="ahome98j" localSheetId="22">#REF!</definedName>
    <definedName name="ahome98j">[10]Programa!#REF!</definedName>
    <definedName name="ahorro" localSheetId="21">#REF!</definedName>
    <definedName name="ahorro" localSheetId="22">#REF!</definedName>
    <definedName name="ahorro">#REF!</definedName>
    <definedName name="ahorro2000" localSheetId="21">#REF!</definedName>
    <definedName name="ahorro2000" localSheetId="22">#REF!</definedName>
    <definedName name="ahorro2000">#REF!</definedName>
    <definedName name="ahorro2001" localSheetId="21">#REF!</definedName>
    <definedName name="ahorro2001" localSheetId="22">#REF!</definedName>
    <definedName name="ahorro2001">#REF!</definedName>
    <definedName name="ahorro2002" localSheetId="21">#REF!</definedName>
    <definedName name="ahorro2002" localSheetId="22">#REF!</definedName>
    <definedName name="ahorro2002">#REF!</definedName>
    <definedName name="ahorro2003" localSheetId="21">#REF!</definedName>
    <definedName name="ahorro2003" localSheetId="22">#REF!</definedName>
    <definedName name="ahorro2003">#REF!</definedName>
    <definedName name="ahorro98" localSheetId="21">[10]Programa!#REF!</definedName>
    <definedName name="ahorro98" localSheetId="22">#REF!</definedName>
    <definedName name="ahorro98">[10]Programa!#REF!</definedName>
    <definedName name="ahorro98j" localSheetId="21">[10]Programa!#REF!</definedName>
    <definedName name="ahorro98j" localSheetId="22">#REF!</definedName>
    <definedName name="ahorro98j">[10]Programa!#REF!</definedName>
    <definedName name="ahorro98s" localSheetId="21">#REF!</definedName>
    <definedName name="ahorro98s" localSheetId="22">#REF!</definedName>
    <definedName name="ahorro98s">#REF!</definedName>
    <definedName name="ahorro99" localSheetId="21">#REF!</definedName>
    <definedName name="ahorro99" localSheetId="22">#REF!</definedName>
    <definedName name="ahorro99">#REF!</definedName>
    <definedName name="AI" localSheetId="21">#REF!</definedName>
    <definedName name="AI" localSheetId="22">#REF!</definedName>
    <definedName name="AI">#REF!</definedName>
    <definedName name="aj" localSheetId="21" hidden="1">{"Riqfin97",#N/A,FALSE,"Tran";"Riqfinpro",#N/A,FALSE,"Tran"}</definedName>
    <definedName name="aj" localSheetId="22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localSheetId="22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localSheetId="22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localSheetId="22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localSheetId="22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localSheetId="22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localSheetId="22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localSheetId="22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localSheetId="22" hidden="1">{"Riqfin97",#N/A,FALSE,"Tran";"Riqfinpro",#N/A,FALSE,"Tran"}</definedName>
    <definedName name="aj_4" hidden="1">{"Riqfin97",#N/A,FALSE,"Tran";"Riqfinpro",#N/A,FALSE,"Tran"}</definedName>
    <definedName name="ajklas">#REF!</definedName>
    <definedName name="al" localSheetId="21" hidden="1">{"Riqfin97",#N/A,FALSE,"Tran";"Riqfinpro",#N/A,FALSE,"Tran"}</definedName>
    <definedName name="al" localSheetId="22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localSheetId="22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localSheetId="22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localSheetId="22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localSheetId="22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localSheetId="22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localSheetId="22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localSheetId="22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localSheetId="22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localSheetId="22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localSheetId="22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localSheetId="22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localSheetId="22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localSheetId="22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localSheetId="22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localSheetId="22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localSheetId="22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localSheetId="22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localSheetId="22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localSheetId="22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localSheetId="22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localSheetId="22" hidden="1">{"'brecha'!$A$1:$J$68","'grafica'!$A$83:$M$94"}</definedName>
    <definedName name="al_5" hidden="1">{"'brecha'!$A$1:$J$68","'grafica'!$A$83:$M$94"}</definedName>
    <definedName name="alivios" localSheetId="21">#REF!</definedName>
    <definedName name="alivios" localSheetId="22">#REF!</definedName>
    <definedName name="alivios">#REF!</definedName>
    <definedName name="ALL" localSheetId="22">#REF!</definedName>
    <definedName name="ALL">[37]Imp:Trade!$C$9:$R$464</definedName>
    <definedName name="ALRM">#REF!</definedName>
    <definedName name="ALTBCA" localSheetId="21">#REF!</definedName>
    <definedName name="ALTBCA" localSheetId="22">#REF!</definedName>
    <definedName name="ALTBCA">#REF!</definedName>
    <definedName name="alter3a">#REF!</definedName>
    <definedName name="alter3b">#REF!</definedName>
    <definedName name="ALTERNATIVOOOO" localSheetId="21">#REF!</definedName>
    <definedName name="ALTERNATIVOOOO" localSheetId="22">#REF!</definedName>
    <definedName name="ALTERNATIVOOOO">#REF!</definedName>
    <definedName name="amo" localSheetId="21" hidden="1">{"Tab1",#N/A,FALSE,"P";"Tab2",#N/A,FALSE,"P"}</definedName>
    <definedName name="amo" localSheetId="22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localSheetId="22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localSheetId="22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localSheetId="22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localSheetId="22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localSheetId="22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localSheetId="22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localSheetId="22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localSheetId="22" hidden="1">{"Tab1",#N/A,FALSE,"P";"Tab2",#N/A,FALSE,"P"}</definedName>
    <definedName name="amo_4" hidden="1">{"Tab1",#N/A,FALSE,"P";"Tab2",#N/A,FALSE,"P"}</definedName>
    <definedName name="amort" localSheetId="21">#REF!</definedName>
    <definedName name="amort" localSheetId="22">#REF!</definedName>
    <definedName name="amort">#REF!</definedName>
    <definedName name="Amorti" localSheetId="21">#REF!</definedName>
    <definedName name="Amorti" localSheetId="22">#REF!</definedName>
    <definedName name="Amorti">#REF!</definedName>
    <definedName name="AMORTIZATION">#REF!</definedName>
    <definedName name="ana" localSheetId="21">#REF!</definedName>
    <definedName name="ana" localSheetId="22">#REF!</definedName>
    <definedName name="ana">#REF!</definedName>
    <definedName name="ANAPROMESRESPMES" localSheetId="21" hidden="1">{"'boletin'!$A$1:$R$73"}</definedName>
    <definedName name="ANAPROMESRESPMES" localSheetId="22" hidden="1">{"'boletin'!$A$1:$R$73"}</definedName>
    <definedName name="ANAPROMESRESPMES" hidden="1">{"'boletin'!$A$1:$R$73"}</definedName>
    <definedName name="ANDA96" localSheetId="21">#REF!</definedName>
    <definedName name="ANDA96" localSheetId="22">#REF!</definedName>
    <definedName name="ANDA96">#REF!</definedName>
    <definedName name="andrea" localSheetId="21">#REF!</definedName>
    <definedName name="andrea" localSheetId="22">#REF!</definedName>
    <definedName name="andrea">#REF!</definedName>
    <definedName name="ANEXO" localSheetId="21">#REF!</definedName>
    <definedName name="ANEXO" localSheetId="22">#REF!</definedName>
    <definedName name="ANEXO">#REF!</definedName>
    <definedName name="ANTEL96" localSheetId="21">#REF!</definedName>
    <definedName name="ANTEL96" localSheetId="22">#REF!</definedName>
    <definedName name="ANTEL96">#REF!</definedName>
    <definedName name="anterior" localSheetId="21">#REF!</definedName>
    <definedName name="anterior" localSheetId="22">#REF!</definedName>
    <definedName name="anterior">#REF!</definedName>
    <definedName name="anuales" localSheetId="21">#REF!</definedName>
    <definedName name="anuales" localSheetId="22">#REF!</definedName>
    <definedName name="anuales">#REF!</definedName>
    <definedName name="AÑO_1999" localSheetId="21">#REF!</definedName>
    <definedName name="AÑO_1999" localSheetId="22">#REF!</definedName>
    <definedName name="AÑO_1999">#REF!</definedName>
    <definedName name="AÑOS" localSheetId="22">#REF!</definedName>
    <definedName name="AÑOS">[9]CONSULTA!$AU$8:$AU$12</definedName>
    <definedName name="APYR" localSheetId="21">#REF!</definedName>
    <definedName name="APYR" localSheetId="22">#REF!</definedName>
    <definedName name="APYR">#REF!</definedName>
    <definedName name="Area_2" localSheetId="21">#REF!</definedName>
    <definedName name="Area_2" localSheetId="22">#REF!</definedName>
    <definedName name="Area_2">#REF!</definedName>
    <definedName name="_xlnm.Extract" localSheetId="22">#REF!</definedName>
    <definedName name="_xlnm.Extract">'[1]esc con 2.4% '!$A$1169:$L$1282</definedName>
    <definedName name="_xlnm.Print_Area" localSheetId="1">'1. Saldos SPNF 2017- Mar 2026'!$A$1:$D$57</definedName>
    <definedName name="_xlnm.Print_Area" localSheetId="18">'18. Progr. Mensual DEm '!$A$2:$N$92</definedName>
    <definedName name="_xlnm.Print_Area" localSheetId="21">#REF!</definedName>
    <definedName name="_xlnm.Print_Area" localSheetId="22">'22. Metadatos'!$A$7:$D$48</definedName>
    <definedName name="_xlnm.Print_Area" localSheetId="0">Portada!$A$1:$G$43</definedName>
    <definedName name="_xlnm.Print_Area">#REF!</definedName>
    <definedName name="Area1" localSheetId="21">#REF!</definedName>
    <definedName name="Area1" localSheetId="22">#REF!</definedName>
    <definedName name="Area1">#REF!</definedName>
    <definedName name="AREACONSTRUCCIO" localSheetId="21">#REF!</definedName>
    <definedName name="AREACONSTRUCCIO" localSheetId="22">#REF!</definedName>
    <definedName name="AREACONSTRUCCIO">#REF!</definedName>
    <definedName name="areor" localSheetId="21">#REF!</definedName>
    <definedName name="areor" localSheetId="22">#REF!</definedName>
    <definedName name="areor">#REF!</definedName>
    <definedName name="as" localSheetId="21" hidden="1">{"Minpmon",#N/A,FALSE,"Monthinput"}</definedName>
    <definedName name="as" localSheetId="22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localSheetId="22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localSheetId="22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localSheetId="22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localSheetId="22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localSheetId="22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localSheetId="22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localSheetId="22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localSheetId="22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localSheetId="22" hidden="1">{"Tab1",#N/A,FALSE,"P";"Tab2",#N/A,FALSE,"P"}</definedName>
    <definedName name="asd" hidden="1">{"Tab1",#N/A,FALSE,"P";"Tab2",#N/A,FALSE,"P"}</definedName>
    <definedName name="asdas">[62]BEM_1!#REF!</definedName>
    <definedName name="asdasd">#N/A</definedName>
    <definedName name="asdf">#REF!</definedName>
    <definedName name="asdfasdf" localSheetId="21" hidden="1">{"Tab1",#N/A,FALSE,"P";"Tab2",#N/A,FALSE,"P"}</definedName>
    <definedName name="asdfasdf" localSheetId="22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localSheetId="22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localSheetId="22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localSheetId="22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localSheetId="22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localSheetId="22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localSheetId="22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localSheetId="22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localSheetId="22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localSheetId="22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localSheetId="22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localSheetId="22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localSheetId="22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localSheetId="22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localSheetId="22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localSheetId="22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localSheetId="22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localSheetId="22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localSheetId="22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localSheetId="22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localSheetId="22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localSheetId="22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localSheetId="22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localSheetId="22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localSheetId="22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localSheetId="22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localSheetId="22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localSheetId="22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 localSheetId="22">#REF!</definedName>
    <definedName name="asfasdgfasgf">#REF!</definedName>
    <definedName name="asfdfgasrgsrg" localSheetId="21" hidden="1">{"Riqfin97",#N/A,FALSE,"Tran";"Riqfinpro",#N/A,FALSE,"Tran"}</definedName>
    <definedName name="asfdfgasrgsrg" localSheetId="22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localSheetId="22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localSheetId="22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localSheetId="22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localSheetId="22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localSheetId="22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localSheetId="22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localSheetId="22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localSheetId="22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 localSheetId="22">#REF!</definedName>
    <definedName name="ASO">#REF!</definedName>
    <definedName name="Assistance" localSheetId="21">#REF!</definedName>
    <definedName name="Assistance" localSheetId="22">#REF!</definedName>
    <definedName name="Assistance">#REF!</definedName>
    <definedName name="ASSUMPB">[63]E!#REF!</definedName>
    <definedName name="atrade" localSheetId="11">[64]!atrade</definedName>
    <definedName name="atrade" localSheetId="13">[64]!atrade</definedName>
    <definedName name="atrade" localSheetId="14">[64]!atrade</definedName>
    <definedName name="atrade" localSheetId="16">[64]!atrade</definedName>
    <definedName name="atrade" localSheetId="18">[64]!atrade</definedName>
    <definedName name="atrade" localSheetId="22">#REF!</definedName>
    <definedName name="atrade" localSheetId="3">[64]!atrade</definedName>
    <definedName name="atrade" localSheetId="4">[64]!atrade</definedName>
    <definedName name="atrade" localSheetId="5">[64]!atrade</definedName>
    <definedName name="atrade" localSheetId="6">[64]!atrade</definedName>
    <definedName name="atrade" localSheetId="7">[64]!atrade</definedName>
    <definedName name="atrade" localSheetId="9">[64]!atrade</definedName>
    <definedName name="atrade">[64]!atrade</definedName>
    <definedName name="ATS">#REF!</definedName>
    <definedName name="auto_abril">#REF!</definedName>
    <definedName name="auto_abril00">#REF!</definedName>
    <definedName name="_xlnm.Auto_Open">#REF!</definedName>
    <definedName name="ayuda" localSheetId="11">[65]!ayuda</definedName>
    <definedName name="ayuda" localSheetId="13">[65]!ayuda</definedName>
    <definedName name="ayuda" localSheetId="14">[65]!ayuda</definedName>
    <definedName name="ayuda" localSheetId="16">[65]!ayuda</definedName>
    <definedName name="ayuda" localSheetId="18">[65]!ayuda</definedName>
    <definedName name="ayuda" localSheetId="21">[66]!ayuda</definedName>
    <definedName name="ayuda" localSheetId="22">#REF!</definedName>
    <definedName name="ayuda" localSheetId="3">[65]!ayuda</definedName>
    <definedName name="ayuda" localSheetId="4">[65]!ayuda</definedName>
    <definedName name="ayuda" localSheetId="5">[65]!ayuda</definedName>
    <definedName name="ayuda" localSheetId="6">[65]!ayuda</definedName>
    <definedName name="ayuda" localSheetId="7">[65]!ayuda</definedName>
    <definedName name="ayuda" localSheetId="9">[65]!ayuda</definedName>
    <definedName name="ayuda">[65]!ayuda</definedName>
    <definedName name="B" localSheetId="21">#REF!</definedName>
    <definedName name="B" localSheetId="22">#REF!</definedName>
    <definedName name="B">#REF!</definedName>
    <definedName name="B.2nEEN" localSheetId="21">#REF!</definedName>
    <definedName name="B.2nEEN" localSheetId="22">#REF!</definedName>
    <definedName name="B.2nEEN">#REF!</definedName>
    <definedName name="B_S" localSheetId="21">#REF!</definedName>
    <definedName name="B_S" localSheetId="22">#REF!</definedName>
    <definedName name="B_S">#REF!</definedName>
    <definedName name="b1std">#REF!</definedName>
    <definedName name="b2std">#REF!</definedName>
    <definedName name="BAAJUSTADA" localSheetId="21">#REF!</definedName>
    <definedName name="BAAJUSTADA" localSheetId="22">#REF!</definedName>
    <definedName name="BAAJUSTADA">#REF!</definedName>
    <definedName name="BABA" localSheetId="21">#REF!</definedName>
    <definedName name="BABA" localSheetId="22">#REF!</definedName>
    <definedName name="BABA">#REF!</definedName>
    <definedName name="Badea" localSheetId="1">'[59]Debt 2009'!#REF!</definedName>
    <definedName name="Badea" localSheetId="21">'[59]Debt 2009'!#REF!</definedName>
    <definedName name="Badea" localSheetId="22">#REF!</definedName>
    <definedName name="Badea">'[59]Debt 2009'!#REF!</definedName>
    <definedName name="BAL" localSheetId="22">#REF!</definedName>
    <definedName name="BAL">[2]DETALLADO!$A$1:$A$340</definedName>
    <definedName name="Bal.Apert." localSheetId="21">#REF!</definedName>
    <definedName name="Bal.Apert." localSheetId="22">#REF!</definedName>
    <definedName name="Bal.Apert.">#REF!</definedName>
    <definedName name="Bal.Cierre" localSheetId="21">#REF!</definedName>
    <definedName name="Bal.Cierre" localSheetId="22">#REF!</definedName>
    <definedName name="Bal.Cierre">#REF!</definedName>
    <definedName name="balanza" localSheetId="21">#REF!</definedName>
    <definedName name="balanza" localSheetId="22">#REF!</definedName>
    <definedName name="balanza">#REF!</definedName>
    <definedName name="BALDETALLADA" localSheetId="21">#REF!</definedName>
    <definedName name="BALDETALLADA" localSheetId="22">#REF!</definedName>
    <definedName name="BALDETALLADA">#REF!</definedName>
    <definedName name="bancos" localSheetId="21">#REF!</definedName>
    <definedName name="bancos" localSheetId="22">#REF!</definedName>
    <definedName name="bancos">#REF!</definedName>
    <definedName name="BANCOS_COMERCIALES" localSheetId="21">#REF!</definedName>
    <definedName name="BANCOS_COMERCIALES" localSheetId="22">#REF!</definedName>
    <definedName name="BANCOS_COMERCIALES">#REF!</definedName>
    <definedName name="BANCOSCOMERCIAL" localSheetId="21">#REF!</definedName>
    <definedName name="BANCOSCOMERCIAL" localSheetId="22">#REF!</definedName>
    <definedName name="BANCOSCOMERCIAL">#REF!</definedName>
    <definedName name="Bank_soundness" localSheetId="21">#REF!</definedName>
    <definedName name="Bank_soundness" localSheetId="22">#REF!</definedName>
    <definedName name="Bank_soundness">#REF!</definedName>
    <definedName name="BANMA" localSheetId="21">#REF!</definedName>
    <definedName name="BANMA" localSheetId="22">#REF!</definedName>
    <definedName name="BANMA">#REF!</definedName>
    <definedName name="basass" localSheetId="22">#REF!</definedName>
    <definedName name="basass">[67]assumptions!$A$2:$M$34</definedName>
    <definedName name="basass2" localSheetId="22">#REF!</definedName>
    <definedName name="basass2">[68]assumptions!$A$2:$M$34</definedName>
    <definedName name="BASDAT" localSheetId="21">'[45]Annual Tables'!#REF!</definedName>
    <definedName name="BASDAT" localSheetId="22">#REF!</definedName>
    <definedName name="BASDAT">'[45]Annual Tables'!#REF!</definedName>
    <definedName name="base" localSheetId="21">#REF!</definedName>
    <definedName name="base" localSheetId="22">#REF!</definedName>
    <definedName name="base">#REF!</definedName>
    <definedName name="Base_datos_IM">[69]CUAROCHO!#REF!</definedName>
    <definedName name="BASE_MON" localSheetId="21">#REF!</definedName>
    <definedName name="BASE_MON" localSheetId="22">#REF!</definedName>
    <definedName name="BASE_MON">#REF!</definedName>
    <definedName name="BASE1" localSheetId="21">#REF!</definedName>
    <definedName name="BASE1" localSheetId="22">#REF!</definedName>
    <definedName name="BASE1">#REF!</definedName>
    <definedName name="_xlnm.Database" localSheetId="21">#REF!</definedName>
    <definedName name="_xlnm.Database" localSheetId="22">#REF!</definedName>
    <definedName name="_xlnm.Database">#REF!</definedName>
    <definedName name="BaseYear" localSheetId="22">#REF!</definedName>
    <definedName name="BaseYear">'[59]Debt 2009'!$C$3</definedName>
    <definedName name="Basic_Data" localSheetId="21">#REF!</definedName>
    <definedName name="Basic_Data" localSheetId="22">#REF!</definedName>
    <definedName name="Basic_Data">#REF!</definedName>
    <definedName name="BASICO" localSheetId="22">#REF!</definedName>
    <definedName name="BASICO">'[1]esc con 2.4% '!$B$1055</definedName>
    <definedName name="BasketName" localSheetId="22">#REF!</definedName>
    <definedName name="BasketName">[70]Info!$B$72</definedName>
    <definedName name="Bave">#REF!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 localSheetId="22">#REF!</definedName>
    <definedName name="BB__Data_Exports_from_Real__Sector_File">#REF!</definedName>
    <definedName name="BB__Data_Imports_from_BOP_File" localSheetId="21">#REF!</definedName>
    <definedName name="BB__Data_Imports_from_BOP_File" localSheetId="22">#REF!</definedName>
    <definedName name="BB__Data_Imports_from_BOP_File">#REF!</definedName>
    <definedName name="BB__Data_Imports_from_Fiscal_File" localSheetId="21">#REF!</definedName>
    <definedName name="BB__Data_Imports_from_Fiscal_File" localSheetId="22">#REF!</definedName>
    <definedName name="BB__Data_Imports_from_Fiscal_File">#REF!</definedName>
    <definedName name="BB__Data_Imports_from_Monetary_File" localSheetId="21">#REF!</definedName>
    <definedName name="BB__Data_Imports_from_Monetary_File" localSheetId="22">#REF!</definedName>
    <definedName name="BB__Data_Imports_from_Monetary_File">#REF!</definedName>
    <definedName name="BB__Data_inputs_for_projections" localSheetId="21">#REF!</definedName>
    <definedName name="BB__Data_inputs_for_projections" localSheetId="22">#REF!</definedName>
    <definedName name="BB__Data_inputs_for_projections">#REF!</definedName>
    <definedName name="bb_1" localSheetId="21" hidden="1">{"Riqfin97",#N/A,FALSE,"Tran";"Riqfinpro",#N/A,FALSE,"Tran"}</definedName>
    <definedName name="bb_1" localSheetId="22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localSheetId="22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localSheetId="22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localSheetId="22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localSheetId="22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localSheetId="22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localSheetId="22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localSheetId="22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 localSheetId="22">#REF!</definedName>
    <definedName name="BBB">#REF!</definedName>
    <definedName name="bbbb" localSheetId="21" hidden="1">{"Minpmon",#N/A,FALSE,"Monthinput"}</definedName>
    <definedName name="bbbb" localSheetId="22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localSheetId="22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localSheetId="22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localSheetId="22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localSheetId="22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localSheetId="22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localSheetId="22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localSheetId="22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localSheetId="22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localSheetId="22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localSheetId="22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localSheetId="22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localSheetId="22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localSheetId="22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localSheetId="22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localSheetId="22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localSheetId="22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localSheetId="22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localSheetId="22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localSheetId="22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localSheetId="22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localSheetId="22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localSheetId="22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localSheetId="22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localSheetId="22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localSheetId="22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localSheetId="22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localSheetId="22" hidden="1">{"Tab1",#N/A,FALSE,"P";"Tab2",#N/A,FALSE,"P"}</definedName>
    <definedName name="bbxvbcv_4" hidden="1">{"Tab1",#N/A,FALSE,"P";"Tab2",#N/A,FALSE,"P"}</definedName>
    <definedName name="BC" localSheetId="22">#REF!</definedName>
    <definedName name="BC">[50]Base!$G1</definedName>
    <definedName name="BCA" localSheetId="22">#REF!</definedName>
    <definedName name="BCA">[71]Q6!$E$10:$AN$10</definedName>
    <definedName name="BCA_GDP">#N/A</definedName>
    <definedName name="BCA_NGDP" localSheetId="21">#REF!</definedName>
    <definedName name="BCA_NGDP" localSheetId="22">#REF!</definedName>
    <definedName name="BCA_NGDP">#REF!</definedName>
    <definedName name="BCH" localSheetId="21">#REF!</definedName>
    <definedName name="BCH" localSheetId="22">#REF!</definedName>
    <definedName name="BCH">#REF!</definedName>
    <definedName name="BCH_10G" localSheetId="21">#REF!</definedName>
    <definedName name="BCH_10G" localSheetId="22">#REF!</definedName>
    <definedName name="BCH_10G">#REF!</definedName>
    <definedName name="BCH_10R" localSheetId="21">#REF!</definedName>
    <definedName name="BCH_10R" localSheetId="22">#REF!</definedName>
    <definedName name="BCH_10R">#REF!</definedName>
    <definedName name="BCH_1ERSEM" localSheetId="21">#REF!</definedName>
    <definedName name="BCH_1ERSEM" localSheetId="22">#REF!</definedName>
    <definedName name="BCH_1ERSEM">#REF!</definedName>
    <definedName name="BCH_2DOSEM" localSheetId="21">#REF!</definedName>
    <definedName name="BCH_2DOSEM" localSheetId="22">#REF!</definedName>
    <definedName name="BCH_2DOSEM">#REF!</definedName>
    <definedName name="BCN" localSheetId="21">#REF!</definedName>
    <definedName name="BCN" localSheetId="22">#REF!</definedName>
    <definedName name="BCN">#REF!</definedName>
    <definedName name="bcos" localSheetId="21">#REF!</definedName>
    <definedName name="bcos" localSheetId="22">#REF!</definedName>
    <definedName name="bcos">#REF!</definedName>
    <definedName name="Bcos_Com_20G" localSheetId="21">#REF!</definedName>
    <definedName name="Bcos_Com_20G" localSheetId="22">#REF!</definedName>
    <definedName name="Bcos_Com_20G">#REF!</definedName>
    <definedName name="Bcos_Com20R" localSheetId="21">#REF!</definedName>
    <definedName name="Bcos_Com20R" localSheetId="22">#REF!</definedName>
    <definedName name="Bcos_Com20R">#REF!</definedName>
    <definedName name="bdbdcbv" localSheetId="21" hidden="1">{"Tab1",#N/A,FALSE,"P";"Tab2",#N/A,FALSE,"P"}</definedName>
    <definedName name="bdbdcbv" localSheetId="22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localSheetId="22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localSheetId="22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localSheetId="22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localSheetId="22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localSheetId="22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localSheetId="22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localSheetId="22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localSheetId="22" hidden="1">{"Tab1",#N/A,FALSE,"P";"Tab2",#N/A,FALSE,"P"}</definedName>
    <definedName name="bdbdcbv_4" hidden="1">{"Tab1",#N/A,FALSE,"P";"Tab2",#N/A,FALSE,"P"}</definedName>
    <definedName name="BDEAC">[72]CIRRs!$C$70</definedName>
    <definedName name="BE">#N/A</definedName>
    <definedName name="BEA" localSheetId="21">#REF!</definedName>
    <definedName name="BEA" localSheetId="22">#REF!</definedName>
    <definedName name="BEA">#REF!</definedName>
    <definedName name="BEABA">#REF!</definedName>
    <definedName name="BEABI">#REF!</definedName>
    <definedName name="BEAI">#N/A</definedName>
    <definedName name="BEAIB">#N/A</definedName>
    <definedName name="BEAIG">#N/A</definedName>
    <definedName name="BEAMU">#REF!</definedName>
    <definedName name="BEAP">#N/A</definedName>
    <definedName name="BEAPB">#N/A</definedName>
    <definedName name="BEAPG">#N/A</definedName>
    <definedName name="BEBE" localSheetId="21">#REF!</definedName>
    <definedName name="BEBE" localSheetId="22">#REF!</definedName>
    <definedName name="BEBE">#REF!</definedName>
    <definedName name="BEC">#REF!</definedName>
    <definedName name="BED" localSheetId="21">#REF!</definedName>
    <definedName name="BED" localSheetId="22">#REF!</definedName>
    <definedName name="BED">#REF!</definedName>
    <definedName name="BED_6" localSheetId="21">#REF!</definedName>
    <definedName name="BED_6" localSheetId="22">#REF!</definedName>
    <definedName name="BED_6">#REF!</definedName>
    <definedName name="BEDE" localSheetId="21">#REF!</definedName>
    <definedName name="BEDE" localSheetId="22">#REF!</definedName>
    <definedName name="BEDE">#REF!</definedName>
    <definedName name="BEF">[72]CIRRs!$C$79</definedName>
    <definedName name="Beg_Bal" localSheetId="21">#REF!</definedName>
    <definedName name="Beg_Bal" localSheetId="22">#REF!</definedName>
    <definedName name="Beg_Bal">#REF!</definedName>
    <definedName name="Bei" localSheetId="1">'[59]Debt 2009'!#REF!</definedName>
    <definedName name="Bei" localSheetId="21">'[59]Debt 2009'!#REF!</definedName>
    <definedName name="Bei" localSheetId="22">#REF!</definedName>
    <definedName name="Bei">'[59]Debt 2009'!#REF!</definedName>
    <definedName name="bem" localSheetId="22">#REF!</definedName>
    <definedName name="bem">[10]Programa!#REF!</definedName>
    <definedName name="BEM_1b" localSheetId="22">#REF!</definedName>
    <definedName name="BEM_1b">[73]BEM_1!#REF!</definedName>
    <definedName name="BEM_1c" localSheetId="22">#REF!</definedName>
    <definedName name="BEM_1c">[73]BEM_1!#REF!</definedName>
    <definedName name="BEO" localSheetId="21">#REF!</definedName>
    <definedName name="BEO" localSheetId="22">#REF!</definedName>
    <definedName name="BEO">#REF!</definedName>
    <definedName name="BER" localSheetId="21">#REF!</definedName>
    <definedName name="BER" localSheetId="22">#REF!</definedName>
    <definedName name="BER">#REF!</definedName>
    <definedName name="BERBA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 localSheetId="22">#REF!</definedName>
    <definedName name="BESD">#REF!</definedName>
    <definedName name="best" localSheetId="21">#REF!</definedName>
    <definedName name="best" localSheetId="22">#REF!</definedName>
    <definedName name="best">#REF!</definedName>
    <definedName name="BEST_D" localSheetId="21">#REF!</definedName>
    <definedName name="BEST_D" localSheetId="22">#REF!</definedName>
    <definedName name="BEST_D">#REF!</definedName>
    <definedName name="BF" localSheetId="21">#REF!</definedName>
    <definedName name="BF" localSheetId="22">#REF!</definedName>
    <definedName name="BF">#REF!</definedName>
    <definedName name="BFD" localSheetId="21">#REF!</definedName>
    <definedName name="BFD" localSheetId="22">#REF!</definedName>
    <definedName name="BFD">#REF!</definedName>
    <definedName name="BFDA" localSheetId="21">#REF!</definedName>
    <definedName name="BFDA" localSheetId="22">#REF!</definedName>
    <definedName name="BFDA">#REF!</definedName>
    <definedName name="BFDI" localSheetId="21">#REF!</definedName>
    <definedName name="BFDI" localSheetId="22">#REF!</definedName>
    <definedName name="BFDI">#REF!</definedName>
    <definedName name="BFDIL" localSheetId="21">#REF!</definedName>
    <definedName name="BFDIL" localSheetId="22">#REF!</definedName>
    <definedName name="BFDIL">#REF!</definedName>
    <definedName name="BFL">#N/A</definedName>
    <definedName name="BFL_C_G">#REF!</definedName>
    <definedName name="BFL_C_P">#REF!</definedName>
    <definedName name="BFL_CBA">#REF!</definedName>
    <definedName name="BFL_CBI">#REF!</definedName>
    <definedName name="BFL_CMU">#REF!</definedName>
    <definedName name="BFL_D" localSheetId="21">#REF!</definedName>
    <definedName name="BFL_D" localSheetId="22">#REF!</definedName>
    <definedName name="BFL_D">#REF!</definedName>
    <definedName name="BFL_D_G">#REF!</definedName>
    <definedName name="BFL_D_P">#REF!</definedName>
    <definedName name="BFL_DBA">#REF!</definedName>
    <definedName name="BFL_DBI">#REF!</definedName>
    <definedName name="BFL_DF">#N/A</definedName>
    <definedName name="BFL_DMU">#REF!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#REF!</definedName>
    <definedName name="BFO" localSheetId="21">#REF!</definedName>
    <definedName name="BFO" localSheetId="22">#REF!</definedName>
    <definedName name="BFO">#REF!</definedName>
    <definedName name="BFO_S">#REF!</definedName>
    <definedName name="BFOA" localSheetId="21">#REF!</definedName>
    <definedName name="BFOA" localSheetId="22">#REF!</definedName>
    <definedName name="BFOA">#REF!</definedName>
    <definedName name="BFOAG" localSheetId="21">#REF!</definedName>
    <definedName name="BFOAG" localSheetId="22">#REF!</definedName>
    <definedName name="BFOAG">#REF!</definedName>
    <definedName name="BFOAP" localSheetId="21">#REF!</definedName>
    <definedName name="BFOAP" localSheetId="22">#REF!</definedName>
    <definedName name="BFOAP">#REF!</definedName>
    <definedName name="BFOG" localSheetId="21">#REF!</definedName>
    <definedName name="BFOG" localSheetId="22">#REF!</definedName>
    <definedName name="BFOG">#REF!</definedName>
    <definedName name="BFOL" localSheetId="21">#REF!</definedName>
    <definedName name="BFOL" localSheetId="22">#REF!</definedName>
    <definedName name="BFOL">#REF!</definedName>
    <definedName name="BFOL_B" localSheetId="21">#REF!</definedName>
    <definedName name="BFOL_B" localSheetId="22">#REF!</definedName>
    <definedName name="BFOL_B">#REF!</definedName>
    <definedName name="BFOL_G" localSheetId="21">#REF!</definedName>
    <definedName name="BFOL_G" localSheetId="22">#REF!</definedName>
    <definedName name="BFOL_G">#REF!</definedName>
    <definedName name="BFOL_L" localSheetId="21">#REF!</definedName>
    <definedName name="BFOL_L" localSheetId="22">#REF!</definedName>
    <definedName name="BFOL_L">#REF!</definedName>
    <definedName name="BFOL_O" localSheetId="21">#REF!</definedName>
    <definedName name="BFOL_O" localSheetId="22">#REF!</definedName>
    <definedName name="BFOL_O">#REF!</definedName>
    <definedName name="BFOL_S" localSheetId="21">#REF!</definedName>
    <definedName name="BFOL_S" localSheetId="22">#REF!</definedName>
    <definedName name="BFOL_S">#REF!</definedName>
    <definedName name="BFOLB" localSheetId="21">#REF!</definedName>
    <definedName name="BFOLB" localSheetId="22">#REF!</definedName>
    <definedName name="BFOLB">#REF!</definedName>
    <definedName name="BFOLG" localSheetId="21">#REF!</definedName>
    <definedName name="BFOLG" localSheetId="22">#REF!</definedName>
    <definedName name="BFOLG">#REF!</definedName>
    <definedName name="BFOLG_L" localSheetId="21">#REF!</definedName>
    <definedName name="BFOLG_L" localSheetId="22">#REF!</definedName>
    <definedName name="BFOLG_L">#REF!</definedName>
    <definedName name="BFOLP" localSheetId="21">#REF!</definedName>
    <definedName name="BFOLP" localSheetId="22">#REF!</definedName>
    <definedName name="BFOLP">#REF!</definedName>
    <definedName name="BFOP" localSheetId="21">#REF!</definedName>
    <definedName name="BFOP" localSheetId="22">#REF!</definedName>
    <definedName name="BFOP">#REF!</definedName>
    <definedName name="BFOTH">#REF!</definedName>
    <definedName name="BFP" localSheetId="21">#REF!</definedName>
    <definedName name="BFP" localSheetId="22">#REF!</definedName>
    <definedName name="BFP">#REF!</definedName>
    <definedName name="BFPA" localSheetId="21">#REF!</definedName>
    <definedName name="BFPA" localSheetId="22">#REF!</definedName>
    <definedName name="BFPA">#REF!</definedName>
    <definedName name="BFPAG" localSheetId="21">#REF!</definedName>
    <definedName name="BFPAG" localSheetId="22">#REF!</definedName>
    <definedName name="BFPAG">#REF!</definedName>
    <definedName name="BFPG" localSheetId="21">#REF!</definedName>
    <definedName name="BFPG" localSheetId="22">#REF!</definedName>
    <definedName name="BFPG">#REF!</definedName>
    <definedName name="BFPL" localSheetId="21">#REF!</definedName>
    <definedName name="BFPL" localSheetId="22">#REF!</definedName>
    <definedName name="BFPL">#REF!</definedName>
    <definedName name="BFPLBN" localSheetId="21">#REF!</definedName>
    <definedName name="BFPLBN" localSheetId="22">#REF!</definedName>
    <definedName name="BFPLBN">#REF!</definedName>
    <definedName name="BFPLD" localSheetId="21">#REF!</definedName>
    <definedName name="BFPLD" localSheetId="22">#REF!</definedName>
    <definedName name="BFPLD">#REF!</definedName>
    <definedName name="BFPLD_G" localSheetId="21">#REF!</definedName>
    <definedName name="BFPLD_G" localSheetId="22">#REF!</definedName>
    <definedName name="BFPLD_G">#REF!</definedName>
    <definedName name="BFPLDG" localSheetId="21">#REF!</definedName>
    <definedName name="BFPLDG" localSheetId="22">#REF!</definedName>
    <definedName name="BFPLDG">#REF!</definedName>
    <definedName name="BFPLDP" localSheetId="21">#REF!</definedName>
    <definedName name="BFPLDP" localSheetId="22">#REF!</definedName>
    <definedName name="BFPLDP">#REF!</definedName>
    <definedName name="BFPLE" localSheetId="21">#REF!</definedName>
    <definedName name="BFPLE" localSheetId="22">#REF!</definedName>
    <definedName name="BFPLE">#REF!</definedName>
    <definedName name="BFPLE_G" localSheetId="21">#REF!</definedName>
    <definedName name="BFPLE_G" localSheetId="22">#REF!</definedName>
    <definedName name="BFPLE_G">#REF!</definedName>
    <definedName name="BFPLMM" localSheetId="21">#REF!</definedName>
    <definedName name="BFPLMM" localSheetId="22">#REF!</definedName>
    <definedName name="BFPLMM">#REF!</definedName>
    <definedName name="BFPP" localSheetId="21">#REF!</definedName>
    <definedName name="BFPP" localSheetId="22">#REF!</definedName>
    <definedName name="BFPP">#REF!</definedName>
    <definedName name="BFRA" localSheetId="21">#REF!</definedName>
    <definedName name="BFRA" localSheetId="22">#REF!</definedName>
    <definedName name="BFRA">#REF!</definedName>
    <definedName name="BFUND" localSheetId="21">#REF!</definedName>
    <definedName name="BFUND" localSheetId="22">#REF!</definedName>
    <definedName name="BFUND">#REF!</definedName>
    <definedName name="bg" localSheetId="21" hidden="1">{"Tab1",#N/A,FALSE,"P";"Tab2",#N/A,FALSE,"P"}</definedName>
    <definedName name="bg" localSheetId="22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 localSheetId="22">#REF!</definedName>
    <definedName name="BGS">#REF!</definedName>
    <definedName name="BI" localSheetId="21">#REF!</definedName>
    <definedName name="BI" localSheetId="22">#REF!</definedName>
    <definedName name="BI">#REF!</definedName>
    <definedName name="BIC" localSheetId="21">#REF!</definedName>
    <definedName name="BIC" localSheetId="22">#REF!</definedName>
    <definedName name="BIC">#REF!</definedName>
    <definedName name="BID" localSheetId="21">#REF!</definedName>
    <definedName name="BID" localSheetId="22">#REF!</definedName>
    <definedName name="BID">#REF!</definedName>
    <definedName name="bilat" localSheetId="21">#REF!</definedName>
    <definedName name="bilat" localSheetId="22">#REF!</definedName>
    <definedName name="bilat">#REF!</definedName>
    <definedName name="BIO" localSheetId="21">[13]raw!#REF!</definedName>
    <definedName name="BIO" localSheetId="22">#REF!</definedName>
    <definedName name="BIO">[13]raw!#REF!</definedName>
    <definedName name="BIP" localSheetId="21">#REF!</definedName>
    <definedName name="BIP" localSheetId="22">#REF!</definedName>
    <definedName name="BIP">#REF!</definedName>
    <definedName name="BK" localSheetId="21">#REF!</definedName>
    <definedName name="BK" localSheetId="22">#REF!</definedName>
    <definedName name="BK">#REF!</definedName>
    <definedName name="BKF">#N/A</definedName>
    <definedName name="BKF_6" localSheetId="21">#REF!</definedName>
    <definedName name="BKF_6" localSheetId="22">#REF!</definedName>
    <definedName name="BKF_6">#REF!</definedName>
    <definedName name="BKFA" localSheetId="21">#REF!</definedName>
    <definedName name="BKFA" localSheetId="22">#REF!</definedName>
    <definedName name="BKFA">#REF!</definedName>
    <definedName name="BKFBA">#REF!</definedName>
    <definedName name="BKFBI">#REF!</definedName>
    <definedName name="BKFMU">#REF!</definedName>
    <definedName name="BKO" localSheetId="21">#REF!</definedName>
    <definedName name="BKO" localSheetId="22">#REF!</definedName>
    <definedName name="BKO">#REF!</definedName>
    <definedName name="BM" localSheetId="21">#REF!</definedName>
    <definedName name="BM" localSheetId="22">#REF!</definedName>
    <definedName name="BM">#REF!</definedName>
    <definedName name="BMG" localSheetId="22">#REF!</definedName>
    <definedName name="BMG">[74]Q6!$E$27:$AH$27</definedName>
    <definedName name="BMI">#REF!</definedName>
    <definedName name="BMII" localSheetId="21">#REF!</definedName>
    <definedName name="BMII" localSheetId="22">#REF!</definedName>
    <definedName name="BMII">#REF!</definedName>
    <definedName name="BMII_7" localSheetId="21">#REF!</definedName>
    <definedName name="BMII_7" localSheetId="22">#REF!</definedName>
    <definedName name="BMII_7">#REF!</definedName>
    <definedName name="BMII_G">#REF!</definedName>
    <definedName name="BMII_P">#REF!</definedName>
    <definedName name="BMIIB">#N/A</definedName>
    <definedName name="BMIIBA">#REF!</definedName>
    <definedName name="BMIIBI">#REF!</definedName>
    <definedName name="BMIIG">#N/A</definedName>
    <definedName name="BMIIMU">#REF!</definedName>
    <definedName name="BMS" localSheetId="22">#REF!</definedName>
    <definedName name="BMS">[74]Q6!$E$29:$AH$29</definedName>
    <definedName name="BNEO">#REF!</definedName>
    <definedName name="BO" localSheetId="21">#REF!</definedName>
    <definedName name="BO" localSheetId="22">#REF!</definedName>
    <definedName name="BO">#REF!</definedName>
    <definedName name="Bolivia" localSheetId="21">#REF!</definedName>
    <definedName name="Bolivia" localSheetId="22">#REF!</definedName>
    <definedName name="Bolivia">#REF!</definedName>
    <definedName name="bonos" localSheetId="21">#REF!</definedName>
    <definedName name="bonos" localSheetId="22">#REF!</definedName>
    <definedName name="bonos">#REF!</definedName>
    <definedName name="BOP" localSheetId="21">#REF!</definedName>
    <definedName name="BOP" localSheetId="22">#REF!</definedName>
    <definedName name="BOP">#REF!</definedName>
    <definedName name="BOP_GDP" localSheetId="21">#REF!</definedName>
    <definedName name="BOP_GDP" localSheetId="22">#REF!</definedName>
    <definedName name="BOP_GDP">#REF!</definedName>
    <definedName name="BOP_Q96" localSheetId="21">#REF!</definedName>
    <definedName name="BOP_Q96" localSheetId="22">#REF!</definedName>
    <definedName name="BOP_Q96">#REF!</definedName>
    <definedName name="BOP_Q97" localSheetId="21">#REF!</definedName>
    <definedName name="BOP_Q97" localSheetId="22">#REF!</definedName>
    <definedName name="BOP_Q97">#REF!</definedName>
    <definedName name="BOP_SUM" localSheetId="21">#REF!</definedName>
    <definedName name="BOP_SUM" localSheetId="22">#REF!</definedName>
    <definedName name="BOP_SUM">#REF!</definedName>
    <definedName name="BOPF" localSheetId="21">#REF!</definedName>
    <definedName name="BOPF" localSheetId="22">#REF!</definedName>
    <definedName name="BOPF">#REF!</definedName>
    <definedName name="BOPGDP" localSheetId="21">'[75]Table 9'!#REF!</definedName>
    <definedName name="BOPGDP" localSheetId="22">#REF!</definedName>
    <definedName name="BOPGDP">'[75]Table 9'!#REF!</definedName>
    <definedName name="BOPIND" localSheetId="21">#REF!</definedName>
    <definedName name="BOPIND" localSheetId="22">#REF!</definedName>
    <definedName name="BOPIND">#REF!</definedName>
    <definedName name="BOPSDR" localSheetId="21">#REF!</definedName>
    <definedName name="BOPSDR" localSheetId="22">#REF!</definedName>
    <definedName name="BOPSDR">#REF!</definedName>
    <definedName name="BOPSUM">#REF!</definedName>
    <definedName name="BOPUSD" localSheetId="21">#REF!</definedName>
    <definedName name="BOPUSD" localSheetId="22">#REF!</definedName>
    <definedName name="BOPUSD">#REF!</definedName>
    <definedName name="BPRESU" localSheetId="21">#REF!</definedName>
    <definedName name="BPRESU" localSheetId="22">#REF!</definedName>
    <definedName name="BPRESU">#REF!</definedName>
    <definedName name="BRASS" localSheetId="21">#REF!</definedName>
    <definedName name="BRASS" localSheetId="22">#REF!</definedName>
    <definedName name="BRASS">#REF!</definedName>
    <definedName name="BRASS_6" localSheetId="21">#REF!</definedName>
    <definedName name="BRASS_6" localSheetId="22">#REF!</definedName>
    <definedName name="BRASS_6">#REF!</definedName>
    <definedName name="Brazil" localSheetId="21">#REF!</definedName>
    <definedName name="Brazil" localSheetId="22">#REF!</definedName>
    <definedName name="Brazil">#REF!</definedName>
    <definedName name="brechs" localSheetId="21" hidden="1">{"'brecha'!$A$1:$J$68","'grafica'!$A$83:$M$94"}</definedName>
    <definedName name="brechs" localSheetId="22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localSheetId="22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localSheetId="22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localSheetId="22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localSheetId="22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localSheetId="22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localSheetId="22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localSheetId="22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localSheetId="22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localSheetId="22" hidden="1">{"Tab1",#N/A,FALSE,"P";"Tab2",#N/A,FALSE,"P"}</definedName>
    <definedName name="brf" hidden="1">{"Tab1",#N/A,FALSE,"P";"Tab2",#N/A,FALSE,"P"}</definedName>
    <definedName name="BsSs.Ext" localSheetId="21">#REF!</definedName>
    <definedName name="BsSs.Ext" localSheetId="22">#REF!</definedName>
    <definedName name="BsSs.Ext">#REF!</definedName>
    <definedName name="Bstd">#REF!</definedName>
    <definedName name="BTO">#REF!</definedName>
    <definedName name="BTR" localSheetId="21">#REF!</definedName>
    <definedName name="BTR" localSheetId="22">#REF!</definedName>
    <definedName name="BTR">#REF!</definedName>
    <definedName name="BTRG" localSheetId="21">#REF!</definedName>
    <definedName name="BTRG" localSheetId="22">#REF!</definedName>
    <definedName name="BTRG">#REF!</definedName>
    <definedName name="BTRP" localSheetId="21">#REF!</definedName>
    <definedName name="BTRP" localSheetId="22">#REF!</definedName>
    <definedName name="BTRP">#REF!</definedName>
    <definedName name="Budget_expenditure" localSheetId="21">#REF!</definedName>
    <definedName name="Budget_expenditure" localSheetId="22">#REF!</definedName>
    <definedName name="Budget_expenditure">#REF!</definedName>
    <definedName name="Budget_revenue" localSheetId="21">#REF!</definedName>
    <definedName name="Budget_revenue" localSheetId="22">#REF!</definedName>
    <definedName name="Budget_revenue">#REF!</definedName>
    <definedName name="BX" localSheetId="21">#REF!</definedName>
    <definedName name="BX" localSheetId="22">#REF!</definedName>
    <definedName name="BX">#REF!</definedName>
    <definedName name="BXG" localSheetId="22">#REF!</definedName>
    <definedName name="BXG">[74]Q6!$E$19:$AH$19</definedName>
    <definedName name="BXI">#REF!</definedName>
    <definedName name="BXS" localSheetId="22">#REF!</definedName>
    <definedName name="BXS">[74]Q6!$E$21:$AH$21</definedName>
    <definedName name="C.Asignac." localSheetId="21">#REF!</definedName>
    <definedName name="C.Asignac." localSheetId="22">#REF!</definedName>
    <definedName name="C.Asignac.">#REF!</definedName>
    <definedName name="C.Capital" localSheetId="21">#REF!</definedName>
    <definedName name="C.Capital" localSheetId="22">#REF!</definedName>
    <definedName name="C.Capital">#REF!</definedName>
    <definedName name="C.Distrib.Sec." localSheetId="21">#REF!</definedName>
    <definedName name="C.Distrib.Sec." localSheetId="22">#REF!</definedName>
    <definedName name="C.Distrib.Sec.">#REF!</definedName>
    <definedName name="C.Financiera" localSheetId="21">#REF!</definedName>
    <definedName name="C.Financiera" localSheetId="22">#REF!</definedName>
    <definedName name="C.Financiera">#REF!</definedName>
    <definedName name="C.Generac." localSheetId="21">#REF!</definedName>
    <definedName name="C.Generac." localSheetId="22">#REF!</definedName>
    <definedName name="C.Generac.">#REF!</definedName>
    <definedName name="C.Intermedio" localSheetId="21">#REF!</definedName>
    <definedName name="C.Intermedio" localSheetId="22">#REF!</definedName>
    <definedName name="C.Intermedio">#REF!</definedName>
    <definedName name="C.OVVA" localSheetId="21">#REF!</definedName>
    <definedName name="C.OVVA" localSheetId="22">#REF!</definedName>
    <definedName name="C.OVVA">#REF!</definedName>
    <definedName name="C.Prod." localSheetId="21">#REF!</definedName>
    <definedName name="C.Prod." localSheetId="22">#REF!</definedName>
    <definedName name="C.Prod.">#REF!</definedName>
    <definedName name="C.Redistrib.Espec." localSheetId="21">#REF!</definedName>
    <definedName name="C.Redistrib.Espec." localSheetId="22">#REF!</definedName>
    <definedName name="C.Redistrib.Espec.">#REF!</definedName>
    <definedName name="C.Revaloriz." localSheetId="21">#REF!</definedName>
    <definedName name="C.Revaloriz." localSheetId="22">#REF!</definedName>
    <definedName name="C.Revaloriz.">#REF!</definedName>
    <definedName name="C.Utiliz.Ing.Disp." localSheetId="21">#REF!</definedName>
    <definedName name="C.Utiliz.Ing.Disp." localSheetId="22">#REF!</definedName>
    <definedName name="C.Utiliz.Ing.Disp.">#REF!</definedName>
    <definedName name="C.Utiliz.Ing.Disp.Aj" localSheetId="21">#REF!</definedName>
    <definedName name="C.Utiliz.Ing.Disp.Aj" localSheetId="22">#REF!</definedName>
    <definedName name="C.Utiliz.Ing.Disp.Aj">#REF!</definedName>
    <definedName name="C_">#N/A</definedName>
    <definedName name="C__mis_documentos_arnulfo_CAMBIOS_excel_Presupuesto_Mensual_Ejecutado_SEPTIEMBRE_2002l.XLS_Septiembre" localSheetId="22">#REF!</definedName>
    <definedName name="C__mis_documentos_arnulfo_CAMBIOS_excel_Presupuesto_Mensual_Ejecutado_SEPTIEMBRE_2002l.XLS_Septiembre">[60]septiembre!$B$50</definedName>
    <definedName name="CA" localSheetId="21" hidden="1">{"'RIN-INTRANET'!$A$1:$K$71"}</definedName>
    <definedName name="CA" localSheetId="22" hidden="1">{"'RIN-INTRANET'!$A$1:$K$71"}</definedName>
    <definedName name="CA" hidden="1">{"'RIN-INTRANET'!$A$1:$K$71"}</definedName>
    <definedName name="CA_1" localSheetId="21" hidden="1">{"'RIN-INTRANET'!$A$1:$K$71"}</definedName>
    <definedName name="CA_1" localSheetId="22" hidden="1">{"'RIN-INTRANET'!$A$1:$K$71"}</definedName>
    <definedName name="CA_1" hidden="1">{"'RIN-INTRANET'!$A$1:$K$71"}</definedName>
    <definedName name="CA_1_1" localSheetId="21" hidden="1">{"'RIN-INTRANET'!$A$1:$K$71"}</definedName>
    <definedName name="CA_1_1" localSheetId="22" hidden="1">{"'RIN-INTRANET'!$A$1:$K$71"}</definedName>
    <definedName name="CA_1_1" hidden="1">{"'RIN-INTRANET'!$A$1:$K$71"}</definedName>
    <definedName name="CA_1_2" localSheetId="21" hidden="1">{"'RIN-INTRANET'!$A$1:$K$71"}</definedName>
    <definedName name="CA_1_2" localSheetId="22" hidden="1">{"'RIN-INTRANET'!$A$1:$K$71"}</definedName>
    <definedName name="CA_1_2" hidden="1">{"'RIN-INTRANET'!$A$1:$K$71"}</definedName>
    <definedName name="CA_1_3" localSheetId="21" hidden="1">{"'RIN-INTRANET'!$A$1:$K$71"}</definedName>
    <definedName name="CA_1_3" localSheetId="22" hidden="1">{"'RIN-INTRANET'!$A$1:$K$71"}</definedName>
    <definedName name="CA_1_3" hidden="1">{"'RIN-INTRANET'!$A$1:$K$71"}</definedName>
    <definedName name="CA_1_4" localSheetId="21" hidden="1">{"'RIN-INTRANET'!$A$1:$K$71"}</definedName>
    <definedName name="CA_1_4" localSheetId="22" hidden="1">{"'RIN-INTRANET'!$A$1:$K$71"}</definedName>
    <definedName name="CA_1_4" hidden="1">{"'RIN-INTRANET'!$A$1:$K$71"}</definedName>
    <definedName name="CA_2" localSheetId="21" hidden="1">{"'RIN-INTRANET'!$A$1:$K$71"}</definedName>
    <definedName name="CA_2" localSheetId="22" hidden="1">{"'RIN-INTRANET'!$A$1:$K$71"}</definedName>
    <definedName name="CA_2" hidden="1">{"'RIN-INTRANET'!$A$1:$K$71"}</definedName>
    <definedName name="CA_3" localSheetId="21" hidden="1">{"'RIN-INTRANET'!$A$1:$K$71"}</definedName>
    <definedName name="CA_3" localSheetId="22" hidden="1">{"'RIN-INTRANET'!$A$1:$K$71"}</definedName>
    <definedName name="CA_3" hidden="1">{"'RIN-INTRANET'!$A$1:$K$71"}</definedName>
    <definedName name="CA_4" localSheetId="21" hidden="1">{"'RIN-INTRANET'!$A$1:$K$71"}</definedName>
    <definedName name="CA_4" localSheetId="22" hidden="1">{"'RIN-INTRANET'!$A$1:$K$71"}</definedName>
    <definedName name="CA_4" hidden="1">{"'RIN-INTRANET'!$A$1:$K$71"}</definedName>
    <definedName name="caCACA" localSheetId="21" hidden="1">{"'RIN-INTRANET'!$A$1:$K$71"}</definedName>
    <definedName name="caCACA" localSheetId="22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localSheetId="22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localSheetId="22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localSheetId="22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localSheetId="22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localSheetId="22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localSheetId="22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localSheetId="22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localSheetId="22" hidden="1">{"'RIN-INTRANET'!$A$1:$K$71"}</definedName>
    <definedName name="caCACA_4" hidden="1">{"'RIN-INTRANET'!$A$1:$K$71"}</definedName>
    <definedName name="CAD">#REF!</definedName>
    <definedName name="CAJA" localSheetId="22">#REF!</definedName>
    <definedName name="CAJA">[50]Base!$H1</definedName>
    <definedName name="CalcMCV_4">#REF!</definedName>
    <definedName name="calcNGS_NGDP">#N/A</definedName>
    <definedName name="CAM_S1" localSheetId="21">#REF!</definedName>
    <definedName name="CAM_S1" localSheetId="22">#REF!</definedName>
    <definedName name="CAM_S1">#REF!</definedName>
    <definedName name="CAMARON" localSheetId="21">#REF!</definedName>
    <definedName name="CAMARON" localSheetId="22">#REF!</definedName>
    <definedName name="CAMARON">#REF!</definedName>
    <definedName name="CAMSDESC" localSheetId="22">#REF!</definedName>
    <definedName name="CAMSDESC">[50]Base!$J1</definedName>
    <definedName name="CAMSNESB" localSheetId="21">[50]Base!#REF!</definedName>
    <definedName name="CAMSNESB" localSheetId="22">#REF!</definedName>
    <definedName name="CAMSNESB">[50]Base!#REF!</definedName>
    <definedName name="camsnoen" localSheetId="22">#REF!</definedName>
    <definedName name="camsnoen">[50]Base!$M1</definedName>
    <definedName name="CAMSP" localSheetId="22">#REF!</definedName>
    <definedName name="CAMSP">[50]Base!$I1</definedName>
    <definedName name="captados" localSheetId="21">#REF!</definedName>
    <definedName name="captados" localSheetId="22">#REF!</definedName>
    <definedName name="captados">#REF!</definedName>
    <definedName name="Carlos" localSheetId="21" hidden="1">{"'RIN-INTRANET'!$A$1:$K$71"}</definedName>
    <definedName name="Carlos" localSheetId="22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localSheetId="22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localSheetId="22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localSheetId="22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localSheetId="22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localSheetId="22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localSheetId="22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localSheetId="22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localSheetId="22" hidden="1">{"'RIN-INTRANET'!$A$1:$K$71"}</definedName>
    <definedName name="Carlos_4" hidden="1">{"'RIN-INTRANET'!$A$1:$K$71"}</definedName>
    <definedName name="CAROL">#REF!</definedName>
    <definedName name="CAT" localSheetId="21">#REF!</definedName>
    <definedName name="CAT" localSheetId="22">#REF!</definedName>
    <definedName name="CAT">#REF!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localSheetId="22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 localSheetId="22">#REF!</definedName>
    <definedName name="CC_1__CPI_data">#REF!</definedName>
    <definedName name="CC_1__GDP_by_Final_Demand_Component" localSheetId="21">#REF!</definedName>
    <definedName name="CC_1__GDP_by_Final_Demand_Component" localSheetId="22">#REF!</definedName>
    <definedName name="CC_1__GDP_by_Final_Demand_Component">#REF!</definedName>
    <definedName name="CC_1__Gross_Domestic_Investment" localSheetId="21">#REF!</definedName>
    <definedName name="CC_1__Gross_Domestic_Investment" localSheetId="22">#REF!</definedName>
    <definedName name="CC_1__Gross_Domestic_Investment">#REF!</definedName>
    <definedName name="CC_1__National_Income_at_current_prices" localSheetId="21">#REF!</definedName>
    <definedName name="CC_1__National_Income_at_current_prices" localSheetId="22">#REF!</definedName>
    <definedName name="CC_1__National_Income_at_current_prices">#REF!</definedName>
    <definedName name="CC_1__Real_GDP_by_Sector" localSheetId="21">#REF!</definedName>
    <definedName name="CC_1__Real_GDP_by_Sector" localSheetId="22">#REF!</definedName>
    <definedName name="CC_1__Real_GDP_by_Sector">#REF!</definedName>
    <definedName name="CC_1__Selected_Wage_Indicators" localSheetId="21">#REF!</definedName>
    <definedName name="CC_1__Selected_Wage_Indicators" localSheetId="22">#REF!</definedName>
    <definedName name="CC_1__Selected_Wage_Indicators">#REF!</definedName>
    <definedName name="CC_1__Statistics_Agriculture" localSheetId="21">#REF!</definedName>
    <definedName name="CC_1__Statistics_Agriculture" localSheetId="22">#REF!</definedName>
    <definedName name="CC_1__Statistics_Agriculture">#REF!</definedName>
    <definedName name="CC_1__Statistics_Manufacturing_Production" localSheetId="21">#REF!</definedName>
    <definedName name="CC_1__Statistics_Manufacturing_Production" localSheetId="22">#REF!</definedName>
    <definedName name="CC_1__Statistics_Manufacturing_Production">#REF!</definedName>
    <definedName name="cc_1_1" localSheetId="21" hidden="1">{"Riqfin97",#N/A,FALSE,"Tran";"Riqfinpro",#N/A,FALSE,"Tran"}</definedName>
    <definedName name="cc_1_1" localSheetId="22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localSheetId="22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localSheetId="22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localSheetId="22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localSheetId="22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localSheetId="22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localSheetId="22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 localSheetId="22">#REF!</definedName>
    <definedName name="ccbccr">#REF!</definedName>
    <definedName name="CCC" localSheetId="21">#REF!</definedName>
    <definedName name="CCC" localSheetId="22">#REF!</definedName>
    <definedName name="CCC">#REF!</definedName>
    <definedName name="cccc">#N/A</definedName>
    <definedName name="ccccc" localSheetId="21" hidden="1">{"Minpmon",#N/A,FALSE,"Monthinput"}</definedName>
    <definedName name="ccccc" localSheetId="22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localSheetId="22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localSheetId="22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localSheetId="22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localSheetId="22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localSheetId="22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localSheetId="22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localSheetId="22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localSheetId="22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localSheetId="22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localSheetId="22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localSheetId="22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localSheetId="22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localSheetId="22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localSheetId="22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localSheetId="22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localSheetId="22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localSheetId="22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localSheetId="22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localSheetId="22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localSheetId="22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localSheetId="22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localSheetId="22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localSheetId="22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localSheetId="22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localSheetId="22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localSheetId="22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localSheetId="22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localSheetId="22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localSheetId="22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localSheetId="22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localSheetId="22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localSheetId="22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localSheetId="22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localSheetId="22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localSheetId="22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localSheetId="22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localSheetId="22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localSheetId="22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localSheetId="22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localSheetId="22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localSheetId="22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localSheetId="22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localSheetId="22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localSheetId="22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 localSheetId="22">#REF!</definedName>
    <definedName name="ccme">#REF!</definedName>
    <definedName name="ccme2000" localSheetId="21">#REF!</definedName>
    <definedName name="ccme2000" localSheetId="22">#REF!</definedName>
    <definedName name="ccme2000">#REF!</definedName>
    <definedName name="ccme2001" localSheetId="21">#REF!</definedName>
    <definedName name="ccme2001" localSheetId="22">#REF!</definedName>
    <definedName name="ccme2001">#REF!</definedName>
    <definedName name="ccme2002" localSheetId="21">#REF!</definedName>
    <definedName name="ccme2002" localSheetId="22">#REF!</definedName>
    <definedName name="ccme2002">#REF!</definedName>
    <definedName name="ccme2003" localSheetId="21">#REF!</definedName>
    <definedName name="ccme2003" localSheetId="22">#REF!</definedName>
    <definedName name="ccme2003">#REF!</definedName>
    <definedName name="ccme98" localSheetId="21">[10]Programa!#REF!</definedName>
    <definedName name="ccme98" localSheetId="22">#REF!</definedName>
    <definedName name="ccme98">[10]Programa!#REF!</definedName>
    <definedName name="ccme98j" localSheetId="21">[10]Programa!#REF!</definedName>
    <definedName name="ccme98j" localSheetId="22">#REF!</definedName>
    <definedName name="ccme98j">[10]Programa!#REF!</definedName>
    <definedName name="ccme98s" localSheetId="21">#REF!</definedName>
    <definedName name="ccme98s" localSheetId="22">#REF!</definedName>
    <definedName name="ccme98s">#REF!</definedName>
    <definedName name="ccme99" localSheetId="21">#REF!</definedName>
    <definedName name="ccme99" localSheetId="22">#REF!</definedName>
    <definedName name="ccme99">#REF!</definedName>
    <definedName name="CCode" localSheetId="22">#REF!</definedName>
    <definedName name="CCode">[76]Codes!$A$2</definedName>
    <definedName name="cde" localSheetId="21" hidden="1">{"Riqfin97",#N/A,FALSE,"Tran";"Riqfinpro",#N/A,FALSE,"Tran"}</definedName>
    <definedName name="cde" localSheetId="22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localSheetId="22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localSheetId="22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localSheetId="22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localSheetId="22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localSheetId="22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localSheetId="22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localSheetId="22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localSheetId="22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localSheetId="22" hidden="1">{"Minpmon",#N/A,FALSE,"Monthinput"}</definedName>
    <definedName name="cdert" hidden="1">{"Minpmon",#N/A,FALSE,"Monthinput"}</definedName>
    <definedName name="CDP" localSheetId="22">#REF!</definedName>
    <definedName name="CDP">[50]Base!$N1</definedName>
    <definedName name="CDPR" localSheetId="22">#REF!</definedName>
    <definedName name="CDPR">[50]Base!$Q1</definedName>
    <definedName name="ce" localSheetId="22">#REF!</definedName>
    <definedName name="ce">[9]CONSULTA!$C$2</definedName>
    <definedName name="cec" localSheetId="21" hidden="1">{"Minpmon",#N/A,FALSE,"Monthinput"}</definedName>
    <definedName name="cec" localSheetId="22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localSheetId="22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localSheetId="22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localSheetId="22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localSheetId="22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localSheetId="22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localSheetId="22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localSheetId="22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localSheetId="22" hidden="1">{"Minpmon",#N/A,FALSE,"Monthinput"}</definedName>
    <definedName name="cec_4" hidden="1">{"Minpmon",#N/A,FALSE,"Monthinput"}</definedName>
    <definedName name="cel" localSheetId="21">#REF!</definedName>
    <definedName name="cel" localSheetId="22">#REF!</definedName>
    <definedName name="cel">#REF!</definedName>
    <definedName name="CEMENTO" localSheetId="21">#REF!</definedName>
    <definedName name="CEMENTO" localSheetId="22">#REF!</definedName>
    <definedName name="CEMENTO">#REF!</definedName>
    <definedName name="cementoB" localSheetId="21" hidden="1">{"'boletin'!$A$1:$R$73"}</definedName>
    <definedName name="cementoB" localSheetId="22" hidden="1">{"'boletin'!$A$1:$R$73"}</definedName>
    <definedName name="cementoB" hidden="1">{"'boletin'!$A$1:$R$73"}</definedName>
    <definedName name="CENGOVT" localSheetId="21">#REF!</definedName>
    <definedName name="CENGOVT" localSheetId="22">#REF!</definedName>
    <definedName name="CENGOVT">#REF!</definedName>
    <definedName name="CEPA96" localSheetId="21">#REF!</definedName>
    <definedName name="CEPA96" localSheetId="22">#REF!</definedName>
    <definedName name="CEPA96">#REF!</definedName>
    <definedName name="cerdito2" localSheetId="21">#REF!</definedName>
    <definedName name="cerdito2" localSheetId="22">#REF!</definedName>
    <definedName name="cerdito2">#REF!</definedName>
    <definedName name="CFA">[72]CIRRs!$C$81</definedName>
    <definedName name="CFG" localSheetId="21">[77]Hoja1!#REF!</definedName>
    <definedName name="CFG" localSheetId="22">#REF!</definedName>
    <definedName name="CFG">[77]Hoja1!#REF!</definedName>
    <definedName name="CG" localSheetId="22">#REF!</definedName>
    <definedName name="CG">[50]Base!$R1</definedName>
    <definedName name="cg_1" localSheetId="21">[50]Base!#REF!</definedName>
    <definedName name="cg_1" localSheetId="22">#REF!</definedName>
    <definedName name="cg_1">[50]Base!$R1048576</definedName>
    <definedName name="CGBUDG" localSheetId="21">#REF!</definedName>
    <definedName name="CGBUDG" localSheetId="22">#REF!</definedName>
    <definedName name="CGBUDG">#REF!</definedName>
    <definedName name="CGBUDG_" localSheetId="21">#REF!</definedName>
    <definedName name="CGBUDG_" localSheetId="22">#REF!</definedName>
    <definedName name="CGBUDG_">#REF!</definedName>
    <definedName name="CGEXBUDG" localSheetId="21">#REF!</definedName>
    <definedName name="CGEXBUDG" localSheetId="22">#REF!</definedName>
    <definedName name="CGEXBUDG">#REF!</definedName>
    <definedName name="CGFIS" localSheetId="21">#REF!</definedName>
    <definedName name="CGFIS" localSheetId="22">#REF!</definedName>
    <definedName name="CGFIS">#REF!</definedName>
    <definedName name="CGNRP" localSheetId="21">#REF!</definedName>
    <definedName name="CGNRP" localSheetId="22">#REF!</definedName>
    <definedName name="CGNRP">#REF!</definedName>
    <definedName name="cgshare" localSheetId="21">[78]Multilateral!#REF!</definedName>
    <definedName name="cgshare" localSheetId="22">#REF!</definedName>
    <definedName name="cgshare">[78]Multilateral!#REF!</definedName>
    <definedName name="Chart100" localSheetId="1">[4]BS2000!#REF!</definedName>
    <definedName name="Chart100" localSheetId="21">[4]BS2000!#REF!</definedName>
    <definedName name="Chart100" localSheetId="22">#REF!</definedName>
    <definedName name="Chart100">[4]BS2000!#REF!</definedName>
    <definedName name="chart4" localSheetId="21" hidden="1">{#N/A,#N/A,FALSE,"CB";#N/A,#N/A,FALSE,"CMB";#N/A,#N/A,FALSE,"NBFI"}</definedName>
    <definedName name="chart4" localSheetId="22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localSheetId="22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localSheetId="2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F">#REF!</definedName>
    <definedName name="CHILE" localSheetId="21">#REF!</definedName>
    <definedName name="CHILE" localSheetId="22">#REF!</definedName>
    <definedName name="CHILE">#REF!</definedName>
    <definedName name="CHK" localSheetId="21">#REF!</definedName>
    <definedName name="CHK" localSheetId="22">#REF!</definedName>
    <definedName name="CHK">#REF!</definedName>
    <definedName name="CHK1.1" localSheetId="22">#REF!</definedName>
    <definedName name="CHK1.1">[79]Q1!$E$60:$AH$60</definedName>
    <definedName name="CHK2.1" localSheetId="22">#REF!</definedName>
    <definedName name="CHK2.1">[42]Q2!$E$67:$AH$67</definedName>
    <definedName name="CHK2.2" localSheetId="22">#REF!</definedName>
    <definedName name="CHK2.2">[42]Q2!$E$70:$AH$70</definedName>
    <definedName name="CHK2.3" localSheetId="22">#REF!</definedName>
    <definedName name="CHK2.3">[42]Q2!$E$75:$AH$75</definedName>
    <definedName name="CHK3.1" localSheetId="22">#REF!</definedName>
    <definedName name="CHK3.1">[42]Q3!$E$60:$AH$60</definedName>
    <definedName name="CHK5.1" localSheetId="21">#REF!</definedName>
    <definedName name="CHK5.1" localSheetId="22">#REF!</definedName>
    <definedName name="CHK5.1">#REF!</definedName>
    <definedName name="cifras_" localSheetId="21">#REF!</definedName>
    <definedName name="cifras_" localSheetId="22">#REF!</definedName>
    <definedName name="cifras_">#REF!</definedName>
    <definedName name="cirr" localSheetId="21">#REF!</definedName>
    <definedName name="cirr" localSheetId="22">#REF!</definedName>
    <definedName name="cirr">#REF!</definedName>
    <definedName name="cmbccr" localSheetId="21">#REF!</definedName>
    <definedName name="cmbccr" localSheetId="22">#REF!</definedName>
    <definedName name="cmbccr">#REF!</definedName>
    <definedName name="cmbcom" localSheetId="21">#REF!</definedName>
    <definedName name="cmbcom" localSheetId="22">#REF!</definedName>
    <definedName name="cmbcom">#REF!</definedName>
    <definedName name="cmca" localSheetId="21">#REF!</definedName>
    <definedName name="cmca" localSheetId="22">#REF!</definedName>
    <definedName name="cmca">#REF!</definedName>
    <definedName name="cmsbn" localSheetId="21">#REF!</definedName>
    <definedName name="cmsbn" localSheetId="22">#REF!</definedName>
    <definedName name="cmsbn">#REF!</definedName>
    <definedName name="CNSPNF" localSheetId="21">#REF!</definedName>
    <definedName name="CNSPNF" localSheetId="22">#REF!</definedName>
    <definedName name="CNSPNF">#REF!</definedName>
    <definedName name="CNY">#REF!</definedName>
    <definedName name="cod" localSheetId="21">#REF!</definedName>
    <definedName name="cod" localSheetId="22">#REF!</definedName>
    <definedName name="cod">#REF!</definedName>
    <definedName name="COEF.ANALISIS" localSheetId="21">#REF!</definedName>
    <definedName name="COEF.ANALISIS" localSheetId="22">#REF!</definedName>
    <definedName name="COEF.ANALISIS">#REF!</definedName>
    <definedName name="COL" localSheetId="21">[56]Projections!#REF!</definedName>
    <definedName name="COL" localSheetId="22">#REF!</definedName>
    <definedName name="COL">[56]Projections!#REF!</definedName>
    <definedName name="COM" localSheetId="21">#REF!</definedName>
    <definedName name="COM" localSheetId="22">#REF!</definedName>
    <definedName name="COM">#REF!</definedName>
    <definedName name="COMEXT" localSheetId="21">#REF!</definedName>
    <definedName name="COMEXT" localSheetId="22">#REF!</definedName>
    <definedName name="COMEXT">#REF!</definedName>
    <definedName name="CONCK" localSheetId="21">#REF!</definedName>
    <definedName name="CONCK" localSheetId="22">#REF!</definedName>
    <definedName name="CONCK">#REF!</definedName>
    <definedName name="conor" localSheetId="21">#REF!</definedName>
    <definedName name="conor" localSheetId="22">#REF!</definedName>
    <definedName name="conor">#REF!</definedName>
    <definedName name="cons" localSheetId="21">#REF!</definedName>
    <definedName name="cons" localSheetId="22">#REF!</definedName>
    <definedName name="cons">#REF!</definedName>
    <definedName name="CONSOLID" localSheetId="22">#REF!</definedName>
    <definedName name="CONSOLID">[80]Hoja1!$L$6:$M$7</definedName>
    <definedName name="CONSULTA" localSheetId="22">#REF!</definedName>
    <definedName name="CONSULTA">[9]CONSULTA!$C$2</definedName>
    <definedName name="Consulta3" localSheetId="21">#REF!</definedName>
    <definedName name="Consulta3" localSheetId="22">#REF!</definedName>
    <definedName name="Consulta3">#REF!</definedName>
    <definedName name="contacto" localSheetId="21">#REF!</definedName>
    <definedName name="contacto" localSheetId="22">#REF!</definedName>
    <definedName name="contacto">#REF!</definedName>
    <definedName name="Contents" localSheetId="21">#REF!:#REF!</definedName>
    <definedName name="Contents" localSheetId="22">#REF!:#REF!</definedName>
    <definedName name="Contents">#REF!:#REF!</definedName>
    <definedName name="CONTROL" localSheetId="22">#REF!</definedName>
    <definedName name="CONTROL">[50]Base!$A$1</definedName>
    <definedName name="copytable16" localSheetId="22">#REF!</definedName>
    <definedName name="copytable16">[81]table1!$A$14:$J$75</definedName>
    <definedName name="Copytodebt" localSheetId="21">#REF!</definedName>
    <definedName name="Copytodebt" localSheetId="22">#REF!</definedName>
    <definedName name="Copytodebt">#REF!</definedName>
    <definedName name="COUNT" localSheetId="21">#REF!</definedName>
    <definedName name="COUNT" localSheetId="22">#REF!</definedName>
    <definedName name="COUNT">#REF!</definedName>
    <definedName name="COUNTER" localSheetId="21">#REF!</definedName>
    <definedName name="COUNTER" localSheetId="22">#REF!</definedName>
    <definedName name="COUNTER">#REF!</definedName>
    <definedName name="CountryName" localSheetId="21">[82]xxx!#REF!</definedName>
    <definedName name="CountryName" localSheetId="22">#REF!</definedName>
    <definedName name="CountryName">[82]xxx!#REF!</definedName>
    <definedName name="CPI" localSheetId="21">#REF!</definedName>
    <definedName name="CPI" localSheetId="22">#REF!</definedName>
    <definedName name="CPI">#REF!</definedName>
    <definedName name="CPICUM" localSheetId="21">#REF!</definedName>
    <definedName name="CPICUM" localSheetId="22">#REF!</definedName>
    <definedName name="CPICUM">#REF!</definedName>
    <definedName name="CRECPIB" localSheetId="22">#REF!</definedName>
    <definedName name="CRECPIB">[50]Base!$T1</definedName>
    <definedName name="CRECWM" localSheetId="22">#REF!</definedName>
    <definedName name="CRECWM">[83]SUPUESTOS!A$15</definedName>
    <definedName name="cred" localSheetId="21">#REF!</definedName>
    <definedName name="cred" localSheetId="22">#REF!</definedName>
    <definedName name="cred">#REF!</definedName>
    <definedName name="cred1" localSheetId="21">#REF!</definedName>
    <definedName name="cred1" localSheetId="22">#REF!</definedName>
    <definedName name="cred1">#REF!</definedName>
    <definedName name="cred2000" localSheetId="21">#REF!</definedName>
    <definedName name="cred2000" localSheetId="22">#REF!</definedName>
    <definedName name="cred2000">#REF!</definedName>
    <definedName name="cred2001" localSheetId="21">#REF!</definedName>
    <definedName name="cred2001" localSheetId="22">#REF!</definedName>
    <definedName name="cred2001">#REF!</definedName>
    <definedName name="cred2002" localSheetId="21">#REF!</definedName>
    <definedName name="cred2002" localSheetId="22">#REF!</definedName>
    <definedName name="cred2002">#REF!</definedName>
    <definedName name="cred2003" localSheetId="21">#REF!</definedName>
    <definedName name="cred2003" localSheetId="22">#REF!</definedName>
    <definedName name="cred2003">#REF!</definedName>
    <definedName name="cred98" localSheetId="21">[10]Programa!#REF!</definedName>
    <definedName name="cred98" localSheetId="22">#REF!</definedName>
    <definedName name="cred98">[10]Programa!#REF!</definedName>
    <definedName name="cred98j" localSheetId="21">[10]Programa!#REF!</definedName>
    <definedName name="cred98j" localSheetId="22">#REF!</definedName>
    <definedName name="cred98j">[10]Programa!#REF!</definedName>
    <definedName name="cred98s" localSheetId="21">#REF!</definedName>
    <definedName name="cred98s" localSheetId="22">#REF!</definedName>
    <definedName name="cred98s">#REF!</definedName>
    <definedName name="cred99" localSheetId="21">#REF!</definedName>
    <definedName name="cred99" localSheetId="22">#REF!</definedName>
    <definedName name="cred99">#REF!</definedName>
    <definedName name="CREDITO" localSheetId="21">#REF!</definedName>
    <definedName name="CREDITO" localSheetId="22">#REF!</definedName>
    <definedName name="CREDITO">#REF!</definedName>
    <definedName name="CREDITO1" localSheetId="21">#REF!</definedName>
    <definedName name="CREDITO1" localSheetId="22">#REF!</definedName>
    <definedName name="CREDITO1">#REF!</definedName>
    <definedName name="CREDITOBCH" localSheetId="21">#REF!</definedName>
    <definedName name="CREDITOBCH" localSheetId="22">#REF!</definedName>
    <definedName name="CREDITOBCH">#REF!</definedName>
    <definedName name="CREDITORSB" localSheetId="21">#REF!</definedName>
    <definedName name="CREDITORSB" localSheetId="22">#REF!</definedName>
    <definedName name="CREDITORSB">#REF!</definedName>
    <definedName name="CREINGC" localSheetId="22">#REF!</definedName>
    <definedName name="CREINGC">[50]Base!$U1</definedName>
    <definedName name="_xlnm.Criteria" localSheetId="22">#REF!</definedName>
    <definedName name="_xlnm.Criteria">'[1]esc con 2.4% '!$E$1103:$E$1104</definedName>
    <definedName name="CSP" localSheetId="22">#REF!</definedName>
    <definedName name="CSP">[50]Base!$V1</definedName>
    <definedName name="cu1_" localSheetId="21">[84]Cuadro1!#REF!</definedName>
    <definedName name="cu1_" localSheetId="22">#REF!</definedName>
    <definedName name="cu1_">[84]Cuadro1!#REF!</definedName>
    <definedName name="cu3_" localSheetId="21">#REF!</definedName>
    <definedName name="cu3_" localSheetId="22">#REF!</definedName>
    <definedName name="cu3_">#REF!</definedName>
    <definedName name="cu5_" localSheetId="21">[85]Cuadro5!#REF!</definedName>
    <definedName name="cu5_" localSheetId="22">#REF!</definedName>
    <definedName name="cu5_">[85]Cuadro5!#REF!</definedName>
    <definedName name="cua" localSheetId="21" hidden="1">{"'RIN-INTRANET'!$A$1:$K$71"}</definedName>
    <definedName name="cua" localSheetId="22" hidden="1">{"'RIN-INTRANET'!$A$1:$K$71"}</definedName>
    <definedName name="cua" hidden="1">{"'RIN-INTRANET'!$A$1:$K$71"}</definedName>
    <definedName name="cua_1" localSheetId="21" hidden="1">{"'RIN-INTRANET'!$A$1:$K$71"}</definedName>
    <definedName name="cua_1" localSheetId="22" hidden="1">{"'RIN-INTRANET'!$A$1:$K$71"}</definedName>
    <definedName name="cua_1" hidden="1">{"'RIN-INTRANET'!$A$1:$K$71"}</definedName>
    <definedName name="cua_1_1" localSheetId="21" hidden="1">{"'RIN-INTRANET'!$A$1:$K$71"}</definedName>
    <definedName name="cua_1_1" localSheetId="22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localSheetId="22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localSheetId="22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localSheetId="22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localSheetId="22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localSheetId="22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localSheetId="22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localSheetId="22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localSheetId="22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localSheetId="22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localSheetId="22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localSheetId="22" hidden="1">{"'RIN-INTRANET'!$A$1:$K$71"}</definedName>
    <definedName name="cua_1_5" hidden="1">{"'RIN-INTRANET'!$A$1:$K$71"}</definedName>
    <definedName name="cua_2" localSheetId="21" hidden="1">{"'RIN-INTRANET'!$A$1:$K$71"}</definedName>
    <definedName name="cua_2" localSheetId="22" hidden="1">{"'RIN-INTRANET'!$A$1:$K$71"}</definedName>
    <definedName name="cua_2" hidden="1">{"'RIN-INTRANET'!$A$1:$K$71"}</definedName>
    <definedName name="cua_2_1" localSheetId="21" hidden="1">{"'RIN-INTRANET'!$A$1:$K$71"}</definedName>
    <definedName name="cua_2_1" localSheetId="22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localSheetId="22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localSheetId="22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localSheetId="22" hidden="1">{"'RIN-INTRANET'!$A$1:$K$71"}</definedName>
    <definedName name="cua_2_4" hidden="1">{"'RIN-INTRANET'!$A$1:$K$71"}</definedName>
    <definedName name="cua_3" localSheetId="21" hidden="1">{"'RIN-INTRANET'!$A$1:$K$71"}</definedName>
    <definedName name="cua_3" localSheetId="22" hidden="1">{"'RIN-INTRANET'!$A$1:$K$71"}</definedName>
    <definedName name="cua_3" hidden="1">{"'RIN-INTRANET'!$A$1:$K$71"}</definedName>
    <definedName name="cua_4" localSheetId="21" hidden="1">{"'RIN-INTRANET'!$A$1:$K$71"}</definedName>
    <definedName name="cua_4" localSheetId="22" hidden="1">{"'RIN-INTRANET'!$A$1:$K$71"}</definedName>
    <definedName name="cua_4" hidden="1">{"'RIN-INTRANET'!$A$1:$K$71"}</definedName>
    <definedName name="cua_5" localSheetId="21" hidden="1">{"'RIN-INTRANET'!$A$1:$K$71"}</definedName>
    <definedName name="cua_5" localSheetId="22" hidden="1">{"'RIN-INTRANET'!$A$1:$K$71"}</definedName>
    <definedName name="cua_5" hidden="1">{"'RIN-INTRANET'!$A$1:$K$71"}</definedName>
    <definedName name="cuad1" localSheetId="21">#REF!</definedName>
    <definedName name="cuad1" localSheetId="22">#REF!</definedName>
    <definedName name="cuad1">#REF!</definedName>
    <definedName name="cuad10" localSheetId="21">#REF!</definedName>
    <definedName name="cuad10" localSheetId="22">#REF!</definedName>
    <definedName name="cuad10">#REF!</definedName>
    <definedName name="cuad11" localSheetId="21">#REF!</definedName>
    <definedName name="cuad11" localSheetId="22">#REF!</definedName>
    <definedName name="cuad11">#REF!</definedName>
    <definedName name="cuad12" localSheetId="21">#REF!</definedName>
    <definedName name="cuad12" localSheetId="22">#REF!</definedName>
    <definedName name="cuad12">#REF!</definedName>
    <definedName name="cuad13" localSheetId="21">#REF!</definedName>
    <definedName name="cuad13" localSheetId="22">#REF!</definedName>
    <definedName name="cuad13">#REF!</definedName>
    <definedName name="cuad14" localSheetId="21">#REF!</definedName>
    <definedName name="cuad14" localSheetId="22">#REF!</definedName>
    <definedName name="cuad14">#REF!</definedName>
    <definedName name="cuad15" localSheetId="21">#REF!</definedName>
    <definedName name="cuad15" localSheetId="22">#REF!</definedName>
    <definedName name="cuad15">#REF!</definedName>
    <definedName name="cuad16" localSheetId="21">#REF!</definedName>
    <definedName name="cuad16" localSheetId="22">#REF!</definedName>
    <definedName name="cuad16">#REF!</definedName>
    <definedName name="cuad17" localSheetId="21">#REF!</definedName>
    <definedName name="cuad17" localSheetId="22">#REF!</definedName>
    <definedName name="cuad17">#REF!</definedName>
    <definedName name="cuad18" localSheetId="21">#REF!</definedName>
    <definedName name="cuad18" localSheetId="22">#REF!</definedName>
    <definedName name="cuad18">#REF!</definedName>
    <definedName name="cuad19" localSheetId="21">#REF!</definedName>
    <definedName name="cuad19" localSheetId="22">#REF!</definedName>
    <definedName name="cuad19">#REF!</definedName>
    <definedName name="cuad2" localSheetId="21">#REF!</definedName>
    <definedName name="cuad2" localSheetId="22">#REF!</definedName>
    <definedName name="cuad2">#REF!</definedName>
    <definedName name="cuad20" localSheetId="21">#REF!</definedName>
    <definedName name="cuad20" localSheetId="22">#REF!</definedName>
    <definedName name="cuad20">#REF!</definedName>
    <definedName name="cuad21" localSheetId="21">#REF!</definedName>
    <definedName name="cuad21" localSheetId="22">#REF!</definedName>
    <definedName name="cuad21">#REF!</definedName>
    <definedName name="cuad22" localSheetId="21">#REF!</definedName>
    <definedName name="cuad22" localSheetId="22">#REF!</definedName>
    <definedName name="cuad22">#REF!</definedName>
    <definedName name="cuad23" localSheetId="21">#REF!</definedName>
    <definedName name="cuad23" localSheetId="22">#REF!</definedName>
    <definedName name="cuad23">#REF!</definedName>
    <definedName name="cuad24" localSheetId="21">#REF!</definedName>
    <definedName name="cuad24" localSheetId="22">#REF!</definedName>
    <definedName name="cuad24">#REF!</definedName>
    <definedName name="cuad25" localSheetId="21">#REF!</definedName>
    <definedName name="cuad25" localSheetId="22">#REF!</definedName>
    <definedName name="cuad25">#REF!</definedName>
    <definedName name="cuad3" localSheetId="21">#REF!</definedName>
    <definedName name="cuad3" localSheetId="22">#REF!</definedName>
    <definedName name="cuad3">#REF!</definedName>
    <definedName name="cuad4" localSheetId="21">#REF!</definedName>
    <definedName name="cuad4" localSheetId="22">#REF!</definedName>
    <definedName name="cuad4">#REF!</definedName>
    <definedName name="cuad5" localSheetId="21">#REF!</definedName>
    <definedName name="cuad5" localSheetId="22">#REF!</definedName>
    <definedName name="cuad5">#REF!</definedName>
    <definedName name="cuad6" localSheetId="21">#REF!</definedName>
    <definedName name="cuad6" localSheetId="22">#REF!</definedName>
    <definedName name="cuad6">#REF!</definedName>
    <definedName name="cuad7" localSheetId="21">#REF!</definedName>
    <definedName name="cuad7" localSheetId="22">#REF!</definedName>
    <definedName name="cuad7">#REF!</definedName>
    <definedName name="cuad8" localSheetId="21">#REF!</definedName>
    <definedName name="cuad8" localSheetId="22">#REF!</definedName>
    <definedName name="cuad8">#REF!</definedName>
    <definedName name="cuad9" localSheetId="21">#REF!</definedName>
    <definedName name="cuad9" localSheetId="22">#REF!</definedName>
    <definedName name="cuad9">#REF!</definedName>
    <definedName name="CUADR11" localSheetId="21">#REF!</definedName>
    <definedName name="CUADR11" localSheetId="22">#REF!</definedName>
    <definedName name="CUADR11">#REF!</definedName>
    <definedName name="cuadrado" localSheetId="22">#REF!</definedName>
    <definedName name="cuadrado">'[60]Prog-Ejec'!$A$193</definedName>
    <definedName name="Cuadro_1" localSheetId="21">#REF!</definedName>
    <definedName name="Cuadro_1" localSheetId="22">#REF!</definedName>
    <definedName name="Cuadro_1">#REF!</definedName>
    <definedName name="cuadro_1.31" localSheetId="21">#REF!</definedName>
    <definedName name="cuadro_1.31" localSheetId="22">#REF!</definedName>
    <definedName name="cuadro_1.31">#REF!</definedName>
    <definedName name="CUADRO_2" localSheetId="21">#REF!</definedName>
    <definedName name="CUADRO_2" localSheetId="22">#REF!</definedName>
    <definedName name="CUADRO_2">#REF!</definedName>
    <definedName name="CUADRO_3" localSheetId="21">#REF!</definedName>
    <definedName name="CUADRO_3" localSheetId="22">#REF!</definedName>
    <definedName name="CUADRO_3">#REF!</definedName>
    <definedName name="CUADRO_4" localSheetId="21">#REF!</definedName>
    <definedName name="CUADRO_4" localSheetId="22">#REF!</definedName>
    <definedName name="CUADRO_4">#REF!</definedName>
    <definedName name="CUADRO_5" localSheetId="21">#REF!</definedName>
    <definedName name="CUADRO_5" localSheetId="22">#REF!</definedName>
    <definedName name="CUADRO_5">#REF!</definedName>
    <definedName name="Cuadro_Gerencia">[86]ENE!#REF!</definedName>
    <definedName name="Cuadro_No._1" localSheetId="21">#REF!</definedName>
    <definedName name="Cuadro_No._1" localSheetId="22">#REF!</definedName>
    <definedName name="Cuadro_No._1">#REF!</definedName>
    <definedName name="Cuadro_No._10" localSheetId="21">#REF!</definedName>
    <definedName name="Cuadro_No._10" localSheetId="22">#REF!</definedName>
    <definedName name="Cuadro_No._10">#REF!</definedName>
    <definedName name="Cuadro_No._11" localSheetId="21">#REF!</definedName>
    <definedName name="Cuadro_No._11" localSheetId="22">#REF!</definedName>
    <definedName name="Cuadro_No._11">#REF!</definedName>
    <definedName name="Cuadro_No._12" localSheetId="21">#REF!</definedName>
    <definedName name="Cuadro_No._12" localSheetId="22">#REF!</definedName>
    <definedName name="Cuadro_No._12">#REF!</definedName>
    <definedName name="Cuadro_No._13" localSheetId="21">#REF!</definedName>
    <definedName name="Cuadro_No._13" localSheetId="22">#REF!</definedName>
    <definedName name="Cuadro_No._13">#REF!</definedName>
    <definedName name="Cuadro_No._14" localSheetId="21">#REF!</definedName>
    <definedName name="Cuadro_No._14" localSheetId="22">#REF!</definedName>
    <definedName name="Cuadro_No._14">#REF!</definedName>
    <definedName name="Cuadro_No._15" localSheetId="21">#REF!</definedName>
    <definedName name="Cuadro_No._15" localSheetId="22">#REF!</definedName>
    <definedName name="Cuadro_No._15">#REF!</definedName>
    <definedName name="Cuadro_No._16" localSheetId="21">#REF!</definedName>
    <definedName name="Cuadro_No._16" localSheetId="22">#REF!</definedName>
    <definedName name="Cuadro_No._16">#REF!</definedName>
    <definedName name="Cuadro_No._17" localSheetId="21">#REF!</definedName>
    <definedName name="Cuadro_No._17" localSheetId="22">#REF!</definedName>
    <definedName name="Cuadro_No._17">#REF!</definedName>
    <definedName name="Cuadro_No._18" localSheetId="21">#REF!</definedName>
    <definedName name="Cuadro_No._18" localSheetId="22">#REF!</definedName>
    <definedName name="Cuadro_No._18">#REF!</definedName>
    <definedName name="Cuadro_No._19" localSheetId="21">#REF!</definedName>
    <definedName name="Cuadro_No._19" localSheetId="22">#REF!</definedName>
    <definedName name="Cuadro_No._19">#REF!</definedName>
    <definedName name="Cuadro_No._2" localSheetId="21">#REF!</definedName>
    <definedName name="Cuadro_No._2" localSheetId="22">#REF!</definedName>
    <definedName name="Cuadro_No._2">#REF!</definedName>
    <definedName name="Cuadro_No._3" localSheetId="21">#REF!</definedName>
    <definedName name="Cuadro_No._3" localSheetId="22">#REF!</definedName>
    <definedName name="Cuadro_No._3">#REF!</definedName>
    <definedName name="Cuadro_No._4" localSheetId="21">#REF!</definedName>
    <definedName name="Cuadro_No._4" localSheetId="22">#REF!</definedName>
    <definedName name="Cuadro_No._4">#REF!</definedName>
    <definedName name="Cuadro_No._5" localSheetId="21">#REF!</definedName>
    <definedName name="Cuadro_No._5" localSheetId="22">#REF!</definedName>
    <definedName name="Cuadro_No._5">#REF!</definedName>
    <definedName name="Cuadro_No._6" localSheetId="21">#REF!</definedName>
    <definedName name="Cuadro_No._6" localSheetId="22">#REF!</definedName>
    <definedName name="Cuadro_No._6">#REF!</definedName>
    <definedName name="Cuadro_No._7" localSheetId="21">#REF!</definedName>
    <definedName name="Cuadro_No._7" localSheetId="22">#REF!</definedName>
    <definedName name="Cuadro_No._7">#REF!</definedName>
    <definedName name="Cuadro_No._8" localSheetId="21">#REF!</definedName>
    <definedName name="Cuadro_No._8" localSheetId="22">#REF!</definedName>
    <definedName name="Cuadro_No._8">#REF!</definedName>
    <definedName name="Cuadro_No._9" localSheetId="21">#REF!</definedName>
    <definedName name="Cuadro_No._9" localSheetId="22">#REF!</definedName>
    <definedName name="Cuadro_No._9">#REF!</definedName>
    <definedName name="Cuadro0000" localSheetId="22">#REF!</definedName>
    <definedName name="Cuadro0000">[87]Datos!$A$210:$A$215</definedName>
    <definedName name="Cuadro03" localSheetId="22">#REF!</definedName>
    <definedName name="Cuadro03">'[88]C:G'!$B$2:$X$215</definedName>
    <definedName name="CUADRO1" localSheetId="21">#REF!</definedName>
    <definedName name="CUADRO1" localSheetId="22">#REF!</definedName>
    <definedName name="CUADRO1">#REF!</definedName>
    <definedName name="Cuadro10" localSheetId="22">#REF!</definedName>
    <definedName name="Cuadro10">[88]B:I!$B$54:$J$184</definedName>
    <definedName name="cuadro11" localSheetId="22">#REF!</definedName>
    <definedName name="cuadro11">'[89]C:F'!$A$147:$H$1016</definedName>
    <definedName name="cuadro17" localSheetId="22">#REF!</definedName>
    <definedName name="cuadro17">'[89]C:D'!$B$183:$U$249</definedName>
    <definedName name="CUADRO2" localSheetId="21">#REF!</definedName>
    <definedName name="CUADRO2" localSheetId="22">#REF!</definedName>
    <definedName name="CUADRO2">#REF!</definedName>
    <definedName name="cuadro21" localSheetId="22">#REF!</definedName>
    <definedName name="cuadro21">'[88]C:D'!$B$370:$U$531</definedName>
    <definedName name="cuadro46" localSheetId="21">[88]F!#REF!</definedName>
    <definedName name="cuadro46" localSheetId="22">#REF!</definedName>
    <definedName name="cuadro46">[88]F!#REF!</definedName>
    <definedName name="cuadro47" localSheetId="21">[88]F!#REF!</definedName>
    <definedName name="cuadro47" localSheetId="22">#REF!</definedName>
    <definedName name="cuadro47">[88]F!#REF!</definedName>
    <definedName name="cuadroa_" localSheetId="21">#REF!</definedName>
    <definedName name="cuadroa_" localSheetId="22">#REF!</definedName>
    <definedName name="cuadroa_">#REF!</definedName>
    <definedName name="cuadrob_" localSheetId="21">#REF!</definedName>
    <definedName name="cuadrob_" localSheetId="22">#REF!</definedName>
    <definedName name="cuadrob_">#REF!</definedName>
    <definedName name="CUADROB1" localSheetId="21">'[90]Tables 34-38'!#REF!</definedName>
    <definedName name="CUADROB1" localSheetId="22">#REF!</definedName>
    <definedName name="CUADROB1">'[90]Tables 34-38'!#REF!</definedName>
    <definedName name="CUADROI" localSheetId="21">#REF!</definedName>
    <definedName name="CUADROI" localSheetId="22">#REF!</definedName>
    <definedName name="CUADROI">#REF!</definedName>
    <definedName name="cuadroI_3" localSheetId="21">#REF!</definedName>
    <definedName name="cuadroI_3" localSheetId="22">#REF!</definedName>
    <definedName name="cuadroI_3">#REF!</definedName>
    <definedName name="cuadroI_5" localSheetId="22">#REF!</definedName>
    <definedName name="cuadroI_5">'[91]Cuadro I-5 94-00'!$A$3:$I$46</definedName>
    <definedName name="CUADROII" localSheetId="21">#REF!</definedName>
    <definedName name="CUADROII" localSheetId="22">#REF!</definedName>
    <definedName name="CUADROII">#REF!</definedName>
    <definedName name="CUADROIII" localSheetId="21">#REF!</definedName>
    <definedName name="CUADROIII" localSheetId="22">#REF!</definedName>
    <definedName name="CUADROIII">#REF!</definedName>
    <definedName name="CUADROIV" localSheetId="21">#REF!</definedName>
    <definedName name="CUADROIV" localSheetId="22">#REF!</definedName>
    <definedName name="CUADROIV">#REF!</definedName>
    <definedName name="CUADROV" localSheetId="21">#REF!</definedName>
    <definedName name="CUADROV" localSheetId="22">#REF!</definedName>
    <definedName name="CUADROV">#REF!</definedName>
    <definedName name="CUADROVI" localSheetId="21">#REF!</definedName>
    <definedName name="CUADROVI" localSheetId="22">#REF!</definedName>
    <definedName name="CUADROVI">#REF!</definedName>
    <definedName name="CUADROVII" localSheetId="21">#REF!</definedName>
    <definedName name="CUADROVII" localSheetId="22">#REF!</definedName>
    <definedName name="CUADROVII">#REF!</definedName>
    <definedName name="CUASEMA" localSheetId="21">#REF!</definedName>
    <definedName name="CUASEMA" localSheetId="22">#REF!</definedName>
    <definedName name="CUASEMA">#REF!</definedName>
    <definedName name="currency" localSheetId="21">#REF!</definedName>
    <definedName name="currency" localSheetId="22">#REF!</definedName>
    <definedName name="currency">#REF!</definedName>
    <definedName name="CurrVintage" localSheetId="22">#REF!</definedName>
    <definedName name="CurrVintage">[76]Current!$D$66</definedName>
    <definedName name="cvcxscfb" localSheetId="21" hidden="1">{"Riqfin97",#N/A,FALSE,"Tran";"Riqfinpro",#N/A,FALSE,"Tran"}</definedName>
    <definedName name="cvcxscfb" localSheetId="22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localSheetId="22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localSheetId="22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localSheetId="22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localSheetId="22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localSheetId="22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localSheetId="22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localSheetId="22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localSheetId="22" hidden="1">{"Riqfin97",#N/A,FALSE,"Tran";"Riqfinpro",#N/A,FALSE,"Tran"}</definedName>
    <definedName name="cvcxscfb_4" hidden="1">{"Riqfin97",#N/A,FALSE,"Tran";"Riqfinpro",#N/A,FALSE,"Tran"}</definedName>
    <definedName name="cvf" hidden="1">{"'para SB'!$A$1420:$F$1479"}</definedName>
    <definedName name="cvzxbz" localSheetId="21" hidden="1">{"Riqfin97",#N/A,FALSE,"Tran";"Riqfinpro",#N/A,FALSE,"Tran"}</definedName>
    <definedName name="cvzxbz" localSheetId="22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localSheetId="22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localSheetId="22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localSheetId="22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localSheetId="22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localSheetId="22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localSheetId="22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localSheetId="22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localSheetId="22" hidden="1">{"Riqfin97",#N/A,FALSE,"Tran";"Riqfinpro",#N/A,FALSE,"Tran"}</definedName>
    <definedName name="cvzxbz_4" hidden="1">{"Riqfin97",#N/A,FALSE,"Tran";"Riqfinpro",#N/A,FALSE,"Tran"}</definedName>
    <definedName name="Cwvu.a." hidden="1">[92]BOP!$A$36:$IV$36,[92]BOP!$A$44:$IV$44,[92]BOP!$A$59:$IV$59,[92]BOP!#REF!,[92]BOP!#REF!,[92]BOP!$A$81:$IV$88</definedName>
    <definedName name="Cwvu.bop." hidden="1">[92]BOP!$A$36:$IV$36,[92]BOP!$A$44:$IV$44,[92]BOP!$A$59:$IV$59,[92]BOP!#REF!,[92]BOP!#REF!,[92]BOP!$A$81:$IV$88</definedName>
    <definedName name="Cwvu.bop.sr." hidden="1">[92]BOP!$A$36:$IV$36,[92]BOP!$A$44:$IV$44,[92]BOP!$A$59:$IV$59,[92]BOP!#REF!,[92]BOP!#REF!,[92]BOP!$A$81:$IV$88</definedName>
    <definedName name="Cwvu.bopsdr.sr." hidden="1">[92]BOP!$A$36:$IV$36,[92]BOP!$A$44:$IV$44,[92]BOP!$A$59:$IV$59,[92]BOP!#REF!,[92]BOP!#REF!,[92]BOP!$A$81:$IV$88</definedName>
    <definedName name="Cwvu.cotton." hidden="1">[92]BOP!$A$36:$IV$36,[92]BOP!$A$44:$IV$44,[92]BOP!$A$59:$IV$59,[92]BOP!#REF!,[92]BOP!#REF!,[92]BOP!$A$79:$IV$79,[92]BOP!$A$81:$IV$88,[92]BOP!#REF!</definedName>
    <definedName name="Cwvu.cottonall." hidden="1">[92]BOP!$A$36:$IV$36,[92]BOP!$A$44:$IV$44,[92]BOP!$A$59:$IV$59,[92]BOP!#REF!,[92]BOP!#REF!,[92]BOP!$A$79:$IV$79,[92]BOP!$A$81:$IV$88</definedName>
    <definedName name="Cwvu.exportdetails." hidden="1">[92]BOP!$A$36:$IV$36,[92]BOP!$A$44:$IV$44,[92]BOP!$A$59:$IV$59,[92]BOP!#REF!,[92]BOP!#REF!,[92]BOP!$A$79:$IV$79,[92]BOP!#REF!</definedName>
    <definedName name="Cwvu.exports." hidden="1">[92]BOP!$A$36:$IV$36,[92]BOP!$A$44:$IV$44,[92]BOP!$A$59:$IV$59,[92]BOP!#REF!,[92]BOP!#REF!,[92]BOP!$A$79:$IV$79,[92]BOP!$A$81:$IV$88,[92]BOP!#REF!</definedName>
    <definedName name="Cwvu.gold." hidden="1">[92]BOP!$A$36:$IV$36,[92]BOP!$A$44:$IV$44,[92]BOP!$A$59:$IV$59,[92]BOP!#REF!,[92]BOP!#REF!,[92]BOP!$A$79:$IV$79,[92]BOP!$A$81:$IV$88,[92]BOP!#REF!</definedName>
    <definedName name="Cwvu.goldall." hidden="1">[92]BOP!$A$36:$IV$36,[92]BOP!$A$44:$IV$44,[92]BOP!$A$59:$IV$59,[92]BOP!#REF!,[92]BOP!#REF!,[92]BOP!$A$79:$IV$79,[92]BOP!$A$81:$IV$88,[92]BOP!#REF!</definedName>
    <definedName name="Cwvu.imports." hidden="1">[92]BOP!$A$36:$IV$36,[92]BOP!$A$44:$IV$44,[92]BOP!$A$59:$IV$59,[92]BOP!#REF!,[92]BOP!#REF!,[92]BOP!$A$79:$IV$79,[92]BOP!$A$81:$IV$88,[92]BOP!#REF!,[92]BOP!#REF!</definedName>
    <definedName name="Cwvu.importsall." hidden="1">[92]BOP!$A$36:$IV$36,[92]BOP!$A$44:$IV$44,[92]BOP!$A$59:$IV$59,[92]BOP!#REF!,[92]BOP!#REF!,[92]BOP!$A$79:$IV$79,[92]BOP!$A$81:$IV$88,[92]BOP!#REF!,[92]BOP!#REF!</definedName>
    <definedName name="Cwvu.tot." hidden="1">[92]BOP!$A$36:$IV$36,[92]BOP!$A$44:$IV$44,[92]BOP!$A$59:$IV$59,[92]BOP!#REF!,[92]BOP!#REF!,[92]BOP!$A$79:$IV$79</definedName>
    <definedName name="D">#N/A</definedName>
    <definedName name="D.121" localSheetId="21">#REF!</definedName>
    <definedName name="D.121" localSheetId="22">#REF!</definedName>
    <definedName name="D.121">#REF!</definedName>
    <definedName name="D.122" localSheetId="21">#REF!</definedName>
    <definedName name="D.122" localSheetId="22">#REF!</definedName>
    <definedName name="D.122">#REF!</definedName>
    <definedName name="D.29" localSheetId="21">#REF!</definedName>
    <definedName name="D.29" localSheetId="22">#REF!</definedName>
    <definedName name="D.29">#REF!</definedName>
    <definedName name="D_B" localSheetId="21">#REF!</definedName>
    <definedName name="D_B" localSheetId="22">#REF!</definedName>
    <definedName name="D_B">#REF!</definedName>
    <definedName name="D_BCA_NGDP" localSheetId="21">[93]DA!#REF!</definedName>
    <definedName name="D_BCA_NGDP" localSheetId="22">#REF!</definedName>
    <definedName name="D_BCA_NGDP">[93]DA!#REF!</definedName>
    <definedName name="D_BCA1" localSheetId="21">[93]DA!#REF!</definedName>
    <definedName name="D_BCA1" localSheetId="22">#REF!</definedName>
    <definedName name="D_BCA1">[93]DA!#REF!</definedName>
    <definedName name="D_BCA2" localSheetId="22">#REF!</definedName>
    <definedName name="D_BCA2">[93]DA!#REF!</definedName>
    <definedName name="D_BE" localSheetId="22">#REF!</definedName>
    <definedName name="D_BE">[93]DA!#REF!</definedName>
    <definedName name="D_BFDA" localSheetId="22">#REF!</definedName>
    <definedName name="D_BFDA">[93]DA!#REF!</definedName>
    <definedName name="D_BFL_C" localSheetId="22">#REF!</definedName>
    <definedName name="D_BFL_C">[93]DA!#REF!</definedName>
    <definedName name="D_BFL_L" localSheetId="22">#REF!</definedName>
    <definedName name="D_BFL_L">[93]DA!#REF!</definedName>
    <definedName name="D_BFLO" localSheetId="22">#REF!</definedName>
    <definedName name="D_BFLO">[93]DA!#REF!</definedName>
    <definedName name="D_BFPLBN" localSheetId="22">#REF!</definedName>
    <definedName name="D_BFPLBN">[93]DA!#REF!</definedName>
    <definedName name="D_BFPLMM" localSheetId="22">#REF!</definedName>
    <definedName name="D_BFPLMM">[93]DA!#REF!</definedName>
    <definedName name="D_BFRA" localSheetId="22">#REF!</definedName>
    <definedName name="D_BFRA">[93]DA!#REF!</definedName>
    <definedName name="D_BFRA2" localSheetId="22">#REF!</definedName>
    <definedName name="D_BFRA2">[93]DA!#REF!</definedName>
    <definedName name="D_BFUND" localSheetId="22">#REF!</definedName>
    <definedName name="D_BFUND">[93]DA!#REF!</definedName>
    <definedName name="D_BGS1" localSheetId="22">#REF!</definedName>
    <definedName name="D_BGS1">[93]DA!#REF!</definedName>
    <definedName name="D_BGS2" localSheetId="22">#REF!</definedName>
    <definedName name="D_BGS2">[93]DA!#REF!</definedName>
    <definedName name="D_BK" localSheetId="22">#REF!</definedName>
    <definedName name="D_BK">[93]DA!#REF!</definedName>
    <definedName name="D_BKFAX" localSheetId="22">#REF!</definedName>
    <definedName name="D_BKFAX">[93]DA!#REF!</definedName>
    <definedName name="D_BOB" localSheetId="22">#REF!</definedName>
    <definedName name="D_BOB">[93]DA!#REF!</definedName>
    <definedName name="D_BOP" localSheetId="22">#REF!</definedName>
    <definedName name="D_BOP">[93]DA!#REF!</definedName>
    <definedName name="D_BOP1" localSheetId="22">#REF!</definedName>
    <definedName name="D_BOP1">[93]DA!#REF!</definedName>
    <definedName name="D_BRASS2" localSheetId="22">#REF!</definedName>
    <definedName name="D_BRASS2">[93]DA!#REF!</definedName>
    <definedName name="D_BS" localSheetId="22">#REF!</definedName>
    <definedName name="D_BS">[93]DA!#REF!</definedName>
    <definedName name="D_BT" localSheetId="22">#REF!</definedName>
    <definedName name="D_BT">[93]DA!#REF!</definedName>
    <definedName name="D_BTR" localSheetId="22">#REF!</definedName>
    <definedName name="D_BTR">[93]DA!#REF!</definedName>
    <definedName name="D_G" localSheetId="21">#REF!</definedName>
    <definedName name="D_G" localSheetId="22">#REF!</definedName>
    <definedName name="D_G">#REF!</definedName>
    <definedName name="D_L" localSheetId="21">#REF!</definedName>
    <definedName name="D_L" localSheetId="22">#REF!</definedName>
    <definedName name="D_L">#REF!</definedName>
    <definedName name="D_O" localSheetId="21">#REF!</definedName>
    <definedName name="D_O" localSheetId="22">#REF!</definedName>
    <definedName name="D_O">#REF!</definedName>
    <definedName name="D_P">#REF!</definedName>
    <definedName name="D_S" localSheetId="21">#REF!</definedName>
    <definedName name="D_S" localSheetId="22">#REF!</definedName>
    <definedName name="D_S">#REF!</definedName>
    <definedName name="D_SRM" localSheetId="21">#REF!</definedName>
    <definedName name="D_SRM" localSheetId="22">#REF!</definedName>
    <definedName name="D_SRM">#REF!</definedName>
    <definedName name="D_SY" localSheetId="22">#REF!</definedName>
    <definedName name="D_SY">[94]Q7!$E$10:$AH$10</definedName>
    <definedName name="DA" localSheetId="21">#REF!</definedName>
    <definedName name="DA" localSheetId="22">#REF!</definedName>
    <definedName name="DA">#REF!</definedName>
    <definedName name="DABA">#REF!</definedName>
    <definedName name="DABI">#REF!</definedName>
    <definedName name="DABproj">#N/A</definedName>
    <definedName name="dadsasd">#REF!</definedName>
    <definedName name="DAGproj">#N/A</definedName>
    <definedName name="DAMU">#REF!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 localSheetId="22">#REF!</definedName>
    <definedName name="Data">#REF!</definedName>
    <definedName name="Database_MI" localSheetId="21">#REF!</definedName>
    <definedName name="Database_MI" localSheetId="22">#REF!</definedName>
    <definedName name="Database_MI">#REF!</definedName>
    <definedName name="datatbl">#REF!</definedName>
    <definedName name="Date" localSheetId="22">#REF!</definedName>
    <definedName name="Date">[76]Current!$D$67</definedName>
    <definedName name="DATES" localSheetId="21">#REF!</definedName>
    <definedName name="DATES" localSheetId="22">#REF!</definedName>
    <definedName name="DATES">#REF!</definedName>
    <definedName name="DATES_A" localSheetId="21">#REF!</definedName>
    <definedName name="DATES_A" localSheetId="22">#REF!</definedName>
    <definedName name="DATES_A">#REF!</definedName>
    <definedName name="Dates_Annual" localSheetId="21">#REF!</definedName>
    <definedName name="Dates_Annual" localSheetId="22">#REF!</definedName>
    <definedName name="Dates_Annual">#REF!</definedName>
    <definedName name="Dates_Monthly" localSheetId="21">#REF!</definedName>
    <definedName name="Dates_Monthly" localSheetId="22">#REF!</definedName>
    <definedName name="Dates_Monthly">#REF!</definedName>
    <definedName name="DATES_NOW" localSheetId="21">#REF!</definedName>
    <definedName name="DATES_NOW" localSheetId="22">#REF!</definedName>
    <definedName name="DATES_NOW">#REF!</definedName>
    <definedName name="DATES_Q" localSheetId="21">#REF!</definedName>
    <definedName name="DATES_Q" localSheetId="22">#REF!</definedName>
    <definedName name="DATES_Q">#REF!</definedName>
    <definedName name="dates_w" localSheetId="21">#REF!</definedName>
    <definedName name="dates_w" localSheetId="22">#REF!</definedName>
    <definedName name="dates_w">#REF!</definedName>
    <definedName name="datoact" localSheetId="21">#REF!</definedName>
    <definedName name="datoact" localSheetId="22">#REF!</definedName>
    <definedName name="datoact">#REF!</definedName>
    <definedName name="Datsem" localSheetId="21">#REF!</definedName>
    <definedName name="Datsem" localSheetId="22">#REF!</definedName>
    <definedName name="Datsem">#REF!</definedName>
    <definedName name="DB" localSheetId="21">#REF!</definedName>
    <definedName name="DB" localSheetId="22">#REF!</definedName>
    <definedName name="DB">#REF!</definedName>
    <definedName name="DBA">#REF!</definedName>
    <definedName name="DBI">#REF!</definedName>
    <definedName name="DBproj">#N/A</definedName>
    <definedName name="dcb" localSheetId="21">#REF!</definedName>
    <definedName name="dcb" localSheetId="22">#REF!</definedName>
    <definedName name="dcb">#REF!</definedName>
    <definedName name="dcc98j" localSheetId="21">[10]Programa!#REF!</definedName>
    <definedName name="dcc98j" localSheetId="22">#REF!</definedName>
    <definedName name="dcc98j">[10]Programa!#REF!</definedName>
    <definedName name="dcc98s" localSheetId="21">#REF!</definedName>
    <definedName name="dcc98s" localSheetId="22">#REF!</definedName>
    <definedName name="dcc98s">#REF!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 localSheetId="22">#REF!</definedName>
    <definedName name="DD__Charts_area">#REF!</definedName>
    <definedName name="DD__GDI" localSheetId="21">#REF!</definedName>
    <definedName name="DD__GDI" localSheetId="22">#REF!</definedName>
    <definedName name="DD__GDI">#REF!</definedName>
    <definedName name="DD__GDP_real_by_sector_of_origin" localSheetId="21">#REF!</definedName>
    <definedName name="DD__GDP_real_by_sector_of_origin" localSheetId="22">#REF!</definedName>
    <definedName name="DD__GDP_real_by_sector_of_origin">#REF!</definedName>
    <definedName name="DD__Labor_Productivity" localSheetId="21">#REF!</definedName>
    <definedName name="DD__Labor_Productivity" localSheetId="22">#REF!</definedName>
    <definedName name="DD__Labor_Productivity">#REF!</definedName>
    <definedName name="DD__National_Accounts_at_1958_prices_" localSheetId="21">#REF!</definedName>
    <definedName name="DD__National_Accounts_at_1958_prices_" localSheetId="22">#REF!</definedName>
    <definedName name="DD__National_Accounts_at_1958_prices_">#REF!</definedName>
    <definedName name="DD__National_Accounts_at_Current_Prices" localSheetId="21">#REF!</definedName>
    <definedName name="DD__National_Accounts_at_Current_Prices" localSheetId="22">#REF!</definedName>
    <definedName name="DD__National_Accounts_at_Current_Prices">#REF!</definedName>
    <definedName name="DD__National_Accounts_Deflators" localSheetId="21">#REF!</definedName>
    <definedName name="DD__National_Accounts_Deflators" localSheetId="22">#REF!</definedName>
    <definedName name="DD__National_Accounts_Deflators">#REF!</definedName>
    <definedName name="DD__Prices_CPI_all_items" localSheetId="21">#REF!</definedName>
    <definedName name="DD__Prices_CPI_all_items" localSheetId="22">#REF!</definedName>
    <definedName name="DD__Prices_CPI_all_items">#REF!</definedName>
    <definedName name="DD__Prices_CPI_by_components" localSheetId="21">#REF!</definedName>
    <definedName name="DD__Prices_CPI_by_components" localSheetId="22">#REF!</definedName>
    <definedName name="DD__Prices_CPI_by_components">#REF!</definedName>
    <definedName name="DD__Prices_Wage_Indicators" localSheetId="21">#REF!</definedName>
    <definedName name="DD__Prices_Wage_Indicators" localSheetId="22">#REF!</definedName>
    <definedName name="DD__Prices_Wage_Indicators">#REF!</definedName>
    <definedName name="DD__Selected_Agricultural_Sector_Statistics" localSheetId="21">#REF!</definedName>
    <definedName name="DD__Selected_Agricultural_Sector_Statistics" localSheetId="22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 localSheetId="22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localSheetId="22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localSheetId="22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localSheetId="22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localSheetId="22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localSheetId="22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localSheetId="22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localSheetId="22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localSheetId="22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 localSheetId="22">#REF!</definedName>
    <definedName name="DD_Index_of_employment">#REF!</definedName>
    <definedName name="DD_Indicators_of_emp_wages_ulc" localSheetId="21">#REF!</definedName>
    <definedName name="DD_Indicators_of_emp_wages_ulc" localSheetId="22">#REF!</definedName>
    <definedName name="DD_Indicators_of_emp_wages_ulc">#REF!</definedName>
    <definedName name="DD_Labor_Productivity" localSheetId="21">#REF!</definedName>
    <definedName name="DD_Labor_Productivity" localSheetId="22">#REF!</definedName>
    <definedName name="DD_Labor_Productivity">#REF!</definedName>
    <definedName name="ddd" localSheetId="21">#REF!</definedName>
    <definedName name="ddd" localSheetId="22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localSheetId="22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localSheetId="22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localSheetId="22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localSheetId="22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localSheetId="22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localSheetId="22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localSheetId="22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localSheetId="22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localSheetId="22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localSheetId="22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localSheetId="22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localSheetId="22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localSheetId="22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localSheetId="22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localSheetId="22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localSheetId="22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localSheetId="22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localSheetId="22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localSheetId="22" hidden="1">{"Tab1",#N/A,FALSE,"P";"Tab2",#N/A,FALSE,"P"}</definedName>
    <definedName name="dddddd_4" hidden="1">{"Tab1",#N/A,FALSE,"P";"Tab2",#N/A,FALSE,"P"}</definedName>
    <definedName name="ddf" localSheetId="22">#REF!</definedName>
    <definedName name="ddf">'[60]Prog-Ejec'!$G$88</definedName>
    <definedName name="DDR">#REF!</definedName>
    <definedName name="DDRBA">#REF!</definedName>
    <definedName name="de" localSheetId="21" hidden="1">{"'RIN-INTRANET'!$A$1:$K$71"}</definedName>
    <definedName name="de" localSheetId="22" hidden="1">{"'RIN-INTRANET'!$A$1:$K$71"}</definedName>
    <definedName name="de" hidden="1">{"'RIN-INTRANET'!$A$1:$K$71"}</definedName>
    <definedName name="DE.CEI_CCIS" localSheetId="21">#REF!</definedName>
    <definedName name="DE.CEI_CCIS" localSheetId="22">#REF!</definedName>
    <definedName name="DE.CEI_CCIS">#REF!</definedName>
    <definedName name="DE.CEI_COU" localSheetId="21">#REF!</definedName>
    <definedName name="DE.CEI_COU" localSheetId="22">#REF!</definedName>
    <definedName name="DE.CEI_COU">#REF!</definedName>
    <definedName name="DE.SECTORES" localSheetId="21">#REF!</definedName>
    <definedName name="DE.SECTORES" localSheetId="22">#REF!</definedName>
    <definedName name="DE.SECTORES">#REF!</definedName>
    <definedName name="de_1" localSheetId="21" hidden="1">{"'RIN-INTRANET'!$A$1:$K$71"}</definedName>
    <definedName name="de_1" localSheetId="22" hidden="1">{"'RIN-INTRANET'!$A$1:$K$71"}</definedName>
    <definedName name="de_1" hidden="1">{"'RIN-INTRANET'!$A$1:$K$71"}</definedName>
    <definedName name="de_1_1" localSheetId="21" hidden="1">{"'RIN-INTRANET'!$A$1:$K$71"}</definedName>
    <definedName name="de_1_1" localSheetId="22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localSheetId="22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localSheetId="22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localSheetId="22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localSheetId="22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localSheetId="22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localSheetId="22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localSheetId="22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localSheetId="22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localSheetId="22" hidden="1">{"'RIN-INTRANET'!$A$1:$K$71"}</definedName>
    <definedName name="de_1_3" hidden="1">{"'RIN-INTRANET'!$A$1:$K$71"}</definedName>
    <definedName name="de_1_4" localSheetId="21" hidden="1">{"'RIN-INTRANET'!$A$1:$K$71"}</definedName>
    <definedName name="de_1_4" localSheetId="22" hidden="1">{"'RIN-INTRANET'!$A$1:$K$71"}</definedName>
    <definedName name="de_1_4" hidden="1">{"'RIN-INTRANET'!$A$1:$K$71"}</definedName>
    <definedName name="de_1_5" localSheetId="21" hidden="1">{"'RIN-INTRANET'!$A$1:$K$71"}</definedName>
    <definedName name="de_1_5" localSheetId="22" hidden="1">{"'RIN-INTRANET'!$A$1:$K$71"}</definedName>
    <definedName name="de_1_5" hidden="1">{"'RIN-INTRANET'!$A$1:$K$71"}</definedName>
    <definedName name="de_2" localSheetId="21" hidden="1">{"'RIN-INTRANET'!$A$1:$K$71"}</definedName>
    <definedName name="de_2" localSheetId="22" hidden="1">{"'RIN-INTRANET'!$A$1:$K$71"}</definedName>
    <definedName name="de_2" hidden="1">{"'RIN-INTRANET'!$A$1:$K$71"}</definedName>
    <definedName name="de_2_1" localSheetId="21" hidden="1">{"'RIN-INTRANET'!$A$1:$K$71"}</definedName>
    <definedName name="de_2_1" localSheetId="22" hidden="1">{"'RIN-INTRANET'!$A$1:$K$71"}</definedName>
    <definedName name="de_2_1" hidden="1">{"'RIN-INTRANET'!$A$1:$K$71"}</definedName>
    <definedName name="de_2_2" localSheetId="21" hidden="1">{"'RIN-INTRANET'!$A$1:$K$71"}</definedName>
    <definedName name="de_2_2" localSheetId="22" hidden="1">{"'RIN-INTRANET'!$A$1:$K$71"}</definedName>
    <definedName name="de_2_2" hidden="1">{"'RIN-INTRANET'!$A$1:$K$71"}</definedName>
    <definedName name="de_2_3" localSheetId="21" hidden="1">{"'RIN-INTRANET'!$A$1:$K$71"}</definedName>
    <definedName name="de_2_3" localSheetId="22" hidden="1">{"'RIN-INTRANET'!$A$1:$K$71"}</definedName>
    <definedName name="de_2_3" hidden="1">{"'RIN-INTRANET'!$A$1:$K$71"}</definedName>
    <definedName name="de_2_4" localSheetId="21" hidden="1">{"'RIN-INTRANET'!$A$1:$K$71"}</definedName>
    <definedName name="de_2_4" localSheetId="22" hidden="1">{"'RIN-INTRANET'!$A$1:$K$71"}</definedName>
    <definedName name="de_2_4" hidden="1">{"'RIN-INTRANET'!$A$1:$K$71"}</definedName>
    <definedName name="de_3" localSheetId="21" hidden="1">{"'RIN-INTRANET'!$A$1:$K$71"}</definedName>
    <definedName name="de_3" localSheetId="22" hidden="1">{"'RIN-INTRANET'!$A$1:$K$71"}</definedName>
    <definedName name="de_3" hidden="1">{"'RIN-INTRANET'!$A$1:$K$71"}</definedName>
    <definedName name="de_4" localSheetId="21" hidden="1">{"'RIN-INTRANET'!$A$1:$K$71"}</definedName>
    <definedName name="de_4" localSheetId="22" hidden="1">{"'RIN-INTRANET'!$A$1:$K$71"}</definedName>
    <definedName name="de_4" hidden="1">{"'RIN-INTRANET'!$A$1:$K$71"}</definedName>
    <definedName name="de_5" localSheetId="21" hidden="1">{"'RIN-INTRANET'!$A$1:$K$71"}</definedName>
    <definedName name="de_5" localSheetId="22" hidden="1">{"'RIN-INTRANET'!$A$1:$K$71"}</definedName>
    <definedName name="de_5" hidden="1">{"'RIN-INTRANET'!$A$1:$K$71"}</definedName>
    <definedName name="DEBT" localSheetId="21">#REF!</definedName>
    <definedName name="DEBT" localSheetId="22">#REF!</definedName>
    <definedName name="DEBT">#REF!</definedName>
    <definedName name="DEBT_SER" localSheetId="21">#REF!</definedName>
    <definedName name="DEBT_SER" localSheetId="22">#REF!</definedName>
    <definedName name="DEBT_SER">#REF!</definedName>
    <definedName name="DEBT1" localSheetId="21">#REF!</definedName>
    <definedName name="DEBT1" localSheetId="22">#REF!</definedName>
    <definedName name="DEBT1">#REF!</definedName>
    <definedName name="DEBT10" localSheetId="21">#REF!</definedName>
    <definedName name="DEBT10" localSheetId="22">#REF!</definedName>
    <definedName name="DEBT10">#REF!</definedName>
    <definedName name="DEBT11" localSheetId="21">#REF!</definedName>
    <definedName name="DEBT11" localSheetId="22">#REF!</definedName>
    <definedName name="DEBT11">#REF!</definedName>
    <definedName name="DEBT12" localSheetId="21">#REF!</definedName>
    <definedName name="DEBT12" localSheetId="22">#REF!</definedName>
    <definedName name="DEBT12">#REF!</definedName>
    <definedName name="DEBT13" localSheetId="21">#REF!</definedName>
    <definedName name="DEBT13" localSheetId="22">#REF!</definedName>
    <definedName name="DEBT13">#REF!</definedName>
    <definedName name="DEBT14" localSheetId="21">#REF!</definedName>
    <definedName name="DEBT14" localSheetId="22">#REF!</definedName>
    <definedName name="DEBT14">#REF!</definedName>
    <definedName name="DEBT15" localSheetId="21">#REF!</definedName>
    <definedName name="DEBT15" localSheetId="22">#REF!</definedName>
    <definedName name="DEBT15">#REF!</definedName>
    <definedName name="DEBT16" localSheetId="21">#REF!</definedName>
    <definedName name="DEBT16" localSheetId="22">#REF!</definedName>
    <definedName name="DEBT16">#REF!</definedName>
    <definedName name="DEBT2" localSheetId="21">#REF!</definedName>
    <definedName name="DEBT2" localSheetId="22">#REF!</definedName>
    <definedName name="DEBT2">#REF!</definedName>
    <definedName name="DEBT3" localSheetId="21">#REF!</definedName>
    <definedName name="DEBT3" localSheetId="22">#REF!</definedName>
    <definedName name="DEBT3">#REF!</definedName>
    <definedName name="DEBT4" localSheetId="21">#REF!</definedName>
    <definedName name="DEBT4" localSheetId="22">#REF!</definedName>
    <definedName name="DEBT4">#REF!</definedName>
    <definedName name="DEBT5" localSheetId="21">#REF!</definedName>
    <definedName name="DEBT5" localSheetId="22">#REF!</definedName>
    <definedName name="DEBT5">#REF!</definedName>
    <definedName name="DEBT6" localSheetId="21">#REF!</definedName>
    <definedName name="DEBT6" localSheetId="22">#REF!</definedName>
    <definedName name="DEBT6">#REF!</definedName>
    <definedName name="DEBT7" localSheetId="21">#REF!</definedName>
    <definedName name="DEBT7" localSheetId="22">#REF!</definedName>
    <definedName name="DEBT7">#REF!</definedName>
    <definedName name="DEBT8" localSheetId="21">#REF!</definedName>
    <definedName name="DEBT8" localSheetId="22">#REF!</definedName>
    <definedName name="DEBT8">#REF!</definedName>
    <definedName name="DEBT9" localSheetId="21">#REF!</definedName>
    <definedName name="DEBT9" localSheetId="22">#REF!</definedName>
    <definedName name="DEBT9">#REF!</definedName>
    <definedName name="DEBTSERV">#REF!</definedName>
    <definedName name="defesti" localSheetId="21">#REF!</definedName>
    <definedName name="defesti" localSheetId="22">#REF!</definedName>
    <definedName name="defesti">#REF!</definedName>
    <definedName name="deficit" localSheetId="21">#REF!</definedName>
    <definedName name="deficit" localSheetId="22">#REF!</definedName>
    <definedName name="deficit">#REF!</definedName>
    <definedName name="DEFLATORS" localSheetId="21">[95]GDP!#REF!</definedName>
    <definedName name="DEFLATORS" localSheetId="22">#REF!</definedName>
    <definedName name="DEFLATORS">[95]GDP!#REF!</definedName>
    <definedName name="DEFLGAST" localSheetId="21">'[14]PIB corr'!#REF!</definedName>
    <definedName name="DEFLGAST" localSheetId="22">#REF!</definedName>
    <definedName name="DEFLGAST">'[14]PIB corr'!#REF!</definedName>
    <definedName name="DEM">[72]CIRRs!$C$84</definedName>
    <definedName name="Department" localSheetId="22">#REF!</definedName>
    <definedName name="Department">[82]xxx!#REF!</definedName>
    <definedName name="DEPSPNF" localSheetId="21">#REF!</definedName>
    <definedName name="DEPSPNF" localSheetId="22">#REF!</definedName>
    <definedName name="DEPSPNF">#REF!</definedName>
    <definedName name="der" localSheetId="21" hidden="1">{"Tab1",#N/A,FALSE,"P";"Tab2",#N/A,FALSE,"P"}</definedName>
    <definedName name="der" localSheetId="22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localSheetId="22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localSheetId="22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localSheetId="22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localSheetId="22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localSheetId="22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localSheetId="22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localSheetId="22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localSheetId="22" hidden="1">{"Tab1",#N/A,FALSE,"P";"Tab2",#N/A,FALSE,"P"}</definedName>
    <definedName name="der_4" hidden="1">{"Tab1",#N/A,FALSE,"P";"Tab2",#N/A,FALSE,"P"}</definedName>
    <definedName name="DES" localSheetId="21">#REF!</definedName>
    <definedName name="DES" localSheetId="22">#REF!</definedName>
    <definedName name="DES">#REF!</definedName>
    <definedName name="DESC96" localSheetId="21">#REF!</definedName>
    <definedName name="DESC96" localSheetId="22">#REF!</definedName>
    <definedName name="DESC96">#REF!</definedName>
    <definedName name="DETALLE" localSheetId="21">#REF!</definedName>
    <definedName name="DETALLE" localSheetId="22">#REF!</definedName>
    <definedName name="DETALLE">#REF!</definedName>
    <definedName name="dexbccr" localSheetId="21">#REF!</definedName>
    <definedName name="dexbccr" localSheetId="22">#REF!</definedName>
    <definedName name="dexbccr">#REF!</definedName>
    <definedName name="df" localSheetId="22">#REF!</definedName>
    <definedName name="df">'[96]18'!$A$1</definedName>
    <definedName name="dfasdf">#N/A</definedName>
    <definedName name="dfasdfas" localSheetId="21" hidden="1">{"Riqfin97",#N/A,FALSE,"Tran";"Riqfinpro",#N/A,FALSE,"Tran"}</definedName>
    <definedName name="dfasdfas" localSheetId="22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localSheetId="22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localSheetId="22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localSheetId="22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localSheetId="22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localSheetId="22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localSheetId="22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localSheetId="22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localSheetId="22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22">#REF!</definedName>
    <definedName name="dfg">'[96]13'!$A$1</definedName>
    <definedName name="dfghdghd" localSheetId="21">#REF!</definedName>
    <definedName name="dfghdghd" localSheetId="22">#REF!</definedName>
    <definedName name="dfghdghd">#REF!</definedName>
    <definedName name="dfgs" localSheetId="21">#REF!</definedName>
    <definedName name="dfgs" localSheetId="22">#REF!</definedName>
    <definedName name="dfgs">#REF!</definedName>
    <definedName name="dfhd" localSheetId="22">#REF!</definedName>
    <definedName name="dfhd">'[60]Prog-Ejec'!$G$107</definedName>
    <definedName name="DFJKLF">#N/A</definedName>
    <definedName name="dflr" localSheetId="21" hidden="1">{"'RIN-INTRANET'!$A$1:$K$71"}</definedName>
    <definedName name="dflr" localSheetId="22" hidden="1">{"'RIN-INTRANET'!$A$1:$K$71"}</definedName>
    <definedName name="dflr" hidden="1">{"'RIN-INTRANET'!$A$1:$K$71"}</definedName>
    <definedName name="dflr_1" localSheetId="21" hidden="1">{"'RIN-INTRANET'!$A$1:$K$71"}</definedName>
    <definedName name="dflr_1" localSheetId="22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localSheetId="22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localSheetId="22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localSheetId="22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localSheetId="22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localSheetId="22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localSheetId="22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localSheetId="22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localSheetId="22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localSheetId="22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localSheetId="22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localSheetId="22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localSheetId="22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localSheetId="22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localSheetId="22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localSheetId="22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localSheetId="22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localSheetId="22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localSheetId="22" hidden="1">{"'RIN-INTRANET'!$A$1:$K$71"}</definedName>
    <definedName name="dflr_3" hidden="1">{"'RIN-INTRANET'!$A$1:$K$71"}</definedName>
    <definedName name="dflr_4" localSheetId="21" hidden="1">{"'RIN-INTRANET'!$A$1:$K$71"}</definedName>
    <definedName name="dflr_4" localSheetId="22" hidden="1">{"'RIN-INTRANET'!$A$1:$K$71"}</definedName>
    <definedName name="dflr_4" hidden="1">{"'RIN-INTRANET'!$A$1:$K$71"}</definedName>
    <definedName name="dflr_5" localSheetId="21" hidden="1">{"'RIN-INTRANET'!$A$1:$K$71"}</definedName>
    <definedName name="dflr_5" localSheetId="22" hidden="1">{"'RIN-INTRANET'!$A$1:$K$71"}</definedName>
    <definedName name="dflr_5" hidden="1">{"'RIN-INTRANET'!$A$1:$K$71"}</definedName>
    <definedName name="dflr1" localSheetId="21" hidden="1">{"'RIN-INTRANET'!$A$1:$K$71"}</definedName>
    <definedName name="dflr1" localSheetId="22" hidden="1">{"'RIN-INTRANET'!$A$1:$K$71"}</definedName>
    <definedName name="dflr1" hidden="1">{"'RIN-INTRANET'!$A$1:$K$71"}</definedName>
    <definedName name="dflr1_1" localSheetId="21" hidden="1">{"'RIN-INTRANET'!$A$1:$K$71"}</definedName>
    <definedName name="dflr1_1" localSheetId="22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localSheetId="22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localSheetId="22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localSheetId="22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localSheetId="22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localSheetId="22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localSheetId="22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localSheetId="22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localSheetId="22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localSheetId="22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localSheetId="22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localSheetId="22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localSheetId="22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localSheetId="22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localSheetId="22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localSheetId="22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localSheetId="22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localSheetId="22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localSheetId="22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localSheetId="22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localSheetId="22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localSheetId="22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localSheetId="22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localSheetId="22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localSheetId="22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localSheetId="22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localSheetId="22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localSheetId="22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localSheetId="22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localSheetId="22" hidden="1">{"'RIN-INTRANET'!$A$1:$K$71"}</definedName>
    <definedName name="dfnksadawegknsd_5" hidden="1">{"'RIN-INTRANET'!$A$1:$K$71"}</definedName>
    <definedName name="dfsd" localSheetId="21">#REF!</definedName>
    <definedName name="dfsd" localSheetId="22">#REF!</definedName>
    <definedName name="dfsd">#REF!</definedName>
    <definedName name="dfsgsfgsdfgs" localSheetId="21">#REF!</definedName>
    <definedName name="dfsgsfgsdfgs" localSheetId="22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22">#REF!</definedName>
    <definedName name="DG">[50]Base!$X1</definedName>
    <definedName name="dg_1" localSheetId="21">[50]Base!#REF!</definedName>
    <definedName name="dg_1" localSheetId="22">#REF!</definedName>
    <definedName name="dg_1">[50]Base!$X1048576</definedName>
    <definedName name="DG_S" localSheetId="21">#REF!</definedName>
    <definedName name="DG_S" localSheetId="22">#REF!</definedName>
    <definedName name="DG_S">#REF!</definedName>
    <definedName name="dghetrewty" localSheetId="21">#REF!</definedName>
    <definedName name="dghetrewty" localSheetId="22">#REF!</definedName>
    <definedName name="dghetrewty">#REF!</definedName>
    <definedName name="DGImonth">#REF!</definedName>
    <definedName name="DGproj">#N/A</definedName>
    <definedName name="dh" localSheetId="22">#REF!</definedName>
    <definedName name="dh">'[60]Prog-Ejec'!$A$142</definedName>
    <definedName name="dhdty" localSheetId="22">#REF!</definedName>
    <definedName name="dhdty">'[60]Prog-Ejec'!$A$157</definedName>
    <definedName name="DIC" localSheetId="21">#REF!</definedName>
    <definedName name="DIC" localSheetId="22">#REF!</definedName>
    <definedName name="DIC">#REF!</definedName>
    <definedName name="DISBURSEMENT">#REF!</definedName>
    <definedName name="Discount_IDA" localSheetId="21">#REF!</definedName>
    <definedName name="Discount_IDA" localSheetId="22">#REF!</definedName>
    <definedName name="Discount_IDA">#REF!</definedName>
    <definedName name="Discount_IDA1">#REF!</definedName>
    <definedName name="Discount_NC" localSheetId="21">#REF!</definedName>
    <definedName name="Discount_NC" localSheetId="22">#REF!</definedName>
    <definedName name="Discount_NC">#REF!</definedName>
    <definedName name="DiscountRate" localSheetId="21">#REF!</definedName>
    <definedName name="DiscountRate" localSheetId="22">#REF!</definedName>
    <definedName name="DiscountRate">#REF!</definedName>
    <definedName name="Discrep.Est." localSheetId="21">#REF!</definedName>
    <definedName name="Discrep.Est." localSheetId="22">#REF!</definedName>
    <definedName name="Discrep.Est.">#REF!</definedName>
    <definedName name="DISPONIBILIDAD" localSheetId="21">#REF!</definedName>
    <definedName name="DISPONIBILIDAD" localSheetId="22">#REF!</definedName>
    <definedName name="DISPONIBILIDAD">#REF!</definedName>
    <definedName name="djdjflk" localSheetId="21" hidden="1">{"'RIN-INTRANET'!$A$1:$K$71"}</definedName>
    <definedName name="djdjflk" localSheetId="22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localSheetId="22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localSheetId="22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localSheetId="22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localSheetId="22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localSheetId="22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localSheetId="22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localSheetId="22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localSheetId="22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KK">#REF!</definedName>
    <definedName name="dlcdpr" localSheetId="22">#REF!</definedName>
    <definedName name="dlcdpr">[50]Base!$BA1</definedName>
    <definedName name="dle_1" localSheetId="21">[50]Base!#REF!</definedName>
    <definedName name="dle_1" localSheetId="22">#REF!</definedName>
    <definedName name="dle_1">[50]Base!$BC1048576</definedName>
    <definedName name="DLEMISA" localSheetId="21">#REF!</definedName>
    <definedName name="DLEMISA" localSheetId="22">#REF!</definedName>
    <definedName name="DLEMISA">#REF!</definedName>
    <definedName name="DLEMISION" localSheetId="21">#REF!</definedName>
    <definedName name="DLEMISION" localSheetId="22">#REF!</definedName>
    <definedName name="DLEMISION">#REF!</definedName>
    <definedName name="dlemision_1" localSheetId="21">[50]Base!#REF!</definedName>
    <definedName name="dlemision_1" localSheetId="22">#REF!</definedName>
    <definedName name="dlemision_1">[50]Base!$BF1048576</definedName>
    <definedName name="DLICOM" localSheetId="21">#REF!</definedName>
    <definedName name="DLICOM" localSheetId="22">#REF!</definedName>
    <definedName name="DLICOM">#REF!</definedName>
    <definedName name="DLICOMSA" localSheetId="21">#REF!</definedName>
    <definedName name="DLICOMSA" localSheetId="22">#REF!</definedName>
    <definedName name="DLICOMSA">#REF!</definedName>
    <definedName name="DLICON" localSheetId="21">#REF!</definedName>
    <definedName name="DLICON" localSheetId="22">#REF!</definedName>
    <definedName name="DLICON">#REF!</definedName>
    <definedName name="DLIMAE" localSheetId="21">#REF!</definedName>
    <definedName name="DLIMAE" localSheetId="22">#REF!</definedName>
    <definedName name="DLIMAE">#REF!</definedName>
    <definedName name="DLIMAESA" localSheetId="21">#REF!</definedName>
    <definedName name="DLIMAESA" localSheetId="22">#REF!</definedName>
    <definedName name="DLIMAESA">#REF!</definedName>
    <definedName name="DLIPC" localSheetId="21">#REF!</definedName>
    <definedName name="DLIPC" localSheetId="22">#REF!</definedName>
    <definedName name="DLIPC">#REF!</definedName>
    <definedName name="DLIPCSA" localSheetId="21">#REF!</definedName>
    <definedName name="DLIPCSA" localSheetId="22">#REF!</definedName>
    <definedName name="DLIPCSA">#REF!</definedName>
    <definedName name="dlp" localSheetId="22">#REF!</definedName>
    <definedName name="dlp">[50]Base!$BL1</definedName>
    <definedName name="dlp_1" localSheetId="21">[50]Base!#REF!</definedName>
    <definedName name="dlp_1" localSheetId="22">#REF!</definedName>
    <definedName name="dlp_1">[50]Base!$BL1048576</definedName>
    <definedName name="dlpesp_1" localSheetId="21">[50]Base!#REF!</definedName>
    <definedName name="dlpesp_1" localSheetId="22">#REF!</definedName>
    <definedName name="dlpesp_1">[50]Base!#REF!</definedName>
    <definedName name="dlpmc" localSheetId="22">#REF!</definedName>
    <definedName name="dlpmc">[50]Base!$BQ1</definedName>
    <definedName name="dlpmdoll" localSheetId="22">#REF!</definedName>
    <definedName name="dlpmdoll">[50]Base!$BO1</definedName>
    <definedName name="dlpx" localSheetId="22">#REF!</definedName>
    <definedName name="dlpx">[50]Base!$BS1</definedName>
    <definedName name="dlpy_1" localSheetId="21">[50]Base!#REF!</definedName>
    <definedName name="dlpy_1" localSheetId="22">#REF!</definedName>
    <definedName name="dlpy_1">[50]Base!$BU1048576</definedName>
    <definedName name="DLTC" localSheetId="21">#REF!</definedName>
    <definedName name="DLTC" localSheetId="22">#REF!</definedName>
    <definedName name="DLTC">#REF!</definedName>
    <definedName name="dlx" localSheetId="22">#REF!</definedName>
    <definedName name="dlx">[50]Base!$CA1</definedName>
    <definedName name="dlxusa.use">#REF!</definedName>
    <definedName name="dly_1" localSheetId="21">[50]Base!#REF!</definedName>
    <definedName name="dly_1" localSheetId="22">#REF!</definedName>
    <definedName name="dly_1">[50]Base!$CD1048576</definedName>
    <definedName name="dly_2" localSheetId="21">[50]Base!#REF!</definedName>
    <definedName name="dly_2" localSheetId="22">#REF!</definedName>
    <definedName name="dly_2">[50]Base!$CD1048575</definedName>
    <definedName name="dlycte" localSheetId="22">#REF!</definedName>
    <definedName name="dlycte">[50]Base!$CF1</definedName>
    <definedName name="dlycte_2" localSheetId="21">[50]Base!#REF!</definedName>
    <definedName name="dlycte_2" localSheetId="22">#REF!</definedName>
    <definedName name="dlycte_2">[50]Base!$CF1048575</definedName>
    <definedName name="DM" localSheetId="22">#REF!</definedName>
    <definedName name="DM">[50]Base!$Y1</definedName>
    <definedName name="DMBYS" localSheetId="21">[83]RESULTADOS!$A$86:$IV$86</definedName>
    <definedName name="DMBYS" localSheetId="22">#REF!</definedName>
    <definedName name="DMBYS">[83]RESULTADOS!$86:$86</definedName>
    <definedName name="DMPBCH" localSheetId="22">#REF!</definedName>
    <definedName name="DMPBCH">[50]Base!$Y1</definedName>
    <definedName name="DMU">#REF!</definedName>
    <definedName name="DNP" localSheetId="22">#REF!</definedName>
    <definedName name="DNP">[83]SUPUESTOS!A$18</definedName>
    <definedName name="DO" localSheetId="21">#REF!</definedName>
    <definedName name="DO" localSheetId="22">#REF!</definedName>
    <definedName name="DO">#REF!</definedName>
    <definedName name="docint" localSheetId="21">#REF!</definedName>
    <definedName name="docint" localSheetId="22">#REF!</definedName>
    <definedName name="docint">#REF!</definedName>
    <definedName name="DOS" hidden="1">{"'RIN-INTRANET'!$A$1:$K$71"}</definedName>
    <definedName name="DP" localSheetId="21">[50]Base!#REF!</definedName>
    <definedName name="DP" localSheetId="22">#REF!</definedName>
    <definedName name="DP">[50]Base!#REF!</definedName>
    <definedName name="DPCAJA" localSheetId="22">#REF!</definedName>
    <definedName name="DPCAJA">[50]Base!$AB1</definedName>
    <definedName name="DPCAJAF" localSheetId="21">[50]Base!#REF!</definedName>
    <definedName name="DPCAJAF" localSheetId="22">#REF!</definedName>
    <definedName name="DPCAJAF">[50]Base!#REF!</definedName>
    <definedName name="DPOB" localSheetId="22">#REF!</definedName>
    <definedName name="DPOB">[83]SUPUESTOS!A$7</definedName>
    <definedName name="DPP" localSheetId="21">[50]Base!#REF!</definedName>
    <definedName name="DPP" localSheetId="22">#REF!</definedName>
    <definedName name="DPP">[50]Base!#REF!</definedName>
    <definedName name="DPR" localSheetId="21">[50]Base!#REF!</definedName>
    <definedName name="DPR" localSheetId="22">#REF!</definedName>
    <definedName name="DPR">[50]Base!#REF!</definedName>
    <definedName name="Dproj">#N/A</definedName>
    <definedName name="dr">#REF!</definedName>
    <definedName name="DRFP" localSheetId="21">'[83]SMONET-FINANC'!$A$99:$IV$99</definedName>
    <definedName name="DRFP" localSheetId="22">#REF!</definedName>
    <definedName name="DRFP">'[83]SMONET-FINANC'!$99:$99</definedName>
    <definedName name="drin" localSheetId="22">#REF!</definedName>
    <definedName name="drin">[50]Base!$AC1</definedName>
    <definedName name="drth" localSheetId="21" hidden="1">{"Minpmon",#N/A,FALSE,"Monthinput"}</definedName>
    <definedName name="drth" localSheetId="22" hidden="1">{"Minpmon",#N/A,FALSE,"Monthinput"}</definedName>
    <definedName name="drth" hidden="1">{"Minpmon",#N/A,FALSE,"Monthinput"}</definedName>
    <definedName name="DS" localSheetId="21">#REF!</definedName>
    <definedName name="DS" localSheetId="22">#REF!</definedName>
    <definedName name="DS">#REF!</definedName>
    <definedName name="dsa" localSheetId="21" hidden="1">{"Tab1",#N/A,FALSE,"P";"Tab2",#N/A,FALSE,"P"}</definedName>
    <definedName name="dsa" localSheetId="22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localSheetId="22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localSheetId="22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localSheetId="22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localSheetId="22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localSheetId="22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localSheetId="22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localSheetId="22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localSheetId="22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localSheetId="22" hidden="1">{"Riqfin97",#N/A,FALSE,"Tran";"Riqfinpro",#N/A,FALSE,"Tran"}</definedName>
    <definedName name="dsaf_4" hidden="1">{"Riqfin97",#N/A,FALSE,"Tran";"Riqfinpro",#N/A,FALSE,"Tran"}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 localSheetId="22">#REF!</definedName>
    <definedName name="DSDSI">#REF!</definedName>
    <definedName name="DSDSP" localSheetId="21">#REF!</definedName>
    <definedName name="DSDSP" localSheetId="22">#REF!</definedName>
    <definedName name="DSDSP">#REF!</definedName>
    <definedName name="DSI" localSheetId="21">#REF!</definedName>
    <definedName name="DSI" localSheetId="2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 localSheetId="22">#REF!</definedName>
    <definedName name="DSP">#REF!</definedName>
    <definedName name="DSPBproj">#N/A</definedName>
    <definedName name="DSPG" localSheetId="21">#REF!</definedName>
    <definedName name="DSPG" localSheetId="2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localSheetId="22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localSheetId="22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localSheetId="22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localSheetId="22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localSheetId="22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localSheetId="22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localSheetId="22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localSheetId="22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localSheetId="22" hidden="1">{"Riqfin97",#N/A,FALSE,"Tran";"Riqfinpro",#N/A,FALSE,"Tran"}</definedName>
    <definedName name="dsrgwegr_4" hidden="1">{"Riqfin97",#N/A,FALSE,"Tran";"Riqfinpro",#N/A,FALSE,"Tran"}</definedName>
    <definedName name="DTS">#REF!</definedName>
    <definedName name="dummy">#REF!</definedName>
    <definedName name="dutch" localSheetId="21">#REF!</definedName>
    <definedName name="dutch" localSheetId="22">#REF!</definedName>
    <definedName name="dutch">#REF!</definedName>
    <definedName name="DXBYS" localSheetId="21">[83]RESULTADOS!$A$82:$IV$82</definedName>
    <definedName name="DXBYS" localSheetId="22">#REF!</definedName>
    <definedName name="DXBYS">[83]RESULTADOS!$82:$82</definedName>
    <definedName name="E" localSheetId="21">'[97]PIB EN CORR'!#REF!</definedName>
    <definedName name="E" localSheetId="22">#REF!</definedName>
    <definedName name="E">'[97]PIB EN CORR'!#REF!</definedName>
    <definedName name="e_1" localSheetId="21">[50]Base!#REF!</definedName>
    <definedName name="e_1" localSheetId="22">#REF!</definedName>
    <definedName name="e_1">[50]Base!$AD1048576</definedName>
    <definedName name="e_1_1" localSheetId="21" hidden="1">{"'RIN-INTRANET'!$A$1:$K$71"}</definedName>
    <definedName name="e_1_1" localSheetId="22" hidden="1">{"'RIN-INTRANET'!$A$1:$K$71"}</definedName>
    <definedName name="e_1_1" hidden="1">{"'RIN-INTRANET'!$A$1:$K$71"}</definedName>
    <definedName name="e_1_2" localSheetId="21" hidden="1">{"'RIN-INTRANET'!$A$1:$K$71"}</definedName>
    <definedName name="e_1_2" localSheetId="22" hidden="1">{"'RIN-INTRANET'!$A$1:$K$71"}</definedName>
    <definedName name="e_1_2" hidden="1">{"'RIN-INTRANET'!$A$1:$K$71"}</definedName>
    <definedName name="e_1_3" localSheetId="21" hidden="1">{"'RIN-INTRANET'!$A$1:$K$71"}</definedName>
    <definedName name="e_1_3" localSheetId="22" hidden="1">{"'RIN-INTRANET'!$A$1:$K$71"}</definedName>
    <definedName name="e_1_3" hidden="1">{"'RIN-INTRANET'!$A$1:$K$71"}</definedName>
    <definedName name="e_1_4" localSheetId="21" hidden="1">{"'RIN-INTRANET'!$A$1:$K$71"}</definedName>
    <definedName name="e_1_4" localSheetId="22" hidden="1">{"'RIN-INTRANET'!$A$1:$K$71"}</definedName>
    <definedName name="e_1_4" hidden="1">{"'RIN-INTRANET'!$A$1:$K$71"}</definedName>
    <definedName name="e_2" localSheetId="21" hidden="1">{"'RIN-INTRANET'!$A$1:$K$71"}</definedName>
    <definedName name="e_2" localSheetId="22" hidden="1">{"'RIN-INTRANET'!$A$1:$K$71"}</definedName>
    <definedName name="e_2" hidden="1">{"'RIN-INTRANET'!$A$1:$K$71"}</definedName>
    <definedName name="e_2_1" localSheetId="21" hidden="1">{"'RIN-INTRANET'!$A$1:$K$71"}</definedName>
    <definedName name="e_2_1" localSheetId="22" hidden="1">{"'RIN-INTRANET'!$A$1:$K$71"}</definedName>
    <definedName name="e_2_1" hidden="1">{"'RIN-INTRANET'!$A$1:$K$71"}</definedName>
    <definedName name="e_2_1_1" localSheetId="21" hidden="1">{"'RIN-INTRANET'!$A$1:$K$71"}</definedName>
    <definedName name="e_2_1_1" localSheetId="22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localSheetId="22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localSheetId="22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localSheetId="22" hidden="1">{"'RIN-INTRANET'!$A$1:$K$71"}</definedName>
    <definedName name="e_2_1_4" hidden="1">{"'RIN-INTRANET'!$A$1:$K$71"}</definedName>
    <definedName name="e_2_2" localSheetId="21" hidden="1">{"'RIN-INTRANET'!$A$1:$K$71"}</definedName>
    <definedName name="e_2_2" localSheetId="22" hidden="1">{"'RIN-INTRANET'!$A$1:$K$71"}</definedName>
    <definedName name="e_2_2" hidden="1">{"'RIN-INTRANET'!$A$1:$K$71"}</definedName>
    <definedName name="e_2_3" localSheetId="21" hidden="1">{"'RIN-INTRANET'!$A$1:$K$71"}</definedName>
    <definedName name="e_2_3" localSheetId="22" hidden="1">{"'RIN-INTRANET'!$A$1:$K$71"}</definedName>
    <definedName name="e_2_3" hidden="1">{"'RIN-INTRANET'!$A$1:$K$71"}</definedName>
    <definedName name="e_2_4" localSheetId="21" hidden="1">{"'RIN-INTRANET'!$A$1:$K$71"}</definedName>
    <definedName name="e_2_4" localSheetId="22" hidden="1">{"'RIN-INTRANET'!$A$1:$K$71"}</definedName>
    <definedName name="e_2_4" hidden="1">{"'RIN-INTRANET'!$A$1:$K$71"}</definedName>
    <definedName name="e_3" localSheetId="21" hidden="1">{"'RIN-INTRANET'!$A$1:$K$71"}</definedName>
    <definedName name="e_3" localSheetId="22" hidden="1">{"'RIN-INTRANET'!$A$1:$K$71"}</definedName>
    <definedName name="e_3" hidden="1">{"'RIN-INTRANET'!$A$1:$K$71"}</definedName>
    <definedName name="e_3_1" localSheetId="21" hidden="1">{"'RIN-INTRANET'!$A$1:$K$71"}</definedName>
    <definedName name="e_3_1" localSheetId="22" hidden="1">{"'RIN-INTRANET'!$A$1:$K$71"}</definedName>
    <definedName name="e_3_1" hidden="1">{"'RIN-INTRANET'!$A$1:$K$71"}</definedName>
    <definedName name="e_3_2" localSheetId="21" hidden="1">{"'RIN-INTRANET'!$A$1:$K$71"}</definedName>
    <definedName name="e_3_2" localSheetId="22" hidden="1">{"'RIN-INTRANET'!$A$1:$K$71"}</definedName>
    <definedName name="e_3_2" hidden="1">{"'RIN-INTRANET'!$A$1:$K$71"}</definedName>
    <definedName name="e_3_3" localSheetId="21" hidden="1">{"'RIN-INTRANET'!$A$1:$K$71"}</definedName>
    <definedName name="e_3_3" localSheetId="22" hidden="1">{"'RIN-INTRANET'!$A$1:$K$71"}</definedName>
    <definedName name="e_3_3" hidden="1">{"'RIN-INTRANET'!$A$1:$K$71"}</definedName>
    <definedName name="e_3_4" localSheetId="21" hidden="1">{"'RIN-INTRANET'!$A$1:$K$71"}</definedName>
    <definedName name="e_3_4" localSheetId="22" hidden="1">{"'RIN-INTRANET'!$A$1:$K$71"}</definedName>
    <definedName name="e_3_4" hidden="1">{"'RIN-INTRANET'!$A$1:$K$71"}</definedName>
    <definedName name="e_4" localSheetId="21" hidden="1">{"'RIN-INTRANET'!$A$1:$K$71"}</definedName>
    <definedName name="e_4" localSheetId="22" hidden="1">{"'RIN-INTRANET'!$A$1:$K$71"}</definedName>
    <definedName name="e_4" hidden="1">{"'RIN-INTRANET'!$A$1:$K$71"}</definedName>
    <definedName name="e_5" localSheetId="21" hidden="1">{"'RIN-INTRANET'!$A$1:$K$71"}</definedName>
    <definedName name="e_5" localSheetId="22" hidden="1">{"'RIN-INTRANET'!$A$1:$K$71"}</definedName>
    <definedName name="e_5" hidden="1">{"'RIN-INTRANET'!$A$1:$K$71"}</definedName>
    <definedName name="Ecowas" localSheetId="1">'[59]Debt 2009'!#REF!</definedName>
    <definedName name="Ecowas" localSheetId="22">#REF!</definedName>
    <definedName name="Ecowas">'[59]Debt 2009'!#REF!</definedName>
    <definedName name="ECU">#REF!</definedName>
    <definedName name="ecyrt" localSheetId="21" hidden="1">{#N/A,#N/A,FALSE,"EXTDEBT"}</definedName>
    <definedName name="ecyrt" localSheetId="22" hidden="1">{#N/A,#N/A,FALSE,"EXTDEBT"}</definedName>
    <definedName name="ecyrt" hidden="1">{#N/A,#N/A,FALSE,"EXTDEBT"}</definedName>
    <definedName name="ed" hidden="1">{"Tab1",#N/A,FALSE,"P";"Tab2",#N/A,FALSE,"P"}</definedName>
    <definedName name="edel" localSheetId="21">#REF!</definedName>
    <definedName name="edel" localSheetId="22">#REF!</definedName>
    <definedName name="edel">#REF!</definedName>
    <definedName name="EDNA" localSheetId="21">#REF!</definedName>
    <definedName name="EDNA" localSheetId="22">#REF!</definedName>
    <definedName name="EDNA">#REF!</definedName>
    <definedName name="edr" localSheetId="21" hidden="1">{"Riqfin97",#N/A,FALSE,"Tran";"Riqfinpro",#N/A,FALSE,"Tran"}</definedName>
    <definedName name="edr" localSheetId="22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localSheetId="22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localSheetId="22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localSheetId="22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localSheetId="22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localSheetId="22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localSheetId="22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localSheetId="22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localSheetId="22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 localSheetId="22">#REF!</definedName>
    <definedName name="EDSSDESCRIPTOR">#REF!</definedName>
    <definedName name="EDSSFILE" localSheetId="21">#REF!</definedName>
    <definedName name="EDSSFILE" localSheetId="22">#REF!</definedName>
    <definedName name="EDSSFILE">#REF!</definedName>
    <definedName name="EDSSNAME" localSheetId="21">#REF!</definedName>
    <definedName name="EDSSNAME" localSheetId="22">#REF!</definedName>
    <definedName name="EDSSNAME">#REF!</definedName>
    <definedName name="EDSSTABLES" localSheetId="21">#REF!</definedName>
    <definedName name="EDSSTABLES" localSheetId="22">#REF!</definedName>
    <definedName name="EDSSTABLES">#REF!</definedName>
    <definedName name="EDSSTIME" localSheetId="21">#REF!</definedName>
    <definedName name="EDSSTIME" localSheetId="22">#REF!</definedName>
    <definedName name="EDSSTIME">#REF!</definedName>
    <definedName name="ee" localSheetId="21" hidden="1">{"Tab1",#N/A,FALSE,"P";"Tab2",#N/A,FALSE,"P"}</definedName>
    <definedName name="ee" localSheetId="22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localSheetId="22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localSheetId="22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localSheetId="22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localSheetId="22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localSheetId="22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localSheetId="22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localSheetId="22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localSheetId="22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 localSheetId="22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 localSheetId="22">#REF!</definedName>
    <definedName name="EE_Table_03.___Expenditure_and_Savings">#REF!</definedName>
    <definedName name="EE_Table_04.___Consumer_Price_Indices____1" localSheetId="21">#REF!</definedName>
    <definedName name="EE_Table_04.___Consumer_Price_Indices____1" localSheetId="22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 localSheetId="22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 localSheetId="22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 localSheetId="22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 localSheetId="22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 localSheetId="22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 localSheetId="22">#REF!</definedName>
    <definedName name="EE_Table_20.5__Ag_Sector_Statistics__concluded">#REF!</definedName>
    <definedName name="EE_Table_21.__Manufacturing_Production" localSheetId="21">#REF!</definedName>
    <definedName name="EE_Table_21.__Manufacturing_Production" localSheetId="22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 localSheetId="22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 localSheetId="22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 localSheetId="22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 localSheetId="22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 localSheetId="22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 localSheetId="22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 localSheetId="22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 localSheetId="22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 localSheetId="22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 localSheetId="22">#REF!</definedName>
    <definedName name="EE_Table_31._Wage_and_Employment_Indicators_1">#REF!</definedName>
    <definedName name="EE_Table_32_ULC_PROD_indicators" localSheetId="21">#REF!</definedName>
    <definedName name="EE_Table_32_ULC_PROD_indicators" localSheetId="22">#REF!</definedName>
    <definedName name="EE_Table_32_ULC_PROD_indicators">#REF!</definedName>
    <definedName name="EE_Table_33_Indicators_of_Competitiveness" localSheetId="21">#REF!</definedName>
    <definedName name="EE_Table_33_Indicators_of_Competitiveness" localSheetId="22">#REF!</definedName>
    <definedName name="EE_Table_33_Indicators_of_Competitiveness">#REF!</definedName>
    <definedName name="eee" localSheetId="21" hidden="1">{"Tab1",#N/A,FALSE,"P";"Tab2",#N/A,FALSE,"P"}</definedName>
    <definedName name="eee" localSheetId="22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localSheetId="22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localSheetId="22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localSheetId="22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localSheetId="22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localSheetId="22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localSheetId="22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localSheetId="22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localSheetId="22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localSheetId="22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localSheetId="22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localSheetId="22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localSheetId="22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localSheetId="22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localSheetId="22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localSheetId="22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localSheetId="22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localSheetId="22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localSheetId="22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localSheetId="22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localSheetId="22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localSheetId="22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localSheetId="22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localSheetId="22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localSheetId="22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localSheetId="22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localSheetId="22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localSheetId="22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localSheetId="22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localSheetId="22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localSheetId="22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localSheetId="22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localSheetId="22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localSheetId="22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localSheetId="22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localSheetId="22" hidden="1">{"Riqfin97",#N/A,FALSE,"Tran";"Riqfinpro",#N/A,FALSE,"Tran"}</definedName>
    <definedName name="eeeeeee_4" hidden="1">{"Riqfin97",#N/A,FALSE,"Tran";"Riqfinpro",#N/A,FALSE,"Tran"}</definedName>
    <definedName name="egf" localSheetId="22">#REF!</definedName>
    <definedName name="egf">[42]Main!$E$47:$AH$47</definedName>
    <definedName name="eghsdf" localSheetId="21" hidden="1">{"Riqfin97",#N/A,FALSE,"Tran";"Riqfinpro",#N/A,FALSE,"Tran"}</definedName>
    <definedName name="eghsdf" localSheetId="22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localSheetId="22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localSheetId="22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localSheetId="22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localSheetId="22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localSheetId="22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localSheetId="22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localSheetId="22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localSheetId="22" hidden="1">{"Riqfin97",#N/A,FALSE,"Tran";"Riqfinpro",#N/A,FALSE,"Tran"}</definedName>
    <definedName name="eghsdf_4" hidden="1">{"Riqfin97",#N/A,FALSE,"Tran";"Riqfinpro",#N/A,FALSE,"Tran"}</definedName>
    <definedName name="EIB">[72]CIRRs!$C$61</definedName>
    <definedName name="EISCODE" localSheetId="21">#REF!</definedName>
    <definedName name="EISCODE" localSheetId="22">#REF!</definedName>
    <definedName name="EISCODE">#REF!</definedName>
    <definedName name="EKT" localSheetId="22">#REF!</definedName>
    <definedName name="EKT">[50]Base!$AE1</definedName>
    <definedName name="EKTCR" localSheetId="22">#REF!</definedName>
    <definedName name="EKTCR">[50]Base!$AG1</definedName>
    <definedName name="ektdoll" localSheetId="22">#REF!</definedName>
    <definedName name="ektdoll">[50]Base!$AF1</definedName>
    <definedName name="EKTR" localSheetId="22">#REF!</definedName>
    <definedName name="EKTR">[50]Base!$AH1</definedName>
    <definedName name="ele" localSheetId="21">#REF!</definedName>
    <definedName name="ele" localSheetId="22">#REF!</definedName>
    <definedName name="ele">#REF!</definedName>
    <definedName name="elect" localSheetId="21">#REF!</definedName>
    <definedName name="elect" localSheetId="22">#REF!</definedName>
    <definedName name="elect">#REF!</definedName>
    <definedName name="ELV" localSheetId="21">[98]FIN!#REF!</definedName>
    <definedName name="ELV" localSheetId="22">#REF!</definedName>
    <definedName name="ELV">[98]FIN!#REF!</definedName>
    <definedName name="EM96_" localSheetId="1">'[6]prog-2003'!#REF!</definedName>
    <definedName name="EM96_" localSheetId="21">'[7]prog-2003'!#REF!</definedName>
    <definedName name="EM96_" localSheetId="22">#REF!</definedName>
    <definedName name="EM96_">'[7]prog-2003'!#REF!</definedName>
    <definedName name="EM97_" localSheetId="1">'[6]prog-2003'!#REF!</definedName>
    <definedName name="EM97_" localSheetId="22">#REF!</definedName>
    <definedName name="EM97_">'[7]prog-2003'!#REF!</definedName>
    <definedName name="EMANUAL" localSheetId="1">'[6]prog-2003'!#REF!</definedName>
    <definedName name="EMANUAL" localSheetId="22">#REF!</definedName>
    <definedName name="EMANUAL">'[7]prog-2003'!#REF!</definedName>
    <definedName name="EMANUALPIB" localSheetId="1">'[6]prog-2003'!#REF!</definedName>
    <definedName name="EMANUALPIB" localSheetId="22">#REF!</definedName>
    <definedName name="EMANUALPIB">'[7]prog-2003'!#REF!</definedName>
    <definedName name="EMETEL" localSheetId="21">#REF!</definedName>
    <definedName name="EMETEL" localSheetId="22">#REF!</definedName>
    <definedName name="EMETEL">#REF!</definedName>
    <definedName name="emi98j" localSheetId="21">[10]Programa!#REF!</definedName>
    <definedName name="emi98j" localSheetId="22">#REF!</definedName>
    <definedName name="emi98j">[10]Programa!#REF!</definedName>
    <definedName name="emi98s" localSheetId="21">#REF!</definedName>
    <definedName name="emi98s" localSheetId="22">#REF!</definedName>
    <definedName name="emi98s">#REF!</definedName>
    <definedName name="EMIS._1ERCUA" localSheetId="21">#REF!</definedName>
    <definedName name="EMIS._1ERCUA" localSheetId="22">#REF!</definedName>
    <definedName name="EMIS._1ERCUA">#REF!</definedName>
    <definedName name="EMIS._2DOCUA" localSheetId="21">#REF!</definedName>
    <definedName name="EMIS._2DOCUA" localSheetId="22">#REF!</definedName>
    <definedName name="EMIS._2DOCUA">#REF!</definedName>
    <definedName name="EMIS._3ERCUA" localSheetId="21">#REF!</definedName>
    <definedName name="EMIS._3ERCUA" localSheetId="22">#REF!</definedName>
    <definedName name="EMIS._3ERCUA">#REF!</definedName>
    <definedName name="EMISION" localSheetId="21">#REF!</definedName>
    <definedName name="EMISION" localSheetId="22">#REF!</definedName>
    <definedName name="EMISION">#REF!</definedName>
    <definedName name="Emisiones" localSheetId="21">#REF!</definedName>
    <definedName name="Emisiones" localSheetId="22">#REF!</definedName>
    <definedName name="Emisiones">#REF!</definedName>
    <definedName name="EMISIONES_CO2" localSheetId="21">[73]Res!#REF!</definedName>
    <definedName name="EMISIONES_CO2" localSheetId="22">#REF!</definedName>
    <definedName name="EMISIONES_CO2">[73]Res!#REF!</definedName>
    <definedName name="EMISOR_1ERCUA" localSheetId="21">#REF!</definedName>
    <definedName name="EMISOR_1ERCUA" localSheetId="22">#REF!</definedName>
    <definedName name="EMISOR_1ERCUA">#REF!</definedName>
    <definedName name="EMISOR_2DOCUA" localSheetId="21">#REF!</definedName>
    <definedName name="EMISOR_2DOCUA" localSheetId="22">#REF!</definedName>
    <definedName name="EMISOR_2DOCUA">#REF!</definedName>
    <definedName name="EMISOR_3ERCUA" localSheetId="21">#REF!</definedName>
    <definedName name="EMISOR_3ERCUA" localSheetId="22">#REF!</definedName>
    <definedName name="EMISOR_3ERCUA">#REF!</definedName>
    <definedName name="empty" localSheetId="21">#REF!</definedName>
    <definedName name="empty" localSheetId="22">#REF!</definedName>
    <definedName name="empty">#REF!</definedName>
    <definedName name="encajec" localSheetId="21">#REF!</definedName>
    <definedName name="encajec" localSheetId="22">#REF!</definedName>
    <definedName name="encajec">#REF!</definedName>
    <definedName name="encajed" localSheetId="21">#REF!</definedName>
    <definedName name="encajed" localSheetId="22">#REF!</definedName>
    <definedName name="encajed">#REF!</definedName>
    <definedName name="End_Bal" localSheetId="21">#REF!</definedName>
    <definedName name="End_Bal" localSheetId="22">#REF!</definedName>
    <definedName name="End_Bal">#REF!</definedName>
    <definedName name="ENDA" localSheetId="22">#REF!</definedName>
    <definedName name="ENDA">[71]Q6!$E$156:$AN$156</definedName>
    <definedName name="ENDA_PR">#REF!</definedName>
    <definedName name="ENDE">#REF!</definedName>
    <definedName name="ENE" localSheetId="21">#REF!</definedName>
    <definedName name="ENE" localSheetId="22">#REF!</definedName>
    <definedName name="ENE">#REF!</definedName>
    <definedName name="EOIKROEW">#N/A</definedName>
    <definedName name="EPNF96" localSheetId="21">#REF!</definedName>
    <definedName name="EPNF96" localSheetId="22">#REF!</definedName>
    <definedName name="EPNF96">#REF!</definedName>
    <definedName name="Equi" localSheetId="21">#REF!</definedName>
    <definedName name="Equi" localSheetId="22">#REF!</definedName>
    <definedName name="Equi">#REF!</definedName>
    <definedName name="er" localSheetId="21" hidden="1">{"Main Economic Indicators",#N/A,FALSE,"C"}</definedName>
    <definedName name="er" localSheetId="22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localSheetId="22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localSheetId="22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localSheetId="22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localSheetId="22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localSheetId="22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localSheetId="22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localSheetId="22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localSheetId="22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localSheetId="22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localSheetId="22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localSheetId="22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localSheetId="22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localSheetId="22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localSheetId="22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localSheetId="22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localSheetId="22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localSheetId="22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localSheetId="22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localSheetId="22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localSheetId="22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localSheetId="22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localSheetId="22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localSheetId="22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localSheetId="22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localSheetId="22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localSheetId="22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localSheetId="22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localSheetId="22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localSheetId="22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localSheetId="22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localSheetId="22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localSheetId="22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localSheetId="22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localSheetId="22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localSheetId="22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localSheetId="22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localSheetId="22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localSheetId="22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localSheetId="22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localSheetId="22" hidden="1">{"Minpmon",#N/A,FALSE,"Monthinput"}</definedName>
    <definedName name="ert_4" hidden="1">{"Minpmon",#N/A,FALSE,"Monthinput"}</definedName>
    <definedName name="erte" localSheetId="22">#REF!</definedName>
    <definedName name="erte">'[96]7'!$A$1</definedName>
    <definedName name="erteyrt" localSheetId="22">#REF!</definedName>
    <definedName name="erteyrt">'[96]9'!$A$1</definedName>
    <definedName name="erth" localSheetId="22">#REF!</definedName>
    <definedName name="erth">'[60]Prog-Ejec'!$G$142</definedName>
    <definedName name="erty" localSheetId="21" hidden="1">{"Riqfin97",#N/A,FALSE,"Tran";"Riqfinpro",#N/A,FALSE,"Tran"}</definedName>
    <definedName name="erty" localSheetId="22" hidden="1">{"Riqfin97",#N/A,FALSE,"Tran";"Riqfinpro",#N/A,FALSE,"Tran"}</definedName>
    <definedName name="erty" hidden="1">{"Riqfin97",#N/A,FALSE,"Tran";"Riqfinpro",#N/A,FALSE,"Tran"}</definedName>
    <definedName name="ertyer" localSheetId="22">#REF!</definedName>
    <definedName name="ertyer">'[96]5'!$A$1</definedName>
    <definedName name="ertyert" localSheetId="21">#REF!</definedName>
    <definedName name="ertyert" localSheetId="22">#REF!</definedName>
    <definedName name="ertyert">#REF!</definedName>
    <definedName name="ertyertyey" localSheetId="21">#REF!</definedName>
    <definedName name="ertyertyey" localSheetId="22">#REF!</definedName>
    <definedName name="ertyertyey">#REF!</definedName>
    <definedName name="ertyryety" localSheetId="22">#REF!</definedName>
    <definedName name="ertyryety">'[96]10'!$A$1</definedName>
    <definedName name="ES" localSheetId="22">#REF!</definedName>
    <definedName name="ES">[50]Base!$AJ1</definedName>
    <definedName name="es_1" localSheetId="21">[50]Base!#REF!</definedName>
    <definedName name="es_1" localSheetId="22">#REF!</definedName>
    <definedName name="es_1">[50]Base!$AJ1048576</definedName>
    <definedName name="esafr" localSheetId="21">#REF!</definedName>
    <definedName name="esafr" localSheetId="22">#REF!</definedName>
    <definedName name="esafr">#REF!</definedName>
    <definedName name="ESP">#REF!</definedName>
    <definedName name="esrgwer" localSheetId="21" hidden="1">{#N/A,#N/A,FALSE,"SR1";#N/A,#N/A,FALSE,"SR2";#N/A,#N/A,FALSE,"SR3";#N/A,#N/A,FALSE,"SR4"}</definedName>
    <definedName name="esrgwer" localSheetId="22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 localSheetId="22">#REF!</definedName>
    <definedName name="est">#REF!</definedName>
    <definedName name="estacional" localSheetId="21">#REF!</definedName>
    <definedName name="estacional" localSheetId="22">#REF!</definedName>
    <definedName name="estacional">#REF!</definedName>
    <definedName name="etwete" localSheetId="21" hidden="1">{"Riqfin97",#N/A,FALSE,"Tran";"Riqfinpro",#N/A,FALSE,"Tran"}</definedName>
    <definedName name="etwete" localSheetId="22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localSheetId="22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localSheetId="22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localSheetId="22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localSheetId="22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localSheetId="22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localSheetId="22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localSheetId="22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localSheetId="22" hidden="1">{"Riqfin97",#N/A,FALSE,"Tran";"Riqfinpro",#N/A,FALSE,"Tran"}</definedName>
    <definedName name="etwete_4" hidden="1">{"Riqfin97",#N/A,FALSE,"Tran";"Riqfinpro",#N/A,FALSE,"Tran"}</definedName>
    <definedName name="ety" localSheetId="22">#REF!</definedName>
    <definedName name="ety">'[96]6'!$A$1</definedName>
    <definedName name="EU" localSheetId="22">#REF!</definedName>
    <definedName name="EU">[99]CIRRs!$C$62</definedName>
    <definedName name="EUR" localSheetId="22">#REF!</definedName>
    <definedName name="EUR">[99]CIRRs!$C$87</definedName>
    <definedName name="europa" localSheetId="21" hidden="1">{"'RIN-INTRANET'!$A$1:$K$71"}</definedName>
    <definedName name="europa" localSheetId="22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 localSheetId="22">#REF!</definedName>
    <definedName name="Exch.Rate">#REF!</definedName>
    <definedName name="ExchRateUSD" localSheetId="22">#REF!</definedName>
    <definedName name="ExchRateUSD">[70]Info!$B$20:$F$46</definedName>
    <definedName name="exec1" localSheetId="21">#REF!</definedName>
    <definedName name="exec1" localSheetId="22">#REF!</definedName>
    <definedName name="exec1">#REF!</definedName>
    <definedName name="Exedente" localSheetId="21">#REF!</definedName>
    <definedName name="Exedente" localSheetId="22">#REF!</definedName>
    <definedName name="Exedente">#REF!</definedName>
    <definedName name="ExitWRS" localSheetId="22">#REF!</definedName>
    <definedName name="ExitWRS">[42]Main!$AB$25</definedName>
    <definedName name="Exp">#REF!</definedName>
    <definedName name="Exp_nom">#REF!</definedName>
    <definedName name="Exportacion_Por_Importancia" localSheetId="22">#REF!</definedName>
    <definedName name="Exportacion_Por_Importancia">[100]Macro1!$A$1</definedName>
    <definedName name="EXPORTS">[101]exports!#REF!</definedName>
    <definedName name="EXR_UPDATE" localSheetId="21">#REF!</definedName>
    <definedName name="EXR_UPDATE" localSheetId="22">#REF!</definedName>
    <definedName name="EXR_UPDATE">#REF!</definedName>
    <definedName name="EXTASS_A" localSheetId="21">#REF!</definedName>
    <definedName name="EXTASS_A" localSheetId="22">#REF!</definedName>
    <definedName name="EXTASS_A">#REF!</definedName>
    <definedName name="EXTASS_G97" localSheetId="21">#REF!</definedName>
    <definedName name="EXTASS_G97" localSheetId="22">#REF!</definedName>
    <definedName name="EXTASS_G97">#REF!</definedName>
    <definedName name="EXTASS_Q96" localSheetId="21">#REF!</definedName>
    <definedName name="EXTASS_Q96" localSheetId="22">#REF!</definedName>
    <definedName name="EXTASS_Q96">#REF!</definedName>
    <definedName name="EXTDEBT">#REF!</definedName>
    <definedName name="External_debt_indicators">[102]Table3!$F$8:$AB$437:'[102]Table3'!$AB$9</definedName>
    <definedName name="Extra_Pay" localSheetId="21">#REF!</definedName>
    <definedName name="Extra_Pay" localSheetId="22">#REF!</definedName>
    <definedName name="Extra_Pay">#REF!</definedName>
    <definedName name="fadfadsf" localSheetId="21" hidden="1">{"Riqfin97",#N/A,FALSE,"Tran";"Riqfinpro",#N/A,FALSE,"Tran"}</definedName>
    <definedName name="fadfadsf" localSheetId="22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localSheetId="22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localSheetId="22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localSheetId="22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localSheetId="22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localSheetId="22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localSheetId="22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localSheetId="22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localSheetId="22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localSheetId="22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localSheetId="22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localSheetId="22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localSheetId="22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localSheetId="22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localSheetId="22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localSheetId="22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localSheetId="22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localSheetId="22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localSheetId="22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localSheetId="22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localSheetId="22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localSheetId="22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localSheetId="22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localSheetId="22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localSheetId="22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localSheetId="22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localSheetId="22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localSheetId="22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localSheetId="22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localSheetId="22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localSheetId="22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localSheetId="22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localSheetId="22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localSheetId="22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localSheetId="22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localSheetId="22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localSheetId="22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localSheetId="22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localSheetId="22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localSheetId="22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localSheetId="22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localSheetId="22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localSheetId="22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localSheetId="22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localSheetId="22" hidden="1">{"Tab1",#N/A,FALSE,"P";"Tab2",#N/A,FALSE,"P"}</definedName>
    <definedName name="fcfasdf_4" hidden="1">{"Tab1",#N/A,FALSE,"P";"Tab2",#N/A,FALSE,"P"}</definedName>
    <definedName name="fd" localSheetId="22">#REF!</definedName>
    <definedName name="fd">'[103]WEO Q-4'!$E$13:$AH$13</definedName>
    <definedName name="fdasfa" localSheetId="21" hidden="1">#REF!</definedName>
    <definedName name="fdasfa" localSheetId="22" hidden="1">#REF!</definedName>
    <definedName name="fdasfa" hidden="1">#REF!</definedName>
    <definedName name="fdsg" localSheetId="21">#REF!</definedName>
    <definedName name="fdsg" localSheetId="22">#REF!</definedName>
    <definedName name="fdsg">#REF!</definedName>
    <definedName name="FE" localSheetId="22">#REF!</definedName>
    <definedName name="FE">[50]Base!$AK1</definedName>
    <definedName name="feb" localSheetId="21">[10]Programa!#REF!</definedName>
    <definedName name="feb" localSheetId="22">#REF!</definedName>
    <definedName name="feb">[10]Programa!#REF!</definedName>
    <definedName name="FEB_B7" localSheetId="22">#REF!</definedName>
    <definedName name="FEB_B7">[104]FEB!$A$282:$L$320</definedName>
    <definedName name="FEB_B8" localSheetId="22">#REF!</definedName>
    <definedName name="FEB_B8">[104]FEB!$A$321:$L$387</definedName>
    <definedName name="FEB_B9" localSheetId="22">#REF!</definedName>
    <definedName name="FEB_B9">[104]FEB!$A$388:$L$397</definedName>
    <definedName name="fecha" localSheetId="21">[10]Programa!#REF!</definedName>
    <definedName name="fecha" localSheetId="22">#REF!</definedName>
    <definedName name="fecha">[10]Programa!#REF!</definedName>
    <definedName name="fecha1" localSheetId="21">#REF!</definedName>
    <definedName name="fecha1" localSheetId="22">#REF!</definedName>
    <definedName name="fecha1">#REF!</definedName>
    <definedName name="Fechacomponentes" localSheetId="21">OFFSET(#REF!,0,0,COUNT(#REF!))</definedName>
    <definedName name="Fechacomponentes" localSheetId="22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localSheetId="22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localSheetId="22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localSheetId="22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localSheetId="22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localSheetId="22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localSheetId="22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localSheetId="22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localSheetId="22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localSheetId="22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localSheetId="22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localSheetId="22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localSheetId="22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localSheetId="22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localSheetId="22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localSheetId="22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localSheetId="22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localSheetId="22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localSheetId="22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localSheetId="22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localSheetId="22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localSheetId="22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localSheetId="22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localSheetId="22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localSheetId="22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localSheetId="22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localSheetId="22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localSheetId="22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localSheetId="22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localSheetId="22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localSheetId="22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localSheetId="22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localSheetId="22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localSheetId="22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localSheetId="22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localSheetId="22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localSheetId="22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localSheetId="22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localSheetId="22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localSheetId="22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localSheetId="22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localSheetId="22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localSheetId="22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localSheetId="22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localSheetId="22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localSheetId="22" hidden="1">{"'brecha'!$A$1:$J$68","'grafica'!$A$83:$M$94"}</definedName>
    <definedName name="fffa_4" hidden="1">{"'brecha'!$A$1:$J$68","'grafica'!$A$83:$M$94"}</definedName>
    <definedName name="FFFF" localSheetId="22" hidden="1">#REF!</definedName>
    <definedName name="FFFF" hidden="1">[105]CUADRO1!$A$264:$A$269</definedName>
    <definedName name="ffffff" localSheetId="21" hidden="1">{"Tab1",#N/A,FALSE,"P";"Tab2",#N/A,FALSE,"P"}</definedName>
    <definedName name="ffffff" localSheetId="22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localSheetId="22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localSheetId="22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localSheetId="22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localSheetId="22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localSheetId="22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localSheetId="22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localSheetId="22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localSheetId="22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localSheetId="22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localSheetId="22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localSheetId="22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localSheetId="22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localSheetId="22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localSheetId="22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localSheetId="22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localSheetId="22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localSheetId="22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localSheetId="22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localSheetId="22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localSheetId="22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localSheetId="22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localSheetId="22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localSheetId="22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localSheetId="22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localSheetId="22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localSheetId="22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localSheetId="22" hidden="1">{"Tab1",#N/A,FALSE,"P";"Tab2",#N/A,FALSE,"P"}</definedName>
    <definedName name="ffggg" hidden="1">{"Tab1",#N/A,FALSE,"P";"Tab2",#N/A,FALSE,"P"}</definedName>
    <definedName name="FFNN" localSheetId="21">#REF!</definedName>
    <definedName name="FFNN" localSheetId="22">#REF!</definedName>
    <definedName name="FFNN">#REF!</definedName>
    <definedName name="fg" localSheetId="22">#REF!</definedName>
    <definedName name="fg">'[96]19'!$A$1</definedName>
    <definedName name="fgd" localSheetId="21">#REF!</definedName>
    <definedName name="fgd" localSheetId="22">#REF!</definedName>
    <definedName name="fgd">#REF!</definedName>
    <definedName name="fgf" localSheetId="21" hidden="1">{"Riqfin97",#N/A,FALSE,"Tran";"Riqfinpro",#N/A,FALSE,"Tran"}</definedName>
    <definedName name="fgf" localSheetId="22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localSheetId="22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localSheetId="22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localSheetId="22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localSheetId="22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localSheetId="22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localSheetId="22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localSheetId="22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localSheetId="22" hidden="1">{"Riqfin97",#N/A,FALSE,"Tran";"Riqfinpro",#N/A,FALSE,"Tran"}</definedName>
    <definedName name="fgf_4" hidden="1">{"Riqfin97",#N/A,FALSE,"Tran";"Riqfinpro",#N/A,FALSE,"Tran"}</definedName>
    <definedName name="FIDR">#REF!</definedName>
    <definedName name="fig3a" localSheetId="21">#REF!</definedName>
    <definedName name="fig3a" localSheetId="22">#REF!</definedName>
    <definedName name="fig3a">#REF!</definedName>
    <definedName name="FIM">#REF!</definedName>
    <definedName name="fin" localSheetId="21">#REF!</definedName>
    <definedName name="fin" localSheetId="22">#REF!</definedName>
    <definedName name="fin">#REF!</definedName>
    <definedName name="finan" localSheetId="21">#REF!</definedName>
    <definedName name="finan" localSheetId="22">#REF!</definedName>
    <definedName name="finan">#REF!</definedName>
    <definedName name="finan1" localSheetId="21">#REF!</definedName>
    <definedName name="finan1" localSheetId="22">#REF!</definedName>
    <definedName name="finan1">#REF!</definedName>
    <definedName name="finan3_D" localSheetId="21">#REF!</definedName>
    <definedName name="finan3_D" localSheetId="22">#REF!</definedName>
    <definedName name="finan3_D">#REF!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localSheetId="22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localSheetId="22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localSheetId="22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localSheetId="22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localSheetId="22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localSheetId="22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localSheetId="22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localSheetId="22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NREQ">#REF!</definedName>
    <definedName name="FISC" localSheetId="21">#REF!</definedName>
    <definedName name="FISC" localSheetId="22">#REF!</definedName>
    <definedName name="FISC">#REF!</definedName>
    <definedName name="FISINP" localSheetId="22">#REF!</definedName>
    <definedName name="FISINP">[67]fiscal!$B$6:$M$45</definedName>
    <definedName name="FISUM" localSheetId="21">#REF!</definedName>
    <definedName name="FISUM" localSheetId="22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18">Scheduled_Payment+Extra_Payment</definedName>
    <definedName name="FJHDSAFJKHDSA" localSheetId="21">Scheduled_Payment+Extra_Payment</definedName>
    <definedName name="FJHDSAFJKHDSA" localSheetId="22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 localSheetId="22">#REF!</definedName>
    <definedName name="FLOPEC">#REF!</definedName>
    <definedName name="FLOWS" localSheetId="21">#REF!</definedName>
    <definedName name="FLOWS" localSheetId="22">#REF!</definedName>
    <definedName name="FLOWS">#REF!</definedName>
    <definedName name="fluct" localSheetId="21">#REF!</definedName>
    <definedName name="fluct" localSheetId="22">#REF!</definedName>
    <definedName name="fluct">#REF!</definedName>
    <definedName name="FLUJO" localSheetId="22">#REF!</definedName>
    <definedName name="FLUJO">'[106]Base de Datos Proyecciones'!$A$2:$H$2</definedName>
    <definedName name="flujo1" localSheetId="22">#REF!</definedName>
    <definedName name="flujo1">[43]FMI!$A$4:$CM$42</definedName>
    <definedName name="flujo2" localSheetId="22">#REF!</definedName>
    <definedName name="flujo2">[43]FMI!$A$44:$CM$80</definedName>
    <definedName name="FLUJO3" localSheetId="22">#REF!</definedName>
    <definedName name="FLUJO3">[43]FMI!$A$86:$CM$117</definedName>
    <definedName name="FLUJOS" localSheetId="22">#REF!</definedName>
    <definedName name="FLUJOS">[43]FMI!$A$5:$BV$77</definedName>
    <definedName name="FLUJOS_RECURSOS" localSheetId="21">#REF!</definedName>
    <definedName name="FLUJOS_RECURSOS" localSheetId="22">#REF!</definedName>
    <definedName name="FLUJOS_RECURSOS">#REF!</definedName>
    <definedName name="FMB">#REF!</definedName>
    <definedName name="FNI" localSheetId="21">#REF!</definedName>
    <definedName name="FNI" localSheetId="22">#REF!</definedName>
    <definedName name="FNI">#REF!</definedName>
    <definedName name="FO" localSheetId="22">#REF!</definedName>
    <definedName name="FO">[50]Base!$AL1</definedName>
    <definedName name="FODESEC" localSheetId="21">#REF!</definedName>
    <definedName name="FODESEC" localSheetId="22">#REF!</definedName>
    <definedName name="FODESEC">#REF!</definedName>
    <definedName name="FONDO_REINTEGRABLE" localSheetId="22">#REF!</definedName>
    <definedName name="FONDO_REINTEGRABLE">[107]INFOP!$C$6</definedName>
    <definedName name="formato" localSheetId="21">#REF!</definedName>
    <definedName name="formato" localSheetId="22">#REF!</definedName>
    <definedName name="formato">#REF!</definedName>
    <definedName name="FRAMENO" localSheetId="21">#REF!</definedName>
    <definedName name="FRAMENO" localSheetId="22">#REF!</definedName>
    <definedName name="FRAMENO">#REF!</definedName>
    <definedName name="FRAMEYES" localSheetId="21">#REF!</definedName>
    <definedName name="FRAMEYES" localSheetId="22">#REF!</definedName>
    <definedName name="FRAMEYES">#REF!</definedName>
    <definedName name="fre" localSheetId="21" hidden="1">{"Tab1",#N/A,FALSE,"P";"Tab2",#N/A,FALSE,"P"}</definedName>
    <definedName name="fre" localSheetId="22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localSheetId="22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localSheetId="22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localSheetId="22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localSheetId="22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localSheetId="22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localSheetId="22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localSheetId="22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localSheetId="22" hidden="1">{"Tab1",#N/A,FALSE,"P";"Tab2",#N/A,FALSE,"P"}</definedName>
    <definedName name="fre_4" hidden="1">{"Tab1",#N/A,FALSE,"P";"Tab2",#N/A,FALSE,"P"}</definedName>
    <definedName name="FRF">#REF!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18">Scheduled_Payment+Extra_Payment</definedName>
    <definedName name="FSA" localSheetId="21">Scheduled_Payment+Extra_Payment</definedName>
    <definedName name="FSA" localSheetId="22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localSheetId="22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 localSheetId="22">#REF!</definedName>
    <definedName name="fsdfg">#REF!</definedName>
    <definedName name="fsgsgfs" localSheetId="21">#REF!</definedName>
    <definedName name="fsgsgfs" localSheetId="22">#REF!</definedName>
    <definedName name="fsgsgfs">#REF!</definedName>
    <definedName name="fsgwereert" localSheetId="21" hidden="1">{"Tab1",#N/A,FALSE,"P";"Tab2",#N/A,FALSE,"P"}</definedName>
    <definedName name="fsgwereert" localSheetId="22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localSheetId="22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localSheetId="22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localSheetId="22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localSheetId="22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localSheetId="22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localSheetId="22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localSheetId="22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localSheetId="22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 localSheetId="22">#REF!</definedName>
    <definedName name="ftaref">#REF!</definedName>
    <definedName name="ftconf" localSheetId="21">#REF!</definedName>
    <definedName name="ftconf" localSheetId="22">#REF!</definedName>
    <definedName name="ftconf">#REF!</definedName>
    <definedName name="ftima" localSheetId="21">#REF!</definedName>
    <definedName name="ftima" localSheetId="22">#REF!</definedName>
    <definedName name="ftima">#REF!</definedName>
    <definedName name="ftimaf" localSheetId="21">#REF!</definedName>
    <definedName name="ftimaf" localSheetId="22">#REF!</definedName>
    <definedName name="ftimaf">#REF!</definedName>
    <definedName name="ftr" localSheetId="21" hidden="1">{"Riqfin97",#N/A,FALSE,"Tran";"Riqfinpro",#N/A,FALSE,"Tran"}</definedName>
    <definedName name="ftr" localSheetId="22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localSheetId="22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localSheetId="22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localSheetId="22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localSheetId="22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localSheetId="22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localSheetId="22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localSheetId="22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localSheetId="22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localSheetId="22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localSheetId="22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localSheetId="22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localSheetId="22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localSheetId="22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localSheetId="22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localSheetId="22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localSheetId="22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localSheetId="22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 localSheetId="22">#REF!</definedName>
    <definedName name="FUENTE">#REF!</definedName>
    <definedName name="Full_Print" localSheetId="21">#REF!</definedName>
    <definedName name="Full_Print" localSheetId="22">#REF!</definedName>
    <definedName name="Full_Print">#REF!</definedName>
    <definedName name="G" localSheetId="22">#REF!</definedName>
    <definedName name="G">[50]Base!$AM1</definedName>
    <definedName name="G.C._1ERCUA" localSheetId="21">#REF!</definedName>
    <definedName name="G.C._1ERCUA" localSheetId="22">#REF!</definedName>
    <definedName name="G.C._1ERCUA">#REF!</definedName>
    <definedName name="G.C._2DOCUA" localSheetId="21">#REF!</definedName>
    <definedName name="G.C._2DOCUA" localSheetId="22">#REF!</definedName>
    <definedName name="G.C._2DOCUA">#REF!</definedName>
    <definedName name="G.C._3ERCUA" localSheetId="21">#REF!</definedName>
    <definedName name="G.C._3ERCUA" localSheetId="22">#REF!</definedName>
    <definedName name="G.C._3ERCUA">#REF!</definedName>
    <definedName name="g1std">#REF!</definedName>
    <definedName name="g2std">#REF!</definedName>
    <definedName name="GAP" localSheetId="21">#REF!</definedName>
    <definedName name="GAP" localSheetId="22">#REF!</definedName>
    <definedName name="GAP">#REF!</definedName>
    <definedName name="GAPFGFROM" localSheetId="21">#REF!</definedName>
    <definedName name="GAPFGFROM" localSheetId="22">#REF!</definedName>
    <definedName name="GAPFGFROM">#REF!</definedName>
    <definedName name="GAPFGTO" localSheetId="21">#REF!</definedName>
    <definedName name="GAPFGTO" localSheetId="22">#REF!</definedName>
    <definedName name="GAPFGTO">#REF!</definedName>
    <definedName name="GAPSTFROM" localSheetId="21">#REF!</definedName>
    <definedName name="GAPSTFROM" localSheetId="22">#REF!</definedName>
    <definedName name="GAPSTFROM">#REF!</definedName>
    <definedName name="GAPSTTO" localSheetId="21">#REF!</definedName>
    <definedName name="GAPSTTO" localSheetId="22">#REF!</definedName>
    <definedName name="GAPSTTO">#REF!</definedName>
    <definedName name="GAPTEST" localSheetId="21">#REF!</definedName>
    <definedName name="GAPTEST" localSheetId="22">#REF!</definedName>
    <definedName name="GAPTEST">#REF!</definedName>
    <definedName name="GAPTESTFG" localSheetId="21">#REF!</definedName>
    <definedName name="GAPTESTFG" localSheetId="22">#REF!</definedName>
    <definedName name="GAPTESTFG">#REF!</definedName>
    <definedName name="GASTOCORD" localSheetId="21">'[14]PIB corr'!#REF!</definedName>
    <definedName name="GASTOCORD" localSheetId="22">#REF!</definedName>
    <definedName name="GASTOCORD">'[14]PIB corr'!#REF!</definedName>
    <definedName name="GASTORO" localSheetId="21">'[14]PIB corr'!#REF!</definedName>
    <definedName name="GASTORO" localSheetId="22">#REF!</definedName>
    <definedName name="GASTORO">'[14]PIB corr'!#REF!</definedName>
    <definedName name="GATO" localSheetId="21">#REF!</definedName>
    <definedName name="GATO" localSheetId="22">#REF!</definedName>
    <definedName name="GATO">#REF!</definedName>
    <definedName name="Gave">#REF!</definedName>
    <definedName name="gbnj" localSheetId="21" hidden="1">{"Tab1",#N/A,FALSE,"P";"Tab2",#N/A,FALSE,"P"}</definedName>
    <definedName name="gbnj" localSheetId="22" hidden="1">{"Tab1",#N/A,FALSE,"P";"Tab2",#N/A,FALSE,"P"}</definedName>
    <definedName name="gbnj" hidden="1">{"Tab1",#N/A,FALSE,"P";"Tab2",#N/A,FALSE,"P"}</definedName>
    <definedName name="GBP">#REF!</definedName>
    <definedName name="GC">[62]BEM_1!#REF!</definedName>
    <definedName name="GCB">#REF!</definedName>
    <definedName name="GCB_NGDP">#N/A</definedName>
    <definedName name="GCCC">#REF!</definedName>
    <definedName name="GCCCCC">#REF!</definedName>
    <definedName name="GCCCCCCC">#REF!</definedName>
    <definedName name="GCD">#REF!</definedName>
    <definedName name="GCEC">#REF!</definedName>
    <definedName name="GCED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">#REF!</definedName>
    <definedName name="GCEI_D">#REF!</definedName>
    <definedName name="GCEI_F">#REF!</definedName>
    <definedName name="GCENL" localSheetId="22">#REF!</definedName>
    <definedName name="GCENL">[108]WEO!#REF!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">#REF!</definedName>
    <definedName name="GCND_NGDP">#REF!</definedName>
    <definedName name="GCRG" localSheetId="22">#REF!</definedName>
    <definedName name="GCRG">[108]WEO!#REF!</definedName>
    <definedName name="gd" localSheetId="21" hidden="1">{"'RIN-INTRANET'!$A$1:$K$71"}</definedName>
    <definedName name="gd" localSheetId="22" hidden="1">{"'RIN-INTRANET'!$A$1:$K$71"}</definedName>
    <definedName name="gd" hidden="1">{"'RIN-INTRANET'!$A$1:$K$71"}</definedName>
    <definedName name="GDPDEFL" localSheetId="21">[109]NA!#REF!</definedName>
    <definedName name="GDPDEFL" localSheetId="22">#REF!</definedName>
    <definedName name="GDPDEFL">[110]NA!#REF!</definedName>
    <definedName name="GDPOR" localSheetId="21">[109]NA!#REF!</definedName>
    <definedName name="GDPOR" localSheetId="22">#REF!</definedName>
    <definedName name="GDPOR">[110]NA!#REF!</definedName>
    <definedName name="GDPOR_" localSheetId="21">[109]NA!#REF!</definedName>
    <definedName name="GDPOR_" localSheetId="22">#REF!</definedName>
    <definedName name="GDPOR_">[110]NA!#REF!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'[59]Debt 2009'!#REF!</definedName>
    <definedName name="gedr" localSheetId="22">#REF!</definedName>
    <definedName name="gedr">'[59]Debt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localSheetId="22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localSheetId="22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localSheetId="22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localSheetId="22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localSheetId="22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localSheetId="22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localSheetId="22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localSheetId="22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localSheetId="22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localSheetId="22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localSheetId="22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localSheetId="22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localSheetId="22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localSheetId="22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localSheetId="22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localSheetId="22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localSheetId="22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localSheetId="22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localSheetId="22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localSheetId="22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localSheetId="22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localSheetId="22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localSheetId="22" hidden="1">{"'RIN-INTRANET'!$A$1:$K$71"}</definedName>
    <definedName name="gffgfj_5" hidden="1">{"'RIN-INTRANET'!$A$1:$K$71"}</definedName>
    <definedName name="GG96_" localSheetId="1">'[6]prog-2003'!#REF!</definedName>
    <definedName name="GG96_" localSheetId="22">#REF!</definedName>
    <definedName name="GG96_">'[7]prog-2003'!#REF!</definedName>
    <definedName name="GG97_" localSheetId="1">'[6]prog-2003'!#REF!</definedName>
    <definedName name="GG97_" localSheetId="22">#REF!</definedName>
    <definedName name="GG97_">'[7]prog-2003'!#REF!</definedName>
    <definedName name="GGANUAL" localSheetId="1">'[6]prog-2003'!#REF!</definedName>
    <definedName name="GGANUAL" localSheetId="22">#REF!</definedName>
    <definedName name="GGANUAL">'[7]prog-2003'!#REF!</definedName>
    <definedName name="GGANUALPIB" localSheetId="1">'[6]prog-2003'!#REF!</definedName>
    <definedName name="GGANUALPIB" localSheetId="22">#REF!</definedName>
    <definedName name="GGANUALPIB">'[7]prog-2003'!#REF!</definedName>
    <definedName name="GGB">#REF!</definedName>
    <definedName name="GGB_NGDP">#N/A</definedName>
    <definedName name="GGCONS" localSheetId="21">#REF!</definedName>
    <definedName name="GGCONS" localSheetId="22">#REF!</definedName>
    <definedName name="GGCONS">#REF!</definedName>
    <definedName name="GGD">#REF!</definedName>
    <definedName name="GGEC">#REF!</definedName>
    <definedName name="GGED">#REF!</definedName>
    <definedName name="GGEI">#REF!</definedName>
    <definedName name="GGENL" localSheetId="21">[108]WEO!#REF!</definedName>
    <definedName name="GGENL" localSheetId="22">#REF!</definedName>
    <definedName name="GGENL">[108]WEO!#REF!</definedName>
    <definedName name="ggfsgf" localSheetId="21" hidden="1">{"Riqfin97",#N/A,FALSE,"Tran";"Riqfinpro",#N/A,FALSE,"Tran"}</definedName>
    <definedName name="ggfsgf" localSheetId="22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localSheetId="22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localSheetId="22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localSheetId="22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localSheetId="22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localSheetId="22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localSheetId="22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localSheetId="22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localSheetId="22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localSheetId="22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localSheetId="22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localSheetId="22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localSheetId="22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localSheetId="22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localSheetId="22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localSheetId="22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localSheetId="22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22" hidden="1">#REF!</definedName>
    <definedName name="ggggg" hidden="1">'[111]J(Priv.Cap)'!#REF!</definedName>
    <definedName name="gggggggg" localSheetId="21" hidden="1">{"Tab1",#N/A,FALSE,"P";"Tab2",#N/A,FALSE,"P"}</definedName>
    <definedName name="gggggggg" localSheetId="22" hidden="1">{"Tab1",#N/A,FALSE,"P";"Tab2",#N/A,FALSE,"P"}</definedName>
    <definedName name="gggggggg" hidden="1">{"Tab1",#N/A,FALSE,"P";"Tab2",#N/A,FALSE,"P"}</definedName>
    <definedName name="gghh">#N/A</definedName>
    <definedName name="GGND">#REF!</definedName>
    <definedName name="GGRG" localSheetId="22">#REF!</definedName>
    <definedName name="GGRG">[108]WEO!#REF!</definedName>
    <definedName name="GHG">#N/A</definedName>
    <definedName name="ghs" localSheetId="22">#REF!</definedName>
    <definedName name="ghs">'[60]Prog-Ejec'!$G$229</definedName>
    <definedName name="ght" localSheetId="21" hidden="1">{"Tab1",#N/A,FALSE,"P";"Tab2",#N/A,FALSE,"P"}</definedName>
    <definedName name="ght" localSheetId="22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localSheetId="22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localSheetId="22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localSheetId="22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localSheetId="22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localSheetId="22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localSheetId="22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localSheetId="22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localSheetId="22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22">#REF!</definedName>
    <definedName name="gk">'[60]Prog-Ejec'!$A$9:$D$33</definedName>
    <definedName name="GL_Z" localSheetId="21">#REF!</definedName>
    <definedName name="GL_Z" localSheetId="22">#REF!</definedName>
    <definedName name="GL_Z">#REF!</definedName>
    <definedName name="GOBIERNO1" localSheetId="21">#REF!</definedName>
    <definedName name="GOBIERNO1" localSheetId="22">#REF!</definedName>
    <definedName name="GOBIERNO1">#REF!</definedName>
    <definedName name="GOBIERNO2" localSheetId="21">#REF!</definedName>
    <definedName name="GOBIERNO2" localSheetId="22">#REF!</definedName>
    <definedName name="GOBIERNO2">#REF!</definedName>
    <definedName name="GOESC96" localSheetId="21">#REF!</definedName>
    <definedName name="GOESC96" localSheetId="22">#REF!</definedName>
    <definedName name="GOESC96">#REF!</definedName>
    <definedName name="govt" localSheetId="21">[78]Bilateral!#REF!</definedName>
    <definedName name="govt" localSheetId="22">#REF!</definedName>
    <definedName name="govt">[78]Bilateral!#REF!</definedName>
    <definedName name="GR" localSheetId="22">#REF!</definedName>
    <definedName name="GR">[50]Base!$AN1</definedName>
    <definedName name="Gra_IDA">'[112]new multi borr (Sce 2)'!$C$14</definedName>
    <definedName name="_xlnm.Recorder" localSheetId="21">#REF!</definedName>
    <definedName name="_xlnm.Recorder" localSheetId="22">#REF!</definedName>
    <definedName name="_xlnm.Recorder">#REF!</definedName>
    <definedName name="Grace_IDA" localSheetId="21">#REF!</definedName>
    <definedName name="Grace_IDA" localSheetId="22">#REF!</definedName>
    <definedName name="Grace_IDA">#REF!</definedName>
    <definedName name="Grace_IDA1">#REF!</definedName>
    <definedName name="Grace_NC" localSheetId="21">#REF!</definedName>
    <definedName name="Grace_NC" localSheetId="22">#REF!</definedName>
    <definedName name="Grace_NC">#REF!</definedName>
    <definedName name="Grace1_IDA" localSheetId="21">#REF!</definedName>
    <definedName name="Grace1_IDA" localSheetId="22">#REF!</definedName>
    <definedName name="Grace1_IDA">#REF!</definedName>
    <definedName name="Graphs" localSheetId="21">#REF!</definedName>
    <definedName name="Graphs" localSheetId="22">#REF!</definedName>
    <definedName name="Graphs">#REF!</definedName>
    <definedName name="gre" localSheetId="21" hidden="1">{"Riqfin97",#N/A,FALSE,"Tran";"Riqfinpro",#N/A,FALSE,"Tran"}</definedName>
    <definedName name="gre" localSheetId="22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localSheetId="22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localSheetId="22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localSheetId="22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localSheetId="22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localSheetId="22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localSheetId="22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localSheetId="22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localSheetId="22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localSheetId="22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localSheetId="22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localSheetId="22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localSheetId="22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localSheetId="22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localSheetId="22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localSheetId="22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localSheetId="22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localSheetId="22" hidden="1">{"Minpmon",#N/A,FALSE,"Monthinput"}</definedName>
    <definedName name="grgwe_4" hidden="1">{"Minpmon",#N/A,FALSE,"Monthinput"}</definedName>
    <definedName name="Gstd">#REF!</definedName>
    <definedName name="gujk" localSheetId="22">#REF!</definedName>
    <definedName name="gujk">'[60]Prog-Ejec'!$G$9:$J$37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localSheetId="22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localSheetId="22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localSheetId="22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localSheetId="22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localSheetId="22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localSheetId="22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localSheetId="22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localSheetId="22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localSheetId="22" hidden="1">{"Tab1",#N/A,FALSE,"P";"Tab2",#N/A,FALSE,"P"}</definedName>
    <definedName name="gyu_4" hidden="1">{"Tab1",#N/A,FALSE,"P";"Tab2",#N/A,FALSE,"P"}</definedName>
    <definedName name="gz" localSheetId="22">#REF!</definedName>
    <definedName name="gz">[113]MD5!#REF!</definedName>
    <definedName name="h" localSheetId="21">#REF!</definedName>
    <definedName name="h" localSheetId="22">#REF!</definedName>
    <definedName name="h">#REF!</definedName>
    <definedName name="hacienda1" localSheetId="22">#REF!</definedName>
    <definedName name="hacienda1">[114]HACIENDA!$A$2:$M$28</definedName>
    <definedName name="hacienda2" localSheetId="22">#REF!</definedName>
    <definedName name="hacienda2">[114]HACIENDA!$A$1:$N$28</definedName>
    <definedName name="harina" localSheetId="21" hidden="1">{"'boletin'!$A$1:$R$73"}</definedName>
    <definedName name="harina" localSheetId="22" hidden="1">{"'boletin'!$A$1:$R$73"}</definedName>
    <definedName name="harina" hidden="1">{"'boletin'!$A$1:$R$73"}</definedName>
    <definedName name="hdah" localSheetId="21" hidden="1">{"'RIN-INTRANET'!$A$1:$K$71"}</definedName>
    <definedName name="hdah" localSheetId="22" hidden="1">{"'RIN-INTRANET'!$A$1:$K$71"}</definedName>
    <definedName name="hdah" hidden="1">{"'RIN-INTRANET'!$A$1:$K$71"}</definedName>
    <definedName name="hdah_1" localSheetId="21" hidden="1">{"'RIN-INTRANET'!$A$1:$K$71"}</definedName>
    <definedName name="hdah_1" localSheetId="22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localSheetId="22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localSheetId="22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localSheetId="22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localSheetId="22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localSheetId="22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localSheetId="22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localSheetId="22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localSheetId="22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localSheetId="22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localSheetId="22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localSheetId="22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localSheetId="22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localSheetId="22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localSheetId="22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localSheetId="22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localSheetId="22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localSheetId="22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localSheetId="22" hidden="1">{"'RIN-INTRANET'!$A$1:$K$71"}</definedName>
    <definedName name="hdah_3" hidden="1">{"'RIN-INTRANET'!$A$1:$K$71"}</definedName>
    <definedName name="hdah_4" localSheetId="21" hidden="1">{"'RIN-INTRANET'!$A$1:$K$71"}</definedName>
    <definedName name="hdah_4" localSheetId="22" hidden="1">{"'RIN-INTRANET'!$A$1:$K$71"}</definedName>
    <definedName name="hdah_4" hidden="1">{"'RIN-INTRANET'!$A$1:$K$71"}</definedName>
    <definedName name="hdah_5" localSheetId="21" hidden="1">{"'RIN-INTRANET'!$A$1:$K$71"}</definedName>
    <definedName name="hdah_5" localSheetId="22" hidden="1">{"'RIN-INTRANET'!$A$1:$K$71"}</definedName>
    <definedName name="hdah_5" hidden="1">{"'RIN-INTRANET'!$A$1:$K$71"}</definedName>
    <definedName name="hdgdh" localSheetId="21" hidden="1">{"'RIN-INTRANET'!$A$1:$K$71"}</definedName>
    <definedName name="hdgdh" localSheetId="22" hidden="1">{"'RIN-INTRANET'!$A$1:$K$71"}</definedName>
    <definedName name="hdgdh" hidden="1">{"'RIN-INTRANET'!$A$1:$K$71"}</definedName>
    <definedName name="hdgdh_1" localSheetId="21" hidden="1">{"'RIN-INTRANET'!$A$1:$K$71"}</definedName>
    <definedName name="hdgdh_1" localSheetId="22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localSheetId="22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localSheetId="22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localSheetId="22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localSheetId="22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localSheetId="22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localSheetId="22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localSheetId="22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localSheetId="22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localSheetId="22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localSheetId="22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localSheetId="22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localSheetId="22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localSheetId="22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localSheetId="22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localSheetId="22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localSheetId="22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localSheetId="22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localSheetId="22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localSheetId="22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localSheetId="22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 localSheetId="22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localSheetId="2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gjffu">#N/A</definedName>
    <definedName name="hhh" localSheetId="21" hidden="1">{"Minpmon",#N/A,FALSE,"Monthinput"}</definedName>
    <definedName name="hhh" localSheetId="22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localSheetId="22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localSheetId="22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localSheetId="22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localSheetId="22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localSheetId="22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localSheetId="22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localSheetId="22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localSheetId="22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localSheetId="22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localSheetId="22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localSheetId="22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localSheetId="22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localSheetId="22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localSheetId="22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localSheetId="22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localSheetId="22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localSheetId="22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 localSheetId="22">#REF!</definedName>
    <definedName name="HIDRO1">#REF!</definedName>
    <definedName name="High_external" localSheetId="21">#REF!</definedName>
    <definedName name="High_external" localSheetId="22">#REF!</definedName>
    <definedName name="High_external">#REF!</definedName>
    <definedName name="High_fiscal" localSheetId="21">#REF!</definedName>
    <definedName name="High_fiscal" localSheetId="22">#REF!</definedName>
    <definedName name="High_fiscal">#REF!</definedName>
    <definedName name="High_growth_extended" localSheetId="21">#REF!</definedName>
    <definedName name="High_growth_extended" localSheetId="22">#REF!</definedName>
    <definedName name="High_growth_extended">#REF!</definedName>
    <definedName name="High_growth_summary" localSheetId="21">#REF!</definedName>
    <definedName name="High_growth_summary" localSheetId="22">#REF!</definedName>
    <definedName name="High_growth_summary">#REF!</definedName>
    <definedName name="High_monetary" localSheetId="21">#REF!</definedName>
    <definedName name="High_monetary" localSheetId="22">#REF!</definedName>
    <definedName name="High_monetary">#REF!</definedName>
    <definedName name="High_real" localSheetId="21">#REF!</definedName>
    <definedName name="High_real" localSheetId="22">#REF!</definedName>
    <definedName name="High_real">#REF!</definedName>
    <definedName name="High_summary" localSheetId="21">#REF!</definedName>
    <definedName name="High_summary" localSheetId="22">#REF!</definedName>
    <definedName name="High_summary">#REF!</definedName>
    <definedName name="hihp" localSheetId="21" hidden="1">{"Riqfin97",#N/A,FALSE,"Tran";"Riqfinpro",#N/A,FALSE,"Tran"}</definedName>
    <definedName name="hihp" localSheetId="22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localSheetId="22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localSheetId="22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localSheetId="22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localSheetId="22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localSheetId="22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localSheetId="22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localSheetId="22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localSheetId="22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localSheetId="22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localSheetId="22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localSheetId="22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localSheetId="22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localSheetId="22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localSheetId="22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localSheetId="22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localSheetId="22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localSheetId="22" hidden="1">{"Tab1",#N/A,FALSE,"P";"Tab2",#N/A,FALSE,"P"}</definedName>
    <definedName name="hio_4" hidden="1">{"Tab1",#N/A,FALSE,"P";"Tab2",#N/A,FALSE,"P"}</definedName>
    <definedName name="hip" localSheetId="22">#REF!</definedName>
    <definedName name="hip">'[115]Supuestos '!$A$3:$I$34</definedName>
    <definedName name="HIPCDATA" localSheetId="21">#REF!</definedName>
    <definedName name="HIPCDATA" localSheetId="22">#REF!</definedName>
    <definedName name="HIPCDATA">#REF!</definedName>
    <definedName name="hjdhshsd" localSheetId="21" hidden="1">{"'RIN-INTRANET'!$A$1:$K$71"}</definedName>
    <definedName name="hjdhshsd" localSheetId="22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localSheetId="22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localSheetId="22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localSheetId="22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localSheetId="22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localSheetId="22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localSheetId="22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localSheetId="22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localSheetId="22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localSheetId="22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localSheetId="22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localSheetId="22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localSheetId="22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localSheetId="22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localSheetId="22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localSheetId="22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localSheetId="22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localSheetId="22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localSheetId="22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localSheetId="22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localSheetId="22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localSheetId="22" hidden="1">{"'RIN-INTRANET'!$A$1:$K$71"}</definedName>
    <definedName name="hjdhshsd_5" hidden="1">{"'RIN-INTRANET'!$A$1:$K$71"}</definedName>
    <definedName name="hjfhklahfksj">#N/A</definedName>
    <definedName name="hjk" localSheetId="21" hidden="1">{"Riqfin97",#N/A,FALSE,"Tran";"Riqfinpro",#N/A,FALSE,"Tran"}</definedName>
    <definedName name="hjk" localSheetId="22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localSheetId="22" hidden="1">{"Riqfin97",#N/A,FALSE,"Tran";"Riqfinpro",#N/A,FALSE,"Tran"}</definedName>
    <definedName name="hn" hidden="1">{"Riqfin97",#N/A,FALSE,"Tran";"Riqfinpro",#N/A,FALSE,"Tran"}</definedName>
    <definedName name="hora" localSheetId="22">#REF!</definedName>
    <definedName name="hora">[10]Programa!#REF!</definedName>
    <definedName name="HOSP96" localSheetId="21">#REF!</definedName>
    <definedName name="HOSP96" localSheetId="22">#REF!</definedName>
    <definedName name="HOSP96">#REF!</definedName>
    <definedName name="hpu" localSheetId="21" hidden="1">{"Tab1",#N/A,FALSE,"P";"Tab2",#N/A,FALSE,"P"}</definedName>
    <definedName name="hpu" localSheetId="22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localSheetId="22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localSheetId="22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localSheetId="22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localSheetId="22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localSheetId="22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localSheetId="22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localSheetId="22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localSheetId="22" hidden="1">{"Tab1",#N/A,FALSE,"P";"Tab2",#N/A,FALSE,"P"}</definedName>
    <definedName name="hpu_4" hidden="1">{"Tab1",#N/A,FALSE,"P";"Tab2",#N/A,FALSE,"P"}</definedName>
    <definedName name="HTMatriz" localSheetId="21">#REF!</definedName>
    <definedName name="HTMatriz" localSheetId="22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localSheetId="22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localSheetId="22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localSheetId="22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localSheetId="22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localSheetId="22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localSheetId="22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localSheetId="22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localSheetId="22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localSheetId="22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localSheetId="22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localSheetId="22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localSheetId="22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localSheetId="22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localSheetId="22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localSheetId="22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localSheetId="22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localSheetId="22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localSheetId="22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localSheetId="22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localSheetId="22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localSheetId="22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localSheetId="22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localSheetId="22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localSheetId="22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localSheetId="22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localSheetId="22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localSheetId="22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localSheetId="22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localSheetId="22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localSheetId="22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localSheetId="22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localSheetId="22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localSheetId="22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localSheetId="22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localSheetId="22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localSheetId="22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localSheetId="22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localSheetId="22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localSheetId="22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localSheetId="22" hidden="1">{"Tab1",#N/A,FALSE,"P";"Tab2",#N/A,FALSE,"P"}</definedName>
    <definedName name="huo_4" hidden="1">{"Tab1",#N/A,FALSE,"P";"Tab2",#N/A,FALSE,"P"}</definedName>
    <definedName name="HUY" localSheetId="21">#REF!</definedName>
    <definedName name="HUY" localSheetId="22">#REF!</definedName>
    <definedName name="HUY">#REF!</definedName>
    <definedName name="i" localSheetId="21">#REF!</definedName>
    <definedName name="i" localSheetId="22">#REF!</definedName>
    <definedName name="i">#REF!</definedName>
    <definedName name="i2std">#REF!</definedName>
    <definedName name="iave">#REF!</definedName>
    <definedName name="Ibrd" localSheetId="1">'[59]Debt 2009'!#REF!</definedName>
    <definedName name="Ibrd" localSheetId="21">'[59]Debt 2009'!#REF!</definedName>
    <definedName name="Ibrd" localSheetId="22">#REF!</definedName>
    <definedName name="Ibrd">'[59]Debt 2009'!#REF!</definedName>
    <definedName name="ICOM" localSheetId="21">#REF!</definedName>
    <definedName name="ICOM" localSheetId="22">#REF!</definedName>
    <definedName name="ICOM">#REF!</definedName>
    <definedName name="IDA" localSheetId="1">'[59]Debt 2009'!#REF!</definedName>
    <definedName name="IDA" localSheetId="21">'[59]Debt 2009'!#REF!</definedName>
    <definedName name="IDA" localSheetId="22">#REF!</definedName>
    <definedName name="IDA">'[59]Debt 2009'!#REF!</definedName>
    <definedName name="IDA_assistance">'[116]tab 14'!$B$6:$U$25</definedName>
    <definedName name="IDAr" localSheetId="21">#REF!</definedName>
    <definedName name="IDAr" localSheetId="22">#REF!</definedName>
    <definedName name="IDAr">#REF!</definedName>
    <definedName name="IESS" localSheetId="21">#REF!</definedName>
    <definedName name="IESS" localSheetId="22">#REF!</definedName>
    <definedName name="IESS">#REF!</definedName>
    <definedName name="Ifad" localSheetId="1">'[59]Debt 2009'!#REF!</definedName>
    <definedName name="Ifad" localSheetId="21">'[59]Debt 2009'!#REF!</definedName>
    <definedName name="Ifad" localSheetId="22">#REF!</definedName>
    <definedName name="Ifad">'[59]Debt 2009'!#REF!</definedName>
    <definedName name="IHADFA_" localSheetId="21">#REF!</definedName>
    <definedName name="IHADFA_" localSheetId="22">#REF!</definedName>
    <definedName name="IHADFA_">#REF!</definedName>
    <definedName name="ii" localSheetId="21" hidden="1">{"Tab1",#N/A,FALSE,"P";"Tab2",#N/A,FALSE,"P"}</definedName>
    <definedName name="ii" localSheetId="22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localSheetId="22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localSheetId="22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localSheetId="22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localSheetId="22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localSheetId="22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localSheetId="22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localSheetId="22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localSheetId="22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localSheetId="22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localSheetId="22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localSheetId="22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localSheetId="22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localSheetId="22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localSheetId="22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localSheetId="22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localSheetId="22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localSheetId="22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 localSheetId="22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localSheetId="22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localSheetId="22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localSheetId="22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localSheetId="22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localSheetId="22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localSheetId="22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localSheetId="22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localSheetId="22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localSheetId="22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localSheetId="22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localSheetId="22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localSheetId="22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localSheetId="22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localSheetId="22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localSheetId="22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localSheetId="22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localSheetId="22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localSheetId="22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localSheetId="22" hidden="1">{"Riqfin97",#N/A,FALSE,"Tran";"Riqfinpro",#N/A,FALSE,"Tran"}</definedName>
    <definedName name="ilu_4" hidden="1">{"Riqfin97",#N/A,FALSE,"Tran";"Riqfinpro",#N/A,FALSE,"Tran"}</definedName>
    <definedName name="IM" localSheetId="22">#REF!</definedName>
    <definedName name="IM">[50]Base!$AO1</definedName>
    <definedName name="ima" localSheetId="21">#REF!</definedName>
    <definedName name="ima" localSheetId="22">#REF!</definedName>
    <definedName name="ima">#REF!</definedName>
    <definedName name="IMAE" localSheetId="21">#REF!</definedName>
    <definedName name="IMAE" localSheetId="22">#REF!</definedName>
    <definedName name="IMAE">#REF!</definedName>
    <definedName name="imaor" localSheetId="21">#REF!</definedName>
    <definedName name="imaor" localSheetId="22">#REF!</definedName>
    <definedName name="imaor">#REF!</definedName>
    <definedName name="IMCTE" localSheetId="22">#REF!</definedName>
    <definedName name="IMCTE">[50]Base!$AQ1</definedName>
    <definedName name="IMCTEP" localSheetId="21">[50]Base!#REF!</definedName>
    <definedName name="IMCTEP" localSheetId="22">#REF!</definedName>
    <definedName name="IMCTEP">[50]Base!#REF!</definedName>
    <definedName name="imdoll" localSheetId="22">#REF!</definedName>
    <definedName name="imdoll">[50]Base!$AP1</definedName>
    <definedName name="IMP">#N/A</definedName>
    <definedName name="IMPRESION" localSheetId="21">#REF!</definedName>
    <definedName name="IMPRESION" localSheetId="22">#REF!</definedName>
    <definedName name="IMPRESION">#REF!</definedName>
    <definedName name="imprima" localSheetId="21">#REF!</definedName>
    <definedName name="imprima" localSheetId="22">#REF!</definedName>
    <definedName name="imprima">#REF!</definedName>
    <definedName name="Imprimir_área_IM" localSheetId="1">'[117]prog-2003'!$A$221:$E$306</definedName>
    <definedName name="Imprimir_área_IM" localSheetId="22">#REF!</definedName>
    <definedName name="Imprimir_área_IM">'[118]prog-2003'!$A$221:$E$306</definedName>
    <definedName name="IMPRIMIR_TODOS" localSheetId="21">#REF!</definedName>
    <definedName name="IMPRIMIR_TODOS" localSheetId="22">#REF!</definedName>
    <definedName name="IMPRIMIR_TODOS">#REF!</definedName>
    <definedName name="IN2_" localSheetId="21">[48]Assumptions!#REF!</definedName>
    <definedName name="IN2_" localSheetId="22">#REF!</definedName>
    <definedName name="IN2_">[49]Assumptions!#REF!</definedName>
    <definedName name="IN3_" localSheetId="21">[48]Assumptions!#REF!</definedName>
    <definedName name="IN3_" localSheetId="22">#REF!</definedName>
    <definedName name="IN3_">[49]Assumptions!#REF!</definedName>
    <definedName name="IN90_" localSheetId="21">#REF!</definedName>
    <definedName name="IN90_" localSheetId="22">#REF!</definedName>
    <definedName name="IN90_">#REF!</definedName>
    <definedName name="inco" localSheetId="22">#REF!</definedName>
    <definedName name="inco">[50]Base!$AT1</definedName>
    <definedName name="ind" localSheetId="21">#REF!</definedName>
    <definedName name="ind" localSheetId="22">#REF!</definedName>
    <definedName name="ind">#REF!</definedName>
    <definedName name="INDE" localSheetId="22">#REF!</definedName>
    <definedName name="INDE">[50]Base!$AR1</definedName>
    <definedName name="Indi" localSheetId="21">#REF!</definedName>
    <definedName name="Indi" localSheetId="22">#REF!</definedName>
    <definedName name="Indi">#REF!</definedName>
    <definedName name="indicadores" localSheetId="21">#REF!</definedName>
    <definedName name="indicadores" localSheetId="22">#REF!</definedName>
    <definedName name="indicadores">#REF!</definedName>
    <definedName name="indicadores2" localSheetId="21" hidden="1">{"'RIN-INTRANET'!$A$1:$K$71"}</definedName>
    <definedName name="indicadores2" localSheetId="22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localSheetId="22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localSheetId="22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localSheetId="22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localSheetId="22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localSheetId="22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localSheetId="22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localSheetId="22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localSheetId="22" hidden="1">{"'RIN-INTRANET'!$A$1:$K$71"}</definedName>
    <definedName name="indicadores2_4" hidden="1">{"'RIN-INTRANET'!$A$1:$K$71"}</definedName>
    <definedName name="Indicar_monto_en_unidades_sin_decimales" localSheetId="22">#REF!</definedName>
    <definedName name="Indicar_monto_en_unidades_sin_decimales">'[119]BCH08 ANUAL DÓLARES'!#REF!</definedName>
    <definedName name="indicator">#REF!</definedName>
    <definedName name="INDICE" localSheetId="22">#REF!</definedName>
    <definedName name="INDICE">[10]Programa!#REF!</definedName>
    <definedName name="INDICEPRODUCCIO" localSheetId="21">#REF!</definedName>
    <definedName name="INDICEPRODUCCIO" localSheetId="22">#REF!</definedName>
    <definedName name="INDICEPRODUCCIO">#REF!</definedName>
    <definedName name="Indiz" localSheetId="22">#REF!</definedName>
    <definedName name="Indiz">[120]ZBEAC1!$A$2812:$O$2905</definedName>
    <definedName name="INE" localSheetId="21">#REF!</definedName>
    <definedName name="INE" localSheetId="22">#REF!</definedName>
    <definedName name="INE">#REF!</definedName>
    <definedName name="INECEL" localSheetId="21">#REF!</definedName>
    <definedName name="INECEL" localSheetId="22">#REF!</definedName>
    <definedName name="INECEL">#REF!</definedName>
    <definedName name="INF" localSheetId="22">#REF!</definedName>
    <definedName name="INF">[50]Base!$AS1</definedName>
    <definedName name="infcom" localSheetId="21">#REF!</definedName>
    <definedName name="infcom" localSheetId="22">#REF!</definedName>
    <definedName name="infcom">#REF!</definedName>
    <definedName name="INFE" localSheetId="21">[50]Base!#REF!</definedName>
    <definedName name="INFE" localSheetId="22">#REF!</definedName>
    <definedName name="INFE">[50]Base!#REF!</definedName>
    <definedName name="infest" localSheetId="21">#REF!</definedName>
    <definedName name="infest" localSheetId="22">#REF!</definedName>
    <definedName name="infest">#REF!</definedName>
    <definedName name="INFISC1" localSheetId="21">#REF!</definedName>
    <definedName name="INFISC1" localSheetId="22">#REF!</definedName>
    <definedName name="INFISC1">#REF!</definedName>
    <definedName name="INFISC2" localSheetId="21">#REF!</definedName>
    <definedName name="INFISC2" localSheetId="22">#REF!</definedName>
    <definedName name="INFISC2">#REF!</definedName>
    <definedName name="Inflation" localSheetId="21">#REF!</definedName>
    <definedName name="Inflation" localSheetId="22">#REF!</definedName>
    <definedName name="Inflation">#REF!</definedName>
    <definedName name="info">#REF!</definedName>
    <definedName name="infobs" localSheetId="21">#REF!</definedName>
    <definedName name="infobs" localSheetId="22">#REF!</definedName>
    <definedName name="infobs">#REF!</definedName>
    <definedName name="infonotes">#REF!</definedName>
    <definedName name="INFOP" localSheetId="21">#REF!</definedName>
    <definedName name="INFOP" localSheetId="22">#REF!</definedName>
    <definedName name="INFOP">#REF!</definedName>
    <definedName name="INFOR_CORRE_ELE" localSheetId="21">#REF!</definedName>
    <definedName name="INFOR_CORRE_ELE" localSheetId="22">#REF!</definedName>
    <definedName name="INFOR_CORRE_ELE">#REF!</definedName>
    <definedName name="INGOES96" localSheetId="21">#REF!</definedName>
    <definedName name="INGOES96" localSheetId="22">#REF!</definedName>
    <definedName name="INGOES96">#REF!</definedName>
    <definedName name="INGRESOS" localSheetId="21">#REF!</definedName>
    <definedName name="INGRESOS" localSheetId="22">#REF!</definedName>
    <definedName name="INGRESOS">#REF!</definedName>
    <definedName name="INMN" localSheetId="21">#REF!</definedName>
    <definedName name="INMN" localSheetId="22">#REF!</definedName>
    <definedName name="INMN">#REF!</definedName>
    <definedName name="INPROJ" localSheetId="21">#REF!</definedName>
    <definedName name="INPROJ" localSheetId="22">#REF!</definedName>
    <definedName name="INPROJ">#REF!</definedName>
    <definedName name="INPUT_2" localSheetId="21">[52]Input!#REF!</definedName>
    <definedName name="INPUT_2" localSheetId="22">#REF!</definedName>
    <definedName name="INPUT_2">[52]Input!#REF!</definedName>
    <definedName name="INPUT_4" localSheetId="21">[52]Input!#REF!</definedName>
    <definedName name="INPUT_4" localSheetId="22">#REF!</definedName>
    <definedName name="INPUT_4">[52]Input!#REF!</definedName>
    <definedName name="Int" localSheetId="21">#REF!</definedName>
    <definedName name="Int" localSheetId="22">#REF!</definedName>
    <definedName name="Int">#REF!</definedName>
    <definedName name="inter" localSheetId="21" hidden="1">{"'para SB'!$A$1420:$F$1479"}</definedName>
    <definedName name="inter" localSheetId="22" hidden="1">{"'para SB'!$A$1420:$F$1479"}</definedName>
    <definedName name="inter" hidden="1">{"'para SB'!$A$1420:$F$1479"}</definedName>
    <definedName name="inter_1" localSheetId="21" hidden="1">{"'para SB'!$A$1420:$F$1479"}</definedName>
    <definedName name="inter_1" localSheetId="22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localSheetId="22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localSheetId="22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localSheetId="22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localSheetId="22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localSheetId="22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localSheetId="22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localSheetId="22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localSheetId="22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localSheetId="22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localSheetId="22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localSheetId="22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localSheetId="22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localSheetId="22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localSheetId="22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localSheetId="22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localSheetId="22" hidden="1">{"'para SB'!$A$1420:$F$1479"}</definedName>
    <definedName name="inter_5" hidden="1">{"'para SB'!$A$1420:$F$1479"}</definedName>
    <definedName name="INTEREST">#REF!</definedName>
    <definedName name="Interest_IDA" localSheetId="21">#REF!</definedName>
    <definedName name="Interest_IDA" localSheetId="22">#REF!</definedName>
    <definedName name="Interest_IDA">#REF!</definedName>
    <definedName name="Interest_IDA1">#REF!</definedName>
    <definedName name="Interest_NC" localSheetId="21">#REF!</definedName>
    <definedName name="Interest_NC" localSheetId="22">#REF!</definedName>
    <definedName name="Interest_NC">#REF!</definedName>
    <definedName name="Interest_Rate" localSheetId="21">#REF!</definedName>
    <definedName name="Interest_Rate" localSheetId="22">#REF!</definedName>
    <definedName name="Interest_Rate">#REF!</definedName>
    <definedName name="InterestRate" localSheetId="21">#REF!</definedName>
    <definedName name="InterestRate" localSheetId="22">#REF!</definedName>
    <definedName name="InterestRate">#REF!</definedName>
    <definedName name="inthalf" localSheetId="22">#REF!</definedName>
    <definedName name="inthalf">[121]Sheet4!$C$58:$G$112</definedName>
    <definedName name="inversion" localSheetId="21" hidden="1">{"'para SB'!$A$1318:$F$1381"}</definedName>
    <definedName name="inversion" localSheetId="22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localSheetId="22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localSheetId="22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localSheetId="22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localSheetId="22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localSheetId="22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localSheetId="22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localSheetId="22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localSheetId="22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localSheetId="22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localSheetId="22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localSheetId="22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localSheetId="22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localSheetId="22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localSheetId="22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localSheetId="22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localSheetId="22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localSheetId="22" hidden="1">{"Tab1",#N/A,FALSE,"P";"Tab2",#N/A,FALSE,"P"}</definedName>
    <definedName name="iouiuopo_4" hidden="1">{"Tab1",#N/A,FALSE,"P";"Tab2",#N/A,FALSE,"P"}</definedName>
    <definedName name="IPC" localSheetId="21">#REF!</definedName>
    <definedName name="IPC" localSheetId="22">#REF!</definedName>
    <definedName name="IPC">#REF!</definedName>
    <definedName name="ipc98j" localSheetId="21">[10]Programa!#REF!</definedName>
    <definedName name="ipc98j" localSheetId="22">#REF!</definedName>
    <definedName name="ipc98j">[10]Programa!#REF!</definedName>
    <definedName name="ipc98s" localSheetId="21">#REF!</definedName>
    <definedName name="ipc98s" localSheetId="22">#REF!</definedName>
    <definedName name="ipc98s">#REF!</definedName>
    <definedName name="ISD">#REF!</definedName>
    <definedName name="IsDB">[72]CIRRs!$C$68</definedName>
    <definedName name="ishocked">#REF!</definedName>
    <definedName name="ishocked2">#REF!</definedName>
    <definedName name="ISSS96" localSheetId="21">#REF!</definedName>
    <definedName name="ISSS96" localSheetId="22">#REF!</definedName>
    <definedName name="ISSS96">#REF!</definedName>
    <definedName name="ISTA96" localSheetId="21">#REF!</definedName>
    <definedName name="ISTA96" localSheetId="22">#REF!</definedName>
    <definedName name="ISTA96">#REF!</definedName>
    <definedName name="istasap" localSheetId="21">#REF!</definedName>
    <definedName name="istasap" localSheetId="22">#REF!</definedName>
    <definedName name="istasap">#REF!</definedName>
    <definedName name="istasasa" localSheetId="21">#REF!</definedName>
    <definedName name="istasasa" localSheetId="22">#REF!</definedName>
    <definedName name="istasasa">#REF!</definedName>
    <definedName name="istasasp" localSheetId="21">#REF!</definedName>
    <definedName name="istasasp" localSheetId="22">#REF!</definedName>
    <definedName name="istasasp">#REF!</definedName>
    <definedName name="istd">#REF!</definedName>
    <definedName name="ITL">#REF!</definedName>
    <definedName name="ITM" localSheetId="22">#REF!</definedName>
    <definedName name="ITM">[50]Base!$AU1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localSheetId="22" hidden="1">{"'RIN-INTRANET'!$A$1:$K$71"}</definedName>
    <definedName name="J" hidden="1">{"'RIN-INTRANET'!$A$1:$K$71"}</definedName>
    <definedName name="J_1" localSheetId="21" hidden="1">{"'RIN-INTRANET'!$A$1:$K$71"}</definedName>
    <definedName name="J_1" localSheetId="22" hidden="1">{"'RIN-INTRANET'!$A$1:$K$71"}</definedName>
    <definedName name="J_1" hidden="1">{"'RIN-INTRANET'!$A$1:$K$71"}</definedName>
    <definedName name="J_1_1" localSheetId="21" hidden="1">{"'RIN-INTRANET'!$A$1:$K$71"}</definedName>
    <definedName name="J_1_1" localSheetId="22" hidden="1">{"'RIN-INTRANET'!$A$1:$K$71"}</definedName>
    <definedName name="J_1_1" hidden="1">{"'RIN-INTRANET'!$A$1:$K$71"}</definedName>
    <definedName name="J_1_1_1" localSheetId="21" hidden="1">{"'RIN-INTRANET'!$A$1:$K$71"}</definedName>
    <definedName name="J_1_1_1" localSheetId="22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localSheetId="22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localSheetId="22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localSheetId="22" hidden="1">{"'RIN-INTRANET'!$A$1:$K$71"}</definedName>
    <definedName name="J_1_1_4" hidden="1">{"'RIN-INTRANET'!$A$1:$K$71"}</definedName>
    <definedName name="J_1_2" localSheetId="21" hidden="1">{"'RIN-INTRANET'!$A$1:$K$71"}</definedName>
    <definedName name="J_1_2" localSheetId="22" hidden="1">{"'RIN-INTRANET'!$A$1:$K$71"}</definedName>
    <definedName name="J_1_2" hidden="1">{"'RIN-INTRANET'!$A$1:$K$71"}</definedName>
    <definedName name="J_1_2_1" localSheetId="21" hidden="1">{"'RIN-INTRANET'!$A$1:$K$71"}</definedName>
    <definedName name="J_1_2_1" localSheetId="22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localSheetId="22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localSheetId="22" hidden="1">{"'RIN-INTRANET'!$A$1:$K$71"}</definedName>
    <definedName name="J_1_2_3" hidden="1">{"'RIN-INTRANET'!$A$1:$K$71"}</definedName>
    <definedName name="J_1_3" localSheetId="21" hidden="1">{"'RIN-INTRANET'!$A$1:$K$71"}</definedName>
    <definedName name="J_1_3" localSheetId="22" hidden="1">{"'RIN-INTRANET'!$A$1:$K$71"}</definedName>
    <definedName name="J_1_3" hidden="1">{"'RIN-INTRANET'!$A$1:$K$71"}</definedName>
    <definedName name="J_1_4" localSheetId="21" hidden="1">{"'RIN-INTRANET'!$A$1:$K$71"}</definedName>
    <definedName name="J_1_4" localSheetId="22" hidden="1">{"'RIN-INTRANET'!$A$1:$K$71"}</definedName>
    <definedName name="J_1_4" hidden="1">{"'RIN-INTRANET'!$A$1:$K$71"}</definedName>
    <definedName name="J_1_5" localSheetId="21" hidden="1">{"'RIN-INTRANET'!$A$1:$K$71"}</definedName>
    <definedName name="J_1_5" localSheetId="22" hidden="1">{"'RIN-INTRANET'!$A$1:$K$71"}</definedName>
    <definedName name="J_1_5" hidden="1">{"'RIN-INTRANET'!$A$1:$K$71"}</definedName>
    <definedName name="J_2" localSheetId="21" hidden="1">{"'RIN-INTRANET'!$A$1:$K$71"}</definedName>
    <definedName name="J_2" localSheetId="22" hidden="1">{"'RIN-INTRANET'!$A$1:$K$71"}</definedName>
    <definedName name="J_2" hidden="1">{"'RIN-INTRANET'!$A$1:$K$71"}</definedName>
    <definedName name="J_2_1" localSheetId="21" hidden="1">{"'RIN-INTRANET'!$A$1:$K$71"}</definedName>
    <definedName name="J_2_1" localSheetId="22" hidden="1">{"'RIN-INTRANET'!$A$1:$K$71"}</definedName>
    <definedName name="J_2_1" hidden="1">{"'RIN-INTRANET'!$A$1:$K$71"}</definedName>
    <definedName name="J_2_2" localSheetId="21" hidden="1">{"'RIN-INTRANET'!$A$1:$K$71"}</definedName>
    <definedName name="J_2_2" localSheetId="22" hidden="1">{"'RIN-INTRANET'!$A$1:$K$71"}</definedName>
    <definedName name="J_2_2" hidden="1">{"'RIN-INTRANET'!$A$1:$K$71"}</definedName>
    <definedName name="J_2_3" localSheetId="21" hidden="1">{"'RIN-INTRANET'!$A$1:$K$71"}</definedName>
    <definedName name="J_2_3" localSheetId="22" hidden="1">{"'RIN-INTRANET'!$A$1:$K$71"}</definedName>
    <definedName name="J_2_3" hidden="1">{"'RIN-INTRANET'!$A$1:$K$71"}</definedName>
    <definedName name="J_2_4" localSheetId="21" hidden="1">{"'RIN-INTRANET'!$A$1:$K$71"}</definedName>
    <definedName name="J_2_4" localSheetId="22" hidden="1">{"'RIN-INTRANET'!$A$1:$K$71"}</definedName>
    <definedName name="J_2_4" hidden="1">{"'RIN-INTRANET'!$A$1:$K$71"}</definedName>
    <definedName name="J_3" localSheetId="21" hidden="1">{"'RIN-INTRANET'!$A$1:$K$71"}</definedName>
    <definedName name="J_3" localSheetId="22" hidden="1">{"'RIN-INTRANET'!$A$1:$K$71"}</definedName>
    <definedName name="J_3" hidden="1">{"'RIN-INTRANET'!$A$1:$K$71"}</definedName>
    <definedName name="J_4" localSheetId="21" hidden="1">{"'RIN-INTRANET'!$A$1:$K$71"}</definedName>
    <definedName name="J_4" localSheetId="22" hidden="1">{"'RIN-INTRANET'!$A$1:$K$71"}</definedName>
    <definedName name="J_4" hidden="1">{"'RIN-INTRANET'!$A$1:$K$71"}</definedName>
    <definedName name="J_5" localSheetId="21" hidden="1">{"'RIN-INTRANET'!$A$1:$K$71"}</definedName>
    <definedName name="J_5" localSheetId="22" hidden="1">{"'RIN-INTRANET'!$A$1:$K$71"}</definedName>
    <definedName name="J_5" hidden="1">{"'RIN-INTRANET'!$A$1:$K$71"}</definedName>
    <definedName name="jadjksdsk">#REF!</definedName>
    <definedName name="jan" localSheetId="21" hidden="1">{#N/A,#N/A,FALSE,"CB";#N/A,#N/A,FALSE,"CMB";#N/A,#N/A,FALSE,"NBFI"}</definedName>
    <definedName name="jan" localSheetId="22" hidden="1">{#N/A,#N/A,FALSE,"CB";#N/A,#N/A,FALSE,"CMB";#N/A,#N/A,FALSE,"NBFI"}</definedName>
    <definedName name="jan" hidden="1">{#N/A,#N/A,FALSE,"CB";#N/A,#N/A,FALSE,"CMB";#N/A,#N/A,FALSE,"NBFI"}</definedName>
    <definedName name="Janet" localSheetId="22" hidden="1">#REF!</definedName>
    <definedName name="Janet" hidden="1">'[115]SNF Córd'!$A$18:$A$19</definedName>
    <definedName name="jdfhgghg" localSheetId="21" hidden="1">{"Riqfin97",#N/A,FALSE,"Tran";"Riqfinpro",#N/A,FALSE,"Tran"}</definedName>
    <definedName name="jdfhgghg" localSheetId="22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localSheetId="22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localSheetId="22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localSheetId="22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localSheetId="22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localSheetId="22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localSheetId="22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localSheetId="22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localSheetId="22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localSheetId="22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localSheetId="22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localSheetId="22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localSheetId="22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localSheetId="22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localSheetId="22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localSheetId="22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localSheetId="22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localSheetId="22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localSheetId="22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localSheetId="22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localSheetId="22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localSheetId="22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localSheetId="22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localSheetId="22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localSheetId="22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localSheetId="22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localSheetId="22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localSheetId="22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localSheetId="22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localSheetId="22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localSheetId="22" hidden="1">{"'RIN-INTRANET'!$A$1:$K$71"}</definedName>
    <definedName name="jdfjdfk_5" hidden="1">{"'RIN-INTRANET'!$A$1:$K$71"}</definedName>
    <definedName name="jdjdjajlsjasdhjadfklaf">#REF!</definedName>
    <definedName name="jff" localSheetId="22">#REF!</definedName>
    <definedName name="jff">'[60]Prog-Ejec'!$G$128</definedName>
    <definedName name="JFKLDSAFJ">#N/A</definedName>
    <definedName name="jhdzjbjdzbfjd" localSheetId="21" hidden="1">{"'RIN-INTRANET'!$A$1:$K$71"}</definedName>
    <definedName name="jhdzjbjdzbfjd" localSheetId="22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localSheetId="22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localSheetId="22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localSheetId="22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localSheetId="22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localSheetId="22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localSheetId="22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localSheetId="22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localSheetId="22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localSheetId="22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localSheetId="22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localSheetId="22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localSheetId="22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localSheetId="22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localSheetId="22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localSheetId="22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localSheetId="22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localSheetId="22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localSheetId="22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localSheetId="22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localSheetId="22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localSheetId="22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localSheetId="22" hidden="1">{"'RIN-INTRANET'!$A$1:$K$71"}</definedName>
    <definedName name="jhgf" hidden="1">{"'RIN-INTRANET'!$A$1:$K$71"}</definedName>
    <definedName name="jhgf_1" localSheetId="21" hidden="1">{"'RIN-INTRANET'!$A$1:$K$71"}</definedName>
    <definedName name="jhgf_1" localSheetId="22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localSheetId="22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localSheetId="22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localSheetId="22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localSheetId="22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localSheetId="22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localSheetId="22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localSheetId="22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localSheetId="22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localSheetId="22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localSheetId="22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localSheetId="22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localSheetId="22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localSheetId="22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localSheetId="22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localSheetId="22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localSheetId="22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localSheetId="22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localSheetId="22" hidden="1">{"'RIN-INTRANET'!$A$1:$K$71"}</definedName>
    <definedName name="jhgf_3" hidden="1">{"'RIN-INTRANET'!$A$1:$K$71"}</definedName>
    <definedName name="jhgf_4" localSheetId="21" hidden="1">{"'RIN-INTRANET'!$A$1:$K$71"}</definedName>
    <definedName name="jhgf_4" localSheetId="22" hidden="1">{"'RIN-INTRANET'!$A$1:$K$71"}</definedName>
    <definedName name="jhgf_4" hidden="1">{"'RIN-INTRANET'!$A$1:$K$71"}</definedName>
    <definedName name="jhgf_5" localSheetId="21" hidden="1">{"'RIN-INTRANET'!$A$1:$K$71"}</definedName>
    <definedName name="jhgf_5" localSheetId="22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localSheetId="22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localSheetId="22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localSheetId="22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localSheetId="22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localSheetId="22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localSheetId="22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localSheetId="22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localSheetId="22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localSheetId="22" hidden="1">{"Riqfin97",#N/A,FALSE,"Tran";"Riqfinpro",#N/A,FALSE,"Tran"}</definedName>
    <definedName name="jj_4" hidden="1">{"Riqfin97",#N/A,FALSE,"Tran";"Riqfinpro",#N/A,FALSE,"Tran"}</definedName>
    <definedName name="jjaskad">#N/A</definedName>
    <definedName name="jjflkjhkj" localSheetId="21" hidden="1">{"Tab1",#N/A,FALSE,"P";"Tab2",#N/A,FALSE,"P"}</definedName>
    <definedName name="jjflkjhkj" localSheetId="22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localSheetId="22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localSheetId="22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localSheetId="22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localSheetId="22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localSheetId="22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localSheetId="22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localSheetId="22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localSheetId="22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localSheetId="22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localSheetId="22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localSheetId="22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localSheetId="22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localSheetId="22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localSheetId="22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localSheetId="22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localSheetId="22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localSheetId="22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localSheetId="22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localSheetId="22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localSheetId="22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localSheetId="22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localSheetId="22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localSheetId="22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localSheetId="22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localSheetId="22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localSheetId="22" hidden="1">{"Tab1",#N/A,FALSE,"P";"Tab2",#N/A,FALSE,"P"}</definedName>
    <definedName name="jjjj_4" hidden="1">{"Tab1",#N/A,FALSE,"P";"Tab2",#N/A,FALSE,"P"}</definedName>
    <definedName name="jjjjjj" localSheetId="22" hidden="1">#REF!</definedName>
    <definedName name="jjjjjj" hidden="1">'[111]J(Priv.Cap)'!#REF!</definedName>
    <definedName name="jjjjjjjjjjjjjjjjjj" localSheetId="21" hidden="1">{"Tab1",#N/A,FALSE,"P";"Tab2",#N/A,FALSE,"P"}</definedName>
    <definedName name="jjjjjjjjjjjjjjjjjj" localSheetId="22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localSheetId="22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localSheetId="22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localSheetId="22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localSheetId="22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localSheetId="22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localSheetId="22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localSheetId="22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localSheetId="22" hidden="1">{"Tab1",#N/A,FALSE,"P";"Tab2",#N/A,FALSE,"P"}</definedName>
    <definedName name="jjjjjjjjjjjjjjjjjj_4" hidden="1">{"Tab1",#N/A,FALSE,"P";"Tab2",#N/A,FALSE,"P"}</definedName>
    <definedName name="jjkklk">#REF!</definedName>
    <definedName name="jlajl" localSheetId="21" hidden="1">{"Riqfin97",#N/A,FALSE,"Tran";"Riqfinpro",#N/A,FALSE,"Tran"}</definedName>
    <definedName name="jlajl" localSheetId="22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localSheetId="22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localSheetId="22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localSheetId="22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localSheetId="22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localSheetId="22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localSheetId="22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localSheetId="22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localSheetId="22" hidden="1">{"Riqfin97",#N/A,FALSE,"Tran";"Riqfinpro",#N/A,FALSE,"Tran"}</definedName>
    <definedName name="jlajl_4" hidden="1">{"Riqfin97",#N/A,FALSE,"Tran";"Riqfinpro",#N/A,FALSE,"Tran"}</definedName>
    <definedName name="joikiewjld">#N/A</definedName>
    <definedName name="jos" localSheetId="21" hidden="1">{"'RIN-INTRANET'!$A$1:$K$71"}</definedName>
    <definedName name="jos" localSheetId="22" hidden="1">{"'RIN-INTRANET'!$A$1:$K$71"}</definedName>
    <definedName name="jos" hidden="1">{"'RIN-INTRANET'!$A$1:$K$71"}</definedName>
    <definedName name="jos_1" localSheetId="21" hidden="1">{"'RIN-INTRANET'!$A$1:$K$71"}</definedName>
    <definedName name="jos_1" localSheetId="22" hidden="1">{"'RIN-INTRANET'!$A$1:$K$71"}</definedName>
    <definedName name="jos_1" hidden="1">{"'RIN-INTRANET'!$A$1:$K$71"}</definedName>
    <definedName name="jos_1_1" localSheetId="21" hidden="1">{"'RIN-INTRANET'!$A$1:$K$71"}</definedName>
    <definedName name="jos_1_1" localSheetId="22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localSheetId="22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localSheetId="22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localSheetId="22" hidden="1">{"'RIN-INTRANET'!$A$1:$K$71"}</definedName>
    <definedName name="jos_1_4" hidden="1">{"'RIN-INTRANET'!$A$1:$K$71"}</definedName>
    <definedName name="jos_2" localSheetId="21" hidden="1">{"'RIN-INTRANET'!$A$1:$K$71"}</definedName>
    <definedName name="jos_2" localSheetId="22" hidden="1">{"'RIN-INTRANET'!$A$1:$K$71"}</definedName>
    <definedName name="jos_2" hidden="1">{"'RIN-INTRANET'!$A$1:$K$71"}</definedName>
    <definedName name="jos_3" localSheetId="21" hidden="1">{"'RIN-INTRANET'!$A$1:$K$71"}</definedName>
    <definedName name="jos_3" localSheetId="22" hidden="1">{"'RIN-INTRANET'!$A$1:$K$71"}</definedName>
    <definedName name="jos_3" hidden="1">{"'RIN-INTRANET'!$A$1:$K$71"}</definedName>
    <definedName name="jos_4" localSheetId="21" hidden="1">{"'RIN-INTRANET'!$A$1:$K$71"}</definedName>
    <definedName name="jos_4" localSheetId="22" hidden="1">{"'RIN-INTRANET'!$A$1:$K$71"}</definedName>
    <definedName name="jos_4" hidden="1">{"'RIN-INTRANET'!$A$1:$K$71"}</definedName>
    <definedName name="jose" localSheetId="21" hidden="1">{"'RIN-INTRANET'!$A$1:$K$71"}</definedName>
    <definedName name="jose" localSheetId="22" hidden="1">{"'RIN-INTRANET'!$A$1:$K$71"}</definedName>
    <definedName name="jose" hidden="1">{"'RIN-INTRANET'!$A$1:$K$71"}</definedName>
    <definedName name="jose_1" localSheetId="21" hidden="1">{"'RIN-INTRANET'!$A$1:$K$71"}</definedName>
    <definedName name="jose_1" localSheetId="22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localSheetId="22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localSheetId="22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localSheetId="22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localSheetId="22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localSheetId="22" hidden="1">{"'RIN-INTRANET'!$A$1:$K$71"}</definedName>
    <definedName name="jose_2" hidden="1">{"'RIN-INTRANET'!$A$1:$K$71"}</definedName>
    <definedName name="jose_3" localSheetId="21" hidden="1">{"'RIN-INTRANET'!$A$1:$K$71"}</definedName>
    <definedName name="jose_3" localSheetId="22" hidden="1">{"'RIN-INTRANET'!$A$1:$K$71"}</definedName>
    <definedName name="jose_3" hidden="1">{"'RIN-INTRANET'!$A$1:$K$71"}</definedName>
    <definedName name="jose_4" localSheetId="21" hidden="1">{"'RIN-INTRANET'!$A$1:$K$71"}</definedName>
    <definedName name="jose_4" localSheetId="22" hidden="1">{"'RIN-INTRANET'!$A$1:$K$71"}</definedName>
    <definedName name="jose_4" hidden="1">{"'RIN-INTRANET'!$A$1:$K$71"}</definedName>
    <definedName name="JPY">#REF!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localSheetId="22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localSheetId="22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localSheetId="22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localSheetId="22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localSheetId="22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localSheetId="22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localSheetId="22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localSheetId="22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localSheetId="22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 localSheetId="22">#REF!</definedName>
    <definedName name="JUL">#REF!</definedName>
    <definedName name="JUL.MD5.S" localSheetId="21">[113]MD5!#REF!</definedName>
    <definedName name="JUL.MD5.S" localSheetId="22">#REF!</definedName>
    <definedName name="JUL.MD5.S">[113]MD5!#REF!</definedName>
    <definedName name="JULIO" localSheetId="21">#REF!</definedName>
    <definedName name="JULIO" localSheetId="22">#REF!</definedName>
    <definedName name="JULIO">#REF!</definedName>
    <definedName name="JULIO2018" localSheetId="21">#REF!</definedName>
    <definedName name="JULIO2018" localSheetId="22">#REF!</definedName>
    <definedName name="JULIO2018">#REF!</definedName>
    <definedName name="JUN" localSheetId="21">#REF!</definedName>
    <definedName name="JUN" localSheetId="22">#REF!</definedName>
    <definedName name="JUN">#REF!</definedName>
    <definedName name="junk" localSheetId="21" hidden="1">#REF!</definedName>
    <definedName name="junk" localSheetId="22" hidden="1">#REF!</definedName>
    <definedName name="junk" hidden="1">#REF!</definedName>
    <definedName name="junk1" localSheetId="21" hidden="1">#REF!</definedName>
    <definedName name="junk1" localSheetId="22" hidden="1">#REF!</definedName>
    <definedName name="junk1" hidden="1">#REF!</definedName>
    <definedName name="junk2" localSheetId="21" hidden="1">#REF!</definedName>
    <definedName name="junk2" localSheetId="22" hidden="1">#REF!</definedName>
    <definedName name="junk2" hidden="1">#REF!</definedName>
    <definedName name="junk3" localSheetId="21" hidden="1">#REF!</definedName>
    <definedName name="junk3" localSheetId="22" hidden="1">#REF!</definedName>
    <definedName name="junk3" hidden="1">#REF!</definedName>
    <definedName name="juy" localSheetId="21" hidden="1">{"Tab1",#N/A,FALSE,"P";"Tab2",#N/A,FALSE,"P"}</definedName>
    <definedName name="juy" localSheetId="22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localSheetId="22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localSheetId="22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localSheetId="22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localSheetId="22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localSheetId="22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localSheetId="22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localSheetId="22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localSheetId="22" hidden="1">{"Tab1",#N/A,FALSE,"P";"Tab2",#N/A,FALSE,"P"}</definedName>
    <definedName name="juy_4" hidden="1">{"Tab1",#N/A,FALSE,"P";"Tab2",#N/A,FALSE,"P"}</definedName>
    <definedName name="K" localSheetId="22" hidden="1">#REF!</definedName>
    <definedName name="K" hidden="1">[50]Base!$AV1</definedName>
    <definedName name="K.1" localSheetId="21">#REF!</definedName>
    <definedName name="K.1" localSheetId="22">#REF!</definedName>
    <definedName name="K.1">#REF!</definedName>
    <definedName name="KB" localSheetId="22">#REF!</definedName>
    <definedName name="KB">[50]Base!$AW1</definedName>
    <definedName name="KC" localSheetId="22">#REF!</definedName>
    <definedName name="KC">[50]Base!$AX1</definedName>
    <definedName name="kdfjkfdjkerj" localSheetId="21" hidden="1">{"'RIN-INTRANET'!$A$1:$K$71"}</definedName>
    <definedName name="kdfjkfdjkerj" localSheetId="22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localSheetId="22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localSheetId="22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localSheetId="22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localSheetId="22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localSheetId="22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localSheetId="22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localSheetId="22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localSheetId="22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localSheetId="22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localSheetId="22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localSheetId="22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localSheetId="22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localSheetId="22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localSheetId="22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localSheetId="22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localSheetId="22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localSheetId="22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localSheetId="22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localSheetId="22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localSheetId="22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localSheetId="22" hidden="1">{"'RIN-INTRANET'!$A$1:$K$71"}</definedName>
    <definedName name="kdfjkfdjkerj_5" hidden="1">{"'RIN-INTRANET'!$A$1:$K$71"}</definedName>
    <definedName name="KF" localSheetId="22">#REF!</definedName>
    <definedName name="KF">[50]Base!$AY1</definedName>
    <definedName name="kh" localSheetId="21" hidden="1">{"Minpmon",#N/A,FALSE,"Monthinput"}</definedName>
    <definedName name="kh" localSheetId="22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localSheetId="22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localSheetId="22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localSheetId="22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localSheetId="22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localSheetId="22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localSheetId="22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localSheetId="22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localSheetId="22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localSheetId="22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localSheetId="22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localSheetId="22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localSheetId="22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localSheetId="22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localSheetId="22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localSheetId="22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localSheetId="22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localSheetId="22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localSheetId="22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localSheetId="22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localSheetId="22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localSheetId="22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localSheetId="22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localSheetId="22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localSheetId="22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localSheetId="22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localSheetId="22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 localSheetId="22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localSheetId="22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localSheetId="22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localSheetId="22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localSheetId="22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localSheetId="22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localSheetId="22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localSheetId="22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localSheetId="22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localSheetId="22" hidden="1">{"Riqfin97",#N/A,FALSE,"Tran";"Riqfinpro",#N/A,FALSE,"Tran"}</definedName>
    <definedName name="kjhklfhlasd_4" hidden="1">{"Riqfin97",#N/A,FALSE,"Tran";"Riqfinpro",#N/A,FALSE,"Tran"}</definedName>
    <definedName name="kjklñju0o">#N/A</definedName>
    <definedName name="kk" localSheetId="21" hidden="1">{"Tab1",#N/A,FALSE,"P";"Tab2",#N/A,FALSE,"P"}</definedName>
    <definedName name="kk" localSheetId="22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localSheetId="22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localSheetId="22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localSheetId="22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localSheetId="22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localSheetId="22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localSheetId="22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localSheetId="22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localSheetId="22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localSheetId="22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localSheetId="22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localSheetId="22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localSheetId="22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localSheetId="22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localSheetId="22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localSheetId="22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localSheetId="22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localSheetId="22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22" hidden="1">#REF!</definedName>
    <definedName name="kkkkk" hidden="1">'[122]J(Priv.Cap)'!#REF!</definedName>
    <definedName name="kkkkkkkk" localSheetId="21" hidden="1">{"Riqfin97",#N/A,FALSE,"Tran";"Riqfinpro",#N/A,FALSE,"Tran"}</definedName>
    <definedName name="kkkkkkkk" localSheetId="22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localSheetId="22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localSheetId="22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localSheetId="22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localSheetId="22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localSheetId="22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localSheetId="22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localSheetId="22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localSheetId="22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localSheetId="22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localSheetId="22" hidden="1">{"Tab1",#N/A,FALSE,"P";"Tab2",#N/A,FALSE,"P"}</definedName>
    <definedName name="km" hidden="1">{"Tab1",#N/A,FALSE,"P";"Tab2",#N/A,FALSE,"P"}</definedName>
    <definedName name="ko" localSheetId="22">#REF!</definedName>
    <definedName name="ko">[50]Base!#REF!</definedName>
    <definedName name="ksrjrgf" localSheetId="21" hidden="1">#REF!</definedName>
    <definedName name="ksrjrgf" localSheetId="22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WD">#REF!</definedName>
    <definedName name="l">#REF!</definedName>
    <definedName name="Last_Row" localSheetId="21">#N/A</definedName>
    <definedName name="Last_Row" localSheetId="22">#N/A</definedName>
    <definedName name="Last_Row">IF(Values_Entered,Header_Row+Number_of_Payments,Header_Row)</definedName>
    <definedName name="latest1998">#REF!</definedName>
    <definedName name="LCDP" localSheetId="21">[50]Base!#REF!</definedName>
    <definedName name="LCDP" localSheetId="22">#REF!</definedName>
    <definedName name="LCDP">[50]Base!#REF!</definedName>
    <definedName name="LCDPR" localSheetId="22">#REF!</definedName>
    <definedName name="LCDPR">[50]Base!$AZ1</definedName>
    <definedName name="LCM" localSheetId="22">#REF!</definedName>
    <definedName name="LCM">[42]Q3!$E$45:$AH$45</definedName>
    <definedName name="LDPR" localSheetId="21">[50]Base!#REF!</definedName>
    <definedName name="LDPR" localSheetId="22">#REF!</definedName>
    <definedName name="LDPR">[50]Base!#REF!</definedName>
    <definedName name="LE" localSheetId="22">#REF!</definedName>
    <definedName name="LE">[50]Base!$BB1</definedName>
    <definedName name="LEGC">#REF!</definedName>
    <definedName name="LEKTCR" localSheetId="22">#REF!</definedName>
    <definedName name="LEKTCR">[50]Base!$BD1</definedName>
    <definedName name="LEM" localSheetId="22">#REF!</definedName>
    <definedName name="LEM">[42]Q3!$E$51:$AH$51</definedName>
    <definedName name="LEMISION" localSheetId="21">#REF!</definedName>
    <definedName name="LEMISION" localSheetId="22">#REF!</definedName>
    <definedName name="LEMISION">#REF!</definedName>
    <definedName name="LGR" localSheetId="22">#REF!</definedName>
    <definedName name="LGR">[50]Base!$BI1</definedName>
    <definedName name="lgr_1" localSheetId="21">[50]Base!#REF!</definedName>
    <definedName name="lgr_1" localSheetId="22">#REF!</definedName>
    <definedName name="lgr_1">[50]Base!$BI1048576</definedName>
    <definedName name="LHEM" localSheetId="22">#REF!</definedName>
    <definedName name="LHEM">[42]Q3!$E$33:$AH$33</definedName>
    <definedName name="LHM" localSheetId="22">#REF!</definedName>
    <definedName name="LHM">[42]Q3!$E$54:$AH$54</definedName>
    <definedName name="LI" localSheetId="21">#REF!</definedName>
    <definedName name="LI" localSheetId="22">#REF!</definedName>
    <definedName name="LI">#REF!</definedName>
    <definedName name="LIBOR3" localSheetId="21">[83]SUPUESTOS!$A$12:$IV$12</definedName>
    <definedName name="LIBOR3" localSheetId="22">#REF!</definedName>
    <definedName name="LIBOR3">[83]SUPUESTOS!$12:$12</definedName>
    <definedName name="LIBOR6" localSheetId="22">#REF!</definedName>
    <definedName name="LIBOR6">[83]SUPUESTOS!A$11</definedName>
    <definedName name="LIBRETA" localSheetId="21">#REF!</definedName>
    <definedName name="LIBRETA" localSheetId="22">#REF!</definedName>
    <definedName name="LIBRETA">#REF!</definedName>
    <definedName name="LICOM" localSheetId="21">#REF!</definedName>
    <definedName name="LICOM" localSheetId="22">#REF!</definedName>
    <definedName name="LICOM">#REF!</definedName>
    <definedName name="LIM" localSheetId="22">#REF!</definedName>
    <definedName name="LIM">[50]Base!$BJ1</definedName>
    <definedName name="lim_1" localSheetId="21">[50]Base!#REF!</definedName>
    <definedName name="lim_1" localSheetId="22">#REF!</definedName>
    <definedName name="lim_1">[50]Base!$BJ1048576</definedName>
    <definedName name="LIMAE" localSheetId="21">#REF!</definedName>
    <definedName name="LIMAE" localSheetId="22">#REF!</definedName>
    <definedName name="LIMAE">#REF!</definedName>
    <definedName name="LINES" localSheetId="21">#REF!</definedName>
    <definedName name="LINES" localSheetId="22">#REF!</definedName>
    <definedName name="LINES">#REF!</definedName>
    <definedName name="LIPC" localSheetId="21">#REF!</definedName>
    <definedName name="LIPC" localSheetId="22">#REF!</definedName>
    <definedName name="LIPC">#REF!</definedName>
    <definedName name="LIPM" localSheetId="22">#REF!</definedName>
    <definedName name="LIPM">[42]Q3!$E$42:$AH$42</definedName>
    <definedName name="liqc" localSheetId="21">[10]Programa!#REF!</definedName>
    <definedName name="liqc" localSheetId="22">#REF!</definedName>
    <definedName name="liqc">[10]Programa!#REF!</definedName>
    <definedName name="liqd" localSheetId="21">[10]Programa!#REF!</definedName>
    <definedName name="liqd" localSheetId="22">#REF!</definedName>
    <definedName name="liqd">[10]Programa!#REF!</definedName>
    <definedName name="lk" localSheetId="22">#REF!</definedName>
    <definedName name="lk">[123]FHIS!#REF!</definedName>
    <definedName name="lkjh" localSheetId="21" hidden="1">{"Riqfin97",#N/A,FALSE,"Tran";"Riqfinpro",#N/A,FALSE,"Tran"}</definedName>
    <definedName name="lkjh" localSheetId="22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localSheetId="22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localSheetId="22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localSheetId="22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localSheetId="22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localSheetId="22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localSheetId="22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localSheetId="22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localSheetId="22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localSheetId="22" hidden="1">{"Tab1",#N/A,FALSE,"P";"Tab2",#N/A,FALSE,"P"}</definedName>
    <definedName name="ll_4" hidden="1">{"Tab1",#N/A,FALSE,"P";"Tab2",#N/A,FALSE,"P"}</definedName>
    <definedName name="LLF" localSheetId="22">#REF!</definedName>
    <definedName name="LLF">[42]Q3!$E$10:$AH$10</definedName>
    <definedName name="lll" localSheetId="21" hidden="1">{"Minpmon",#N/A,FALSE,"Monthinput"}</definedName>
    <definedName name="lll" localSheetId="22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localSheetId="22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localSheetId="22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localSheetId="22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localSheetId="22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localSheetId="22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localSheetId="22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localSheetId="22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localSheetId="22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localSheetId="22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localSheetId="22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localSheetId="22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localSheetId="22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localSheetId="22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localSheetId="22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localSheetId="22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localSheetId="22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localSheetId="22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localSheetId="22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localSheetId="22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localSheetId="22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localSheetId="22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localSheetId="22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localSheetId="22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localSheetId="22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localSheetId="22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localSheetId="22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localSheetId="22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localSheetId="22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localSheetId="22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localSheetId="22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localSheetId="22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localSheetId="22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localSheetId="22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localSheetId="22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localSheetId="22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localSheetId="22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localSheetId="22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localSheetId="22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localSheetId="22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localSheetId="22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localSheetId="22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localSheetId="22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localSheetId="22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localSheetId="22" hidden="1">{"Minpmon",#N/A,FALSE,"Monthinput"}</definedName>
    <definedName name="lllllllllllllllll_4" hidden="1">{"Minpmon",#N/A,FALSE,"Monthinput"}</definedName>
    <definedName name="LMR_1" localSheetId="22">#REF!</definedName>
    <definedName name="LMR_1">[50]Base!#REF!</definedName>
    <definedName name="LMRD" localSheetId="22">#REF!</definedName>
    <definedName name="LMRD">[50]Base!#REF!</definedName>
    <definedName name="LMRD_1" localSheetId="22">#REF!</definedName>
    <definedName name="LMRD_1">[50]Base!#REF!</definedName>
    <definedName name="Loan_Amount" localSheetId="21">#REF!</definedName>
    <definedName name="Loan_Amount" localSheetId="22">#REF!</definedName>
    <definedName name="Loan_Amount">#REF!</definedName>
    <definedName name="Loan_Start" localSheetId="21">#REF!</definedName>
    <definedName name="Loan_Start" localSheetId="22">#REF!</definedName>
    <definedName name="Loan_Start">#REF!</definedName>
    <definedName name="Loan_Years" localSheetId="21">#REF!</definedName>
    <definedName name="Loan_Years" localSheetId="22">#REF!</definedName>
    <definedName name="Loan_Years">#REF!</definedName>
    <definedName name="LONAB96" localSheetId="21">#REF!</definedName>
    <definedName name="LONAB96" localSheetId="22">#REF!</definedName>
    <definedName name="LONAB96">#REF!</definedName>
    <definedName name="Low_external" localSheetId="21">#REF!</definedName>
    <definedName name="Low_external" localSheetId="22">#REF!</definedName>
    <definedName name="Low_external">#REF!</definedName>
    <definedName name="Low_fiscal" localSheetId="21">#REF!</definedName>
    <definedName name="Low_fiscal" localSheetId="22">#REF!</definedName>
    <definedName name="Low_fiscal">#REF!</definedName>
    <definedName name="Low_growth_extended" localSheetId="21">#REF!</definedName>
    <definedName name="Low_growth_extended" localSheetId="22">#REF!</definedName>
    <definedName name="Low_growth_extended">#REF!</definedName>
    <definedName name="Low_growth_summary" localSheetId="21">#REF!</definedName>
    <definedName name="Low_growth_summary" localSheetId="22">#REF!</definedName>
    <definedName name="Low_growth_summary">#REF!</definedName>
    <definedName name="Low_monetary" localSheetId="21">#REF!</definedName>
    <definedName name="Low_monetary" localSheetId="22">#REF!</definedName>
    <definedName name="Low_monetary">#REF!</definedName>
    <definedName name="Low_real" localSheetId="21">#REF!</definedName>
    <definedName name="Low_real" localSheetId="22">#REF!</definedName>
    <definedName name="Low_real">#REF!</definedName>
    <definedName name="Low_summary" localSheetId="21">#REF!</definedName>
    <definedName name="Low_summary" localSheetId="22">#REF!</definedName>
    <definedName name="Low_summary">#REF!</definedName>
    <definedName name="LP" localSheetId="22">#REF!</definedName>
    <definedName name="LP">[50]Base!$BK1</definedName>
    <definedName name="lp_1" localSheetId="21">[50]Base!#REF!</definedName>
    <definedName name="lp_1" localSheetId="22">#REF!</definedName>
    <definedName name="lp_1">[50]Base!$BK1048576</definedName>
    <definedName name="LPESP" localSheetId="21">[50]Base!#REF!</definedName>
    <definedName name="LPESP" localSheetId="22">#REF!</definedName>
    <definedName name="LPESP">[50]Base!#REF!</definedName>
    <definedName name="LPESPF" localSheetId="21">[50]Base!#REF!</definedName>
    <definedName name="LPESPF" localSheetId="22">#REF!</definedName>
    <definedName name="LPESPF">[50]Base!#REF!</definedName>
    <definedName name="LPM" localSheetId="22">#REF!</definedName>
    <definedName name="LPM">[50]Base!$BM1</definedName>
    <definedName name="LPMC" localSheetId="22">#REF!</definedName>
    <definedName name="LPMC">[50]Base!$BP1</definedName>
    <definedName name="lpmc_1" localSheetId="21">[50]Base!#REF!</definedName>
    <definedName name="lpmc_1" localSheetId="22">#REF!</definedName>
    <definedName name="lpmc_1">[50]Base!$BP1048576</definedName>
    <definedName name="lpmdoll" localSheetId="22">#REF!</definedName>
    <definedName name="lpmdoll">[50]Base!$BN1</definedName>
    <definedName name="lpopoiuo" localSheetId="21" hidden="1">{"Tab1",#N/A,FALSE,"P";"Tab2",#N/A,FALSE,"P"}</definedName>
    <definedName name="lpopoiuo" localSheetId="22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localSheetId="22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localSheetId="22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localSheetId="22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localSheetId="22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localSheetId="22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localSheetId="22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localSheetId="22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localSheetId="22" hidden="1">{"Tab1",#N/A,FALSE,"P";"Tab2",#N/A,FALSE,"P"}</definedName>
    <definedName name="lpopoiuo_4" hidden="1">{"Tab1",#N/A,FALSE,"P";"Tab2",#N/A,FALSE,"P"}</definedName>
    <definedName name="LPX" localSheetId="22">#REF!</definedName>
    <definedName name="LPX">[50]Base!$BR1</definedName>
    <definedName name="LPY" localSheetId="22">#REF!</definedName>
    <definedName name="LPY">[50]Base!$BT1</definedName>
    <definedName name="lsdlfj7" hidden="1">{"mt1",#N/A,FALSE,"Debt";"mt2",#N/A,FALSE,"Debt";"mt3",#N/A,FALSE,"Debt";"mt4",#N/A,FALSE,"Debt";"mt5",#N/A,FALSE,"Debt";"mt6",#N/A,FALSE,"Debt";"mt7",#N/A,FALSE,"Debt"}</definedName>
    <definedName name="LT" localSheetId="22">#REF!</definedName>
    <definedName name="LT">[50]Base!$BV1</definedName>
    <definedName name="lta" localSheetId="21" hidden="1">{"Riqfin97",#N/A,FALSE,"Tran";"Riqfinpro",#N/A,FALSE,"Tran"}</definedName>
    <definedName name="lta" localSheetId="22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 localSheetId="22">#REF!</definedName>
    <definedName name="LTC">#REF!</definedName>
    <definedName name="LTcirr" localSheetId="21">#REF!</definedName>
    <definedName name="LTcirr" localSheetId="22">#REF!</definedName>
    <definedName name="LTcirr">#REF!</definedName>
    <definedName name="LTCR" localSheetId="22">#REF!</definedName>
    <definedName name="LTCR">[50]Base!$BY1</definedName>
    <definedName name="LTCRM" localSheetId="21">[50]Base!#REF!</definedName>
    <definedName name="LTCRM" localSheetId="22">#REF!</definedName>
    <definedName name="LTCRM">[50]Base!#REF!</definedName>
    <definedName name="LTF" localSheetId="21">[50]Base!#REF!</definedName>
    <definedName name="LTF" localSheetId="22">#REF!</definedName>
    <definedName name="LTF">[50]Base!#REF!</definedName>
    <definedName name="LTr" localSheetId="21">#REF!</definedName>
    <definedName name="LTr" localSheetId="22">#REF!</definedName>
    <definedName name="LTr">#REF!</definedName>
    <definedName name="LUGAR" localSheetId="1">'[6]prog-2003'!#REF!</definedName>
    <definedName name="LUGAR" localSheetId="21">'[7]prog-2003'!#REF!</definedName>
    <definedName name="LUGAR" localSheetId="22">#REF!</definedName>
    <definedName name="LUGAR">'[7]prog-2003'!#REF!</definedName>
    <definedName name="LULCM" localSheetId="22">#REF!</definedName>
    <definedName name="LULCM">[42]Q3!$E$36:$AH$36</definedName>
    <definedName name="LUR" localSheetId="22">#REF!</definedName>
    <definedName name="LUR">[42]Q3!$E$16:$AH$16</definedName>
    <definedName name="LX" localSheetId="22">#REF!</definedName>
    <definedName name="LX">[50]Base!$BZ1</definedName>
    <definedName name="lx_1" localSheetId="21">[50]Base!#REF!</definedName>
    <definedName name="lx_1" localSheetId="22">#REF!</definedName>
    <definedName name="lx_1">[50]Base!$BZ1048576</definedName>
    <definedName name="LY" localSheetId="22">#REF!</definedName>
    <definedName name="LY">[50]Base!$CB1</definedName>
    <definedName name="LYCTE" localSheetId="22">#REF!</definedName>
    <definedName name="LYCTE">[50]Base!$CE1</definedName>
    <definedName name="Lyon" localSheetId="22">#REF!</definedName>
    <definedName name="Lyon">[124]C!$O$1</definedName>
    <definedName name="M" localSheetId="21">[50]Base!#REF!</definedName>
    <definedName name="M" localSheetId="22">#REF!</definedName>
    <definedName name="M">[50]Base!#REF!</definedName>
    <definedName name="macario" localSheetId="21">#REF!</definedName>
    <definedName name="macario" localSheetId="22">#REF!</definedName>
    <definedName name="macario">#REF!</definedName>
    <definedName name="MACRO" localSheetId="21">#REF!</definedName>
    <definedName name="MACRO" localSheetId="22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INPUT" localSheetId="21">#REF!</definedName>
    <definedName name="MACROINPUT" localSheetId="22">#REF!</definedName>
    <definedName name="MACROINPUT">#REF!</definedName>
    <definedName name="MACROS" localSheetId="1">'[6]prog-2003'!#REF!</definedName>
    <definedName name="MACROS" localSheetId="21">'[7]prog-2003'!#REF!</definedName>
    <definedName name="MACROS" localSheetId="22">#REF!</definedName>
    <definedName name="MACROS">'[7]prog-2003'!#REF!</definedName>
    <definedName name="magy" localSheetId="22">#REF!</definedName>
    <definedName name="magy">[125]Claves!#REF!</definedName>
    <definedName name="Malaysia" localSheetId="21">#REF!</definedName>
    <definedName name="Malaysia" localSheetId="22">#REF!</definedName>
    <definedName name="Malaysia">#REF!</definedName>
    <definedName name="mar" localSheetId="21">[10]Programa!#REF!</definedName>
    <definedName name="mar" localSheetId="22">#REF!</definedName>
    <definedName name="mar">[10]Programa!#REF!</definedName>
    <definedName name="MARI" localSheetId="21">#REF!</definedName>
    <definedName name="MARI" localSheetId="22">#REF!</definedName>
    <definedName name="MARI">#REF!</definedName>
    <definedName name="MAT4_1" localSheetId="21" hidden="1">{"'para SB'!$A$1420:$F$1479"}</definedName>
    <definedName name="MAT4_1" localSheetId="22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localSheetId="22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localSheetId="22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localSheetId="22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localSheetId="22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localSheetId="22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localSheetId="22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localSheetId="22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localSheetId="22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localSheetId="22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localSheetId="22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localSheetId="22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localSheetId="22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localSheetId="22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localSheetId="22" hidden="1">{"'para SB'!$A$1420:$F$1479"}</definedName>
    <definedName name="MAT4_3" hidden="1">{"'para SB'!$A$1420:$F$1479"}</definedName>
    <definedName name="MAT4_4" localSheetId="21" hidden="1">{"'para SB'!$A$1420:$F$1479"}</definedName>
    <definedName name="MAT4_4" localSheetId="22" hidden="1">{"'para SB'!$A$1420:$F$1479"}</definedName>
    <definedName name="MAT4_4" hidden="1">{"'para SB'!$A$1420:$F$1479"}</definedName>
    <definedName name="MAT4_5" localSheetId="21" hidden="1">{"'para SB'!$A$1420:$F$1479"}</definedName>
    <definedName name="MAT4_5" localSheetId="22" hidden="1">{"'para SB'!$A$1420:$F$1479"}</definedName>
    <definedName name="MAT4_5" hidden="1">{"'para SB'!$A$1420:$F$1479"}</definedName>
    <definedName name="MATRICULA" localSheetId="21">#REF!</definedName>
    <definedName name="MATRICULA" localSheetId="22">#REF!</definedName>
    <definedName name="MATRICULA">#REF!</definedName>
    <definedName name="MatrizD.41" localSheetId="21">#REF!</definedName>
    <definedName name="MatrizD.41" localSheetId="22">#REF!</definedName>
    <definedName name="MatrizD.41">#REF!</definedName>
    <definedName name="MatrizD.421" localSheetId="21">#REF!</definedName>
    <definedName name="MatrizD.421" localSheetId="22">#REF!</definedName>
    <definedName name="MatrizD.421">#REF!</definedName>
    <definedName name="MatrizD.422" localSheetId="21">#REF!</definedName>
    <definedName name="MatrizD.422" localSheetId="22">#REF!</definedName>
    <definedName name="MatrizD.422">#REF!</definedName>
    <definedName name="MatrizD.43" localSheetId="21">#REF!</definedName>
    <definedName name="MatrizD.43" localSheetId="22">#REF!</definedName>
    <definedName name="MatrizD.43">#REF!</definedName>
    <definedName name="MatrizD.45" localSheetId="21">#REF!</definedName>
    <definedName name="MatrizD.45" localSheetId="22">#REF!</definedName>
    <definedName name="MatrizD.45">#REF!</definedName>
    <definedName name="MatrizD.7" localSheetId="21">#REF!</definedName>
    <definedName name="MatrizD.7" localSheetId="22">#REF!</definedName>
    <definedName name="MatrizD.7">#REF!</definedName>
    <definedName name="MatrizD.9" localSheetId="21">#REF!</definedName>
    <definedName name="MatrizD.9" localSheetId="22">#REF!</definedName>
    <definedName name="MatrizD.9">#REF!</definedName>
    <definedName name="MatrizF.211" localSheetId="21">#REF!</definedName>
    <definedName name="MatrizF.211" localSheetId="22">#REF!</definedName>
    <definedName name="MatrizF.211">#REF!</definedName>
    <definedName name="MatrizF.212" localSheetId="21">#REF!</definedName>
    <definedName name="MatrizF.212" localSheetId="22">#REF!</definedName>
    <definedName name="MatrizF.212">#REF!</definedName>
    <definedName name="MatrizF.2211" localSheetId="21">#REF!</definedName>
    <definedName name="MatrizF.2211" localSheetId="22">#REF!</definedName>
    <definedName name="MatrizF.2211">#REF!</definedName>
    <definedName name="MatrizF.2212..." localSheetId="21">#REF!</definedName>
    <definedName name="MatrizF.2212..." localSheetId="22">#REF!</definedName>
    <definedName name="MatrizF.2212...">#REF!</definedName>
    <definedName name="MatrizF.2311" localSheetId="21">#REF!</definedName>
    <definedName name="MatrizF.2311" localSheetId="22">#REF!</definedName>
    <definedName name="MatrizF.2311">#REF!</definedName>
    <definedName name="MatrizF.2312..." localSheetId="21">#REF!</definedName>
    <definedName name="MatrizF.2312..." localSheetId="22">#REF!</definedName>
    <definedName name="MatrizF.2312...">#REF!</definedName>
    <definedName name="MatrizF.2411" localSheetId="21">#REF!</definedName>
    <definedName name="MatrizF.2411" localSheetId="22">#REF!</definedName>
    <definedName name="MatrizF.2411">#REF!</definedName>
    <definedName name="MatrizF.2412..." localSheetId="21">#REF!</definedName>
    <definedName name="MatrizF.2412..." localSheetId="22">#REF!</definedName>
    <definedName name="MatrizF.2412...">#REF!</definedName>
    <definedName name="MatrizF.2911" localSheetId="21">#REF!</definedName>
    <definedName name="MatrizF.2911" localSheetId="22">#REF!</definedName>
    <definedName name="MatrizF.2911">#REF!</definedName>
    <definedName name="MatrizF.2912..." localSheetId="21">#REF!</definedName>
    <definedName name="MatrizF.2912..." localSheetId="22">#REF!</definedName>
    <definedName name="MatrizF.2912...">#REF!</definedName>
    <definedName name="MatrizF.311" localSheetId="21">#REF!</definedName>
    <definedName name="MatrizF.311" localSheetId="22">#REF!</definedName>
    <definedName name="MatrizF.311">#REF!</definedName>
    <definedName name="MatrizF.312" localSheetId="21">#REF!</definedName>
    <definedName name="MatrizF.312" localSheetId="22">#REF!</definedName>
    <definedName name="MatrizF.312">#REF!</definedName>
    <definedName name="MatrizF.313" localSheetId="21">#REF!</definedName>
    <definedName name="MatrizF.313" localSheetId="22">#REF!</definedName>
    <definedName name="MatrizF.313">#REF!</definedName>
    <definedName name="MatrizF.31411" localSheetId="21">#REF!</definedName>
    <definedName name="MatrizF.31411" localSheetId="22">#REF!</definedName>
    <definedName name="MatrizF.31411">#REF!</definedName>
    <definedName name="MatrizF.31412..." localSheetId="21">#REF!</definedName>
    <definedName name="MatrizF.31412..." localSheetId="22">#REF!</definedName>
    <definedName name="MatrizF.31412...">#REF!</definedName>
    <definedName name="MatrizF.31911" localSheetId="21">#REF!</definedName>
    <definedName name="MatrizF.31911" localSheetId="22">#REF!</definedName>
    <definedName name="MatrizF.31911">#REF!</definedName>
    <definedName name="MatrizF.31912..." localSheetId="21">#REF!</definedName>
    <definedName name="MatrizF.31912..." localSheetId="22">#REF!</definedName>
    <definedName name="MatrizF.31912...">#REF!</definedName>
    <definedName name="MatrizF.321" localSheetId="21">#REF!</definedName>
    <definedName name="MatrizF.321" localSheetId="22">#REF!</definedName>
    <definedName name="MatrizF.321">#REF!</definedName>
    <definedName name="MatrizF.322" localSheetId="21">#REF!</definedName>
    <definedName name="MatrizF.322" localSheetId="22">#REF!</definedName>
    <definedName name="MatrizF.322">#REF!</definedName>
    <definedName name="MatrizF.323" localSheetId="21">#REF!</definedName>
    <definedName name="MatrizF.323" localSheetId="22">#REF!</definedName>
    <definedName name="MatrizF.323">#REF!</definedName>
    <definedName name="MatrizF.32411" localSheetId="21">#REF!</definedName>
    <definedName name="MatrizF.32411" localSheetId="22">#REF!</definedName>
    <definedName name="MatrizF.32411">#REF!</definedName>
    <definedName name="MatrizF.32412..." localSheetId="21">#REF!</definedName>
    <definedName name="MatrizF.32412..." localSheetId="22">#REF!</definedName>
    <definedName name="MatrizF.32412...">#REF!</definedName>
    <definedName name="MatrizF.32911" localSheetId="21">#REF!</definedName>
    <definedName name="MatrizF.32911" localSheetId="22">#REF!</definedName>
    <definedName name="MatrizF.32911">#REF!</definedName>
    <definedName name="MatrizF.32912..." localSheetId="21">#REF!</definedName>
    <definedName name="MatrizF.32912..." localSheetId="22">#REF!</definedName>
    <definedName name="MatrizF.32912...">#REF!</definedName>
    <definedName name="MatrizF.4111..." localSheetId="21">#REF!</definedName>
    <definedName name="MatrizF.4111..." localSheetId="22">#REF!</definedName>
    <definedName name="MatrizF.4111...">#REF!</definedName>
    <definedName name="MatrizF.4112..." localSheetId="21">#REF!</definedName>
    <definedName name="MatrizF.4112..." localSheetId="22">#REF!</definedName>
    <definedName name="MatrizF.4112...">#REF!</definedName>
    <definedName name="MatrizF.4211..." localSheetId="21">#REF!</definedName>
    <definedName name="MatrizF.4211..." localSheetId="22">#REF!</definedName>
    <definedName name="MatrizF.4211...">#REF!</definedName>
    <definedName name="MatrizF.4212..." localSheetId="21">#REF!</definedName>
    <definedName name="MatrizF.4212..." localSheetId="22">#REF!</definedName>
    <definedName name="MatrizF.4212...">#REF!</definedName>
    <definedName name="MatrizF.51" localSheetId="21">#REF!</definedName>
    <definedName name="MatrizF.51" localSheetId="22">#REF!</definedName>
    <definedName name="MatrizF.51">#REF!</definedName>
    <definedName name="MatrizF.52" localSheetId="21">#REF!</definedName>
    <definedName name="MatrizF.52" localSheetId="22">#REF!</definedName>
    <definedName name="MatrizF.52">#REF!</definedName>
    <definedName name="MatrizF.53" localSheetId="21">#REF!</definedName>
    <definedName name="MatrizF.53" localSheetId="22">#REF!</definedName>
    <definedName name="MatrizF.53">#REF!</definedName>
    <definedName name="MatrizF.711" localSheetId="21">#REF!</definedName>
    <definedName name="MatrizF.711" localSheetId="22">#REF!</definedName>
    <definedName name="MatrizF.711">#REF!</definedName>
    <definedName name="MatrizF.712" localSheetId="21">#REF!</definedName>
    <definedName name="MatrizF.712" localSheetId="22">#REF!</definedName>
    <definedName name="MatrizF.712">#REF!</definedName>
    <definedName name="MatrizF.79" localSheetId="21">#REF!</definedName>
    <definedName name="MatrizF.79" localSheetId="22">#REF!</definedName>
    <definedName name="MatrizF.79">#REF!</definedName>
    <definedName name="Maturity_IDA" localSheetId="21">#REF!</definedName>
    <definedName name="Maturity_IDA" localSheetId="22">#REF!</definedName>
    <definedName name="Maturity_IDA">#REF!</definedName>
    <definedName name="Maturity_IDA1">#REF!</definedName>
    <definedName name="Maturity_NC" localSheetId="21">#REF!</definedName>
    <definedName name="Maturity_NC" localSheetId="22">#REF!</definedName>
    <definedName name="Maturity_NC">#REF!</definedName>
    <definedName name="maxe1" localSheetId="21">#REF!</definedName>
    <definedName name="maxe1" localSheetId="22">#REF!</definedName>
    <definedName name="maxe1">#REF!</definedName>
    <definedName name="maxe2" localSheetId="21">#REF!</definedName>
    <definedName name="maxe2" localSheetId="22">#REF!</definedName>
    <definedName name="maxe2">#REF!</definedName>
    <definedName name="maxf1" localSheetId="21">#REF!</definedName>
    <definedName name="maxf1" localSheetId="22">#REF!</definedName>
    <definedName name="maxf1">#REF!</definedName>
    <definedName name="maxf2" localSheetId="21">#REF!</definedName>
    <definedName name="maxf2" localSheetId="22">#REF!</definedName>
    <definedName name="maxf2">#REF!</definedName>
    <definedName name="maxp1" localSheetId="21">#REF!</definedName>
    <definedName name="maxp1" localSheetId="22">#REF!</definedName>
    <definedName name="maxp1">#REF!</definedName>
    <definedName name="maxp2" localSheetId="21">#REF!</definedName>
    <definedName name="maxp2" localSheetId="22">#REF!</definedName>
    <definedName name="maxp2">#REF!</definedName>
    <definedName name="may" localSheetId="21">[10]Programa!#REF!</definedName>
    <definedName name="may" localSheetId="22">#REF!</definedName>
    <definedName name="may">[10]Programa!#REF!</definedName>
    <definedName name="mayis" localSheetId="22">#REF!</definedName>
    <definedName name="mayis">[42]Main!$E$63:$AH$63</definedName>
    <definedName name="Mayo">#REF!</definedName>
    <definedName name="MCPI" localSheetId="21">#REF!</definedName>
    <definedName name="MCPI" localSheetId="22">#REF!</definedName>
    <definedName name="MCPI">#REF!</definedName>
    <definedName name="MCV" localSheetId="22">#REF!</definedName>
    <definedName name="MCV">[74]Q2!$E$63:$AH$63</definedName>
    <definedName name="MCV_B" localSheetId="22">#REF!</definedName>
    <definedName name="MCV_B">[71]Q6!$E$166:$AN$166</definedName>
    <definedName name="MCV_B1" localSheetId="21">#REF!</definedName>
    <definedName name="MCV_B1" localSheetId="22">#REF!</definedName>
    <definedName name="MCV_B1">#REF!</definedName>
    <definedName name="MCV_D" localSheetId="21">#REF!</definedName>
    <definedName name="MCV_D" localSheetId="22">#REF!</definedName>
    <definedName name="MCV_D">#REF!</definedName>
    <definedName name="MCV_D1" localSheetId="22">#REF!</definedName>
    <definedName name="MCV_D1">[126]Q7!$E$59:$AH$59</definedName>
    <definedName name="MCV_N" localSheetId="22">#REF!</definedName>
    <definedName name="MCV_N">[79]Q1!$E$57:$AH$57</definedName>
    <definedName name="MCV_N1" localSheetId="22">#REF!</definedName>
    <definedName name="MCV_N1">[79]Q1!$E$58:$AH$58</definedName>
    <definedName name="MCV_T" localSheetId="22">#REF!</definedName>
    <definedName name="MCV_T">[126]Q5!$E$103:$AH$103</definedName>
    <definedName name="MCV_T1" localSheetId="22">#REF!</definedName>
    <definedName name="MCV_T1">[126]Q5!$E$104:$AH$104</definedName>
    <definedName name="Memoitems" localSheetId="21">#REF!</definedName>
    <definedName name="Memoitems" localSheetId="22">#REF!</definedName>
    <definedName name="Memoitems">#REF!</definedName>
    <definedName name="MENORES" localSheetId="21">#REF!</definedName>
    <definedName name="MENORES" localSheetId="22">#REF!</definedName>
    <definedName name="MENORES">#REF!</definedName>
    <definedName name="MENSAJE" localSheetId="1">'[117]prog-2003'!$D$3</definedName>
    <definedName name="MENSAJE" localSheetId="22">#REF!</definedName>
    <definedName name="MENSAJE">'[118]prog-2003'!$D$3</definedName>
    <definedName name="MENU" localSheetId="21">#REF!</definedName>
    <definedName name="MENU" localSheetId="22">#REF!</definedName>
    <definedName name="MENU">#REF!</definedName>
    <definedName name="MENU1" localSheetId="1">'[6]prog-2003'!#REF!</definedName>
    <definedName name="MENU1" localSheetId="21">'[7]prog-2003'!#REF!</definedName>
    <definedName name="MENU1" localSheetId="22">#REF!</definedName>
    <definedName name="MENU1">'[7]prog-2003'!#REF!</definedName>
    <definedName name="MENU2" localSheetId="1">'[6]prog-2003'!#REF!</definedName>
    <definedName name="MENU2" localSheetId="21">'[7]prog-2003'!#REF!</definedName>
    <definedName name="MENU2" localSheetId="22">#REF!</definedName>
    <definedName name="MENU2">'[7]prog-2003'!#REF!</definedName>
    <definedName name="MENU3" localSheetId="21">#REF!</definedName>
    <definedName name="MENU3" localSheetId="22">#REF!</definedName>
    <definedName name="MENU3">#REF!</definedName>
    <definedName name="mes" localSheetId="21">#REF!</definedName>
    <definedName name="mes" localSheetId="22">#REF!</definedName>
    <definedName name="mes">#REF!</definedName>
    <definedName name="meses_" localSheetId="21">#REF!</definedName>
    <definedName name="meses_" localSheetId="22">#REF!</definedName>
    <definedName name="meses_">#REF!</definedName>
    <definedName name="metas" localSheetId="22">#REF!</definedName>
    <definedName name="metas">[43]Metas!$A$2:$AU$57</definedName>
    <definedName name="MFISCAL" localSheetId="21">'[45]Annual Raw Data'!#REF!</definedName>
    <definedName name="MFISCAL" localSheetId="22">#REF!</definedName>
    <definedName name="MFISCAL">'[45]Annual Raw Data'!#REF!</definedName>
    <definedName name="mflowsa" localSheetId="11">[64]!mflowsa</definedName>
    <definedName name="mflowsa" localSheetId="13">[64]!mflowsa</definedName>
    <definedName name="mflowsa" localSheetId="14">[64]!mflowsa</definedName>
    <definedName name="mflowsa" localSheetId="16">[64]!mflowsa</definedName>
    <definedName name="mflowsa" localSheetId="18">[64]!mflowsa</definedName>
    <definedName name="mflowsa" localSheetId="22">#REF!</definedName>
    <definedName name="mflowsa" localSheetId="3">[64]!mflowsa</definedName>
    <definedName name="mflowsa" localSheetId="4">[64]!mflowsa</definedName>
    <definedName name="mflowsa" localSheetId="5">[64]!mflowsa</definedName>
    <definedName name="mflowsa" localSheetId="6">[64]!mflowsa</definedName>
    <definedName name="mflowsa" localSheetId="7">[64]!mflowsa</definedName>
    <definedName name="mflowsa" localSheetId="9">[64]!mflowsa</definedName>
    <definedName name="mflowsa">[64]!mflowsa</definedName>
    <definedName name="mflowsq" localSheetId="11">[64]!mflowsq</definedName>
    <definedName name="mflowsq" localSheetId="13">[64]!mflowsq</definedName>
    <definedName name="mflowsq" localSheetId="14">[64]!mflowsq</definedName>
    <definedName name="mflowsq" localSheetId="16">[64]!mflowsq</definedName>
    <definedName name="mflowsq" localSheetId="18">[64]!mflowsq</definedName>
    <definedName name="mflowsq" localSheetId="22">#REF!</definedName>
    <definedName name="mflowsq" localSheetId="3">[64]!mflowsq</definedName>
    <definedName name="mflowsq" localSheetId="4">[64]!mflowsq</definedName>
    <definedName name="mflowsq" localSheetId="5">[64]!mflowsq</definedName>
    <definedName name="mflowsq" localSheetId="6">[64]!mflowsq</definedName>
    <definedName name="mflowsq" localSheetId="7">[64]!mflowsq</definedName>
    <definedName name="mflowsq" localSheetId="9">[64]!mflowsq</definedName>
    <definedName name="mflowsq">[64]!mflowsq</definedName>
    <definedName name="MICRO" localSheetId="21">#REF!</definedName>
    <definedName name="MICRO" localSheetId="22">#REF!</definedName>
    <definedName name="MICRO">#REF!</definedName>
    <definedName name="MIDDLE" localSheetId="21">#REF!</definedName>
    <definedName name="MIDDLE" localSheetId="22">#REF!</definedName>
    <definedName name="MIDDLE">#REF!</definedName>
    <definedName name="MISC3" localSheetId="21">#REF!</definedName>
    <definedName name="MISC3" localSheetId="22">#REF!</definedName>
    <definedName name="MISC3">#REF!</definedName>
    <definedName name="MISC4" localSheetId="21">[52]OUTPUT!#REF!</definedName>
    <definedName name="MISC4" localSheetId="22">#REF!</definedName>
    <definedName name="MISC4">[52]OUTPUT!#REF!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22">#REF!</definedName>
    <definedName name="MM">[50]Base!$CG1</definedName>
    <definedName name="mmfkjfj" localSheetId="21" hidden="1">{"Tab1",#N/A,FALSE,"P";"Tab2",#N/A,FALSE,"P"}</definedName>
    <definedName name="mmfkjfj" localSheetId="22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localSheetId="22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localSheetId="22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localSheetId="22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localSheetId="22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localSheetId="22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localSheetId="22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localSheetId="22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localSheetId="22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localSheetId="22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localSheetId="22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localSheetId="22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localSheetId="22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localSheetId="22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localSheetId="22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localSheetId="22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localSheetId="22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localSheetId="22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localSheetId="22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localSheetId="22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localSheetId="22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localSheetId="22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localSheetId="22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localSheetId="22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localSheetId="22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localSheetId="22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localSheetId="22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localSheetId="22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localSheetId="22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localSheetId="22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localSheetId="22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localSheetId="22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localSheetId="22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localSheetId="22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localSheetId="22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localSheetId="22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localSheetId="22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localSheetId="22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localSheetId="22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localSheetId="22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localSheetId="22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localSheetId="22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localSheetId="22" hidden="1">{"Riqfin97",#N/A,FALSE,"Tran";"Riqfinpro",#N/A,FALSE,"Tran"}</definedName>
    <definedName name="mmmmmmmmm_4" hidden="1">{"Riqfin97",#N/A,FALSE,"Tran";"Riqfinpro",#N/A,FALSE,"Tran"}</definedName>
    <definedName name="MN" localSheetId="22">#REF!</definedName>
    <definedName name="MN">[50]Base!#REF!</definedName>
    <definedName name="mn_1" localSheetId="22">#REF!</definedName>
    <definedName name="mn_1">[50]Base!#REF!</definedName>
    <definedName name="mncncn" localSheetId="21" hidden="1">{"Tab1",#N/A,FALSE,"P";"Tab2",#N/A,FALSE,"P"}</definedName>
    <definedName name="mncncn" localSheetId="22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localSheetId="22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localSheetId="22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localSheetId="22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localSheetId="22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localSheetId="22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localSheetId="22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localSheetId="22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localSheetId="22" hidden="1">{"Tab1",#N/A,FALSE,"P";"Tab2",#N/A,FALSE,"P"}</definedName>
    <definedName name="mncncn_4" hidden="1">{"Tab1",#N/A,FALSE,"P";"Tab2",#N/A,FALSE,"P"}</definedName>
    <definedName name="MNDATES" localSheetId="21">#REF!</definedName>
    <definedName name="MNDATES" localSheetId="22">#REF!</definedName>
    <definedName name="MNDATES">#REF!</definedName>
    <definedName name="MON_SM" localSheetId="21">#REF!</definedName>
    <definedName name="MON_SM" localSheetId="22">#REF!</definedName>
    <definedName name="MON_SM">#REF!</definedName>
    <definedName name="mone" localSheetId="21" hidden="1">{"'RIN-INTRANET'!$A$1:$K$71"}</definedName>
    <definedName name="mone" localSheetId="22" hidden="1">{"'RIN-INTRANET'!$A$1:$K$71"}</definedName>
    <definedName name="mone" hidden="1">{"'RIN-INTRANET'!$A$1:$K$71"}</definedName>
    <definedName name="mone_1" localSheetId="21" hidden="1">{"'RIN-INTRANET'!$A$1:$K$71"}</definedName>
    <definedName name="mone_1" localSheetId="22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localSheetId="22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localSheetId="22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localSheetId="22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localSheetId="22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localSheetId="22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localSheetId="22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localSheetId="22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localSheetId="22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localSheetId="22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localSheetId="22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localSheetId="22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localSheetId="22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localSheetId="22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localSheetId="22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localSheetId="22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localSheetId="22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localSheetId="22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localSheetId="22" hidden="1">{"'RIN-INTRANET'!$A$1:$K$71"}</definedName>
    <definedName name="mone_3" hidden="1">{"'RIN-INTRANET'!$A$1:$K$71"}</definedName>
    <definedName name="mone_4" localSheetId="21" hidden="1">{"'RIN-INTRANET'!$A$1:$K$71"}</definedName>
    <definedName name="mone_4" localSheetId="22" hidden="1">{"'RIN-INTRANET'!$A$1:$K$71"}</definedName>
    <definedName name="mone_4" hidden="1">{"'RIN-INTRANET'!$A$1:$K$71"}</definedName>
    <definedName name="mone_5" localSheetId="21" hidden="1">{"'RIN-INTRANET'!$A$1:$K$71"}</definedName>
    <definedName name="mone_5" localSheetId="22" hidden="1">{"'RIN-INTRANET'!$A$1:$K$71"}</definedName>
    <definedName name="mone_5" hidden="1">{"'RIN-INTRANET'!$A$1:$K$71"}</definedName>
    <definedName name="Monetary_Program" localSheetId="21">#REF!</definedName>
    <definedName name="Monetary_Program" localSheetId="22">#REF!</definedName>
    <definedName name="Monetary_Program">#REF!</definedName>
    <definedName name="Monetary_Survey" localSheetId="21">#REF!</definedName>
    <definedName name="Monetary_Survey" localSheetId="22">#REF!</definedName>
    <definedName name="Monetary_Survey">#REF!</definedName>
    <definedName name="Monetary_Survey_Analytical_Tables" localSheetId="21">#REF!</definedName>
    <definedName name="Monetary_Survey_Analytical_Tables" localSheetId="22">#REF!</definedName>
    <definedName name="Monetary_Survey_Analytical_Tables">#REF!</definedName>
    <definedName name="Monetary_Survey_growth_rates" localSheetId="21">#REF!</definedName>
    <definedName name="Monetary_Survey_growth_rates" localSheetId="22">#REF!</definedName>
    <definedName name="Monetary_Survey_growth_rates">#REF!</definedName>
    <definedName name="MONF_SM" localSheetId="21">#REF!</definedName>
    <definedName name="MONF_SM" localSheetId="22">#REF!</definedName>
    <definedName name="MONF_SM">#REF!</definedName>
    <definedName name="Monthly_CG_projection" localSheetId="21">#REF!</definedName>
    <definedName name="Monthly_CG_projection" localSheetId="22">#REF!</definedName>
    <definedName name="Monthly_CG_projection">#REF!</definedName>
    <definedName name="MonthlyInf" localSheetId="21">#REF!</definedName>
    <definedName name="MonthlyInf" localSheetId="22">#REF!</definedName>
    <definedName name="MonthlyInf">#REF!</definedName>
    <definedName name="MONY" localSheetId="21">#REF!</definedName>
    <definedName name="MONY" localSheetId="22">#REF!</definedName>
    <definedName name="MONY">#REF!</definedName>
    <definedName name="MPETROLEO" localSheetId="21">#REF!</definedName>
    <definedName name="MPETROLEO" localSheetId="22">#REF!</definedName>
    <definedName name="MPETROLEO">#REF!</definedName>
    <definedName name="MR" localSheetId="21">[50]Base!#REF!</definedName>
    <definedName name="MR" localSheetId="22">#REF!</definedName>
    <definedName name="MR">[50]Base!#REF!</definedName>
    <definedName name="MS_BCA_GDP" localSheetId="22">#REF!</definedName>
    <definedName name="MS_BCA_GDP">[42]Micro!$E$27:$AH$27</definedName>
    <definedName name="MS_BMG" localSheetId="22">#REF!</definedName>
    <definedName name="MS_BMG">[42]Micro!$E$29:$AH$29</definedName>
    <definedName name="MS_BXG" localSheetId="22">#REF!</definedName>
    <definedName name="MS_BXG">[42]Micro!$E$28:$AH$28</definedName>
    <definedName name="MS_GCB_NGDP" localSheetId="22">#REF!</definedName>
    <definedName name="MS_GCB_NGDP">[42]Micro!$E$19:$AH$19</definedName>
    <definedName name="MS_GGB_NGDP" localSheetId="22">#REF!</definedName>
    <definedName name="MS_GGB_NGDP">[42]Micro!$E$20:$AH$20</definedName>
    <definedName name="MS_LUR" localSheetId="22">#REF!</definedName>
    <definedName name="MS_LUR">[42]Micro!$E$15:$AH$15</definedName>
    <definedName name="MS_NGDP" localSheetId="22">#REF!</definedName>
    <definedName name="MS_NGDP">[42]Micro!$E$12:$AH$12</definedName>
    <definedName name="MS_NGDP_RG" localSheetId="22">#REF!</definedName>
    <definedName name="MS_NGDP_RG">[42]Micro!$E$9:$AH$9</definedName>
    <definedName name="MS_PCPIG" localSheetId="22">#REF!</definedName>
    <definedName name="MS_PCPIG">[42]Micro!$E$16:$AH$16</definedName>
    <definedName name="MS_TMG_RPCH" localSheetId="22">#REF!</definedName>
    <definedName name="MS_TMG_RPCH">[42]Micro!$E$24:$AH$24</definedName>
    <definedName name="MS_TXG_RPCH" localSheetId="22">#REF!</definedName>
    <definedName name="MS_TXG_RPCH">[42]Micro!$E$23:$AH$23</definedName>
    <definedName name="MS_TXGM_DPCH" localSheetId="21">[42]Micro!#REF!</definedName>
    <definedName name="MS_TXGM_DPCH" localSheetId="22">#REF!</definedName>
    <definedName name="MS_TXGM_DPCH">[42]Micro!#REF!</definedName>
    <definedName name="mstocksa" localSheetId="11">[64]!mstocksa</definedName>
    <definedName name="mstocksa" localSheetId="13">[64]!mstocksa</definedName>
    <definedName name="mstocksa" localSheetId="14">[64]!mstocksa</definedName>
    <definedName name="mstocksa" localSheetId="16">[64]!mstocksa</definedName>
    <definedName name="mstocksa" localSheetId="18">[64]!mstocksa</definedName>
    <definedName name="mstocksa" localSheetId="22">#REF!</definedName>
    <definedName name="mstocksa" localSheetId="3">[64]!mstocksa</definedName>
    <definedName name="mstocksa" localSheetId="4">[64]!mstocksa</definedName>
    <definedName name="mstocksa" localSheetId="5">[64]!mstocksa</definedName>
    <definedName name="mstocksa" localSheetId="6">[64]!mstocksa</definedName>
    <definedName name="mstocksa" localSheetId="7">[64]!mstocksa</definedName>
    <definedName name="mstocksa" localSheetId="9">[64]!mstocksa</definedName>
    <definedName name="mstocksa">[64]!mstocksa</definedName>
    <definedName name="mstocksq" localSheetId="11">[64]!mstocksq</definedName>
    <definedName name="mstocksq" localSheetId="13">[64]!mstocksq</definedName>
    <definedName name="mstocksq" localSheetId="14">[64]!mstocksq</definedName>
    <definedName name="mstocksq" localSheetId="16">[64]!mstocksq</definedName>
    <definedName name="mstocksq" localSheetId="18">[64]!mstocksq</definedName>
    <definedName name="mstocksq" localSheetId="22">#REF!</definedName>
    <definedName name="mstocksq" localSheetId="3">[64]!mstocksq</definedName>
    <definedName name="mstocksq" localSheetId="4">[64]!mstocksq</definedName>
    <definedName name="mstocksq" localSheetId="5">[64]!mstocksq</definedName>
    <definedName name="mstocksq" localSheetId="6">[64]!mstocksq</definedName>
    <definedName name="mstocksq" localSheetId="7">[64]!mstocksq</definedName>
    <definedName name="mstocksq" localSheetId="9">[64]!mstocksq</definedName>
    <definedName name="mstocksq">[64]!mstocksq</definedName>
    <definedName name="mte" localSheetId="21" hidden="1">{"Riqfin97",#N/A,FALSE,"Tran";"Riqfinpro",#N/A,FALSE,"Tran"}</definedName>
    <definedName name="mte" localSheetId="22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localSheetId="22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localSheetId="22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localSheetId="22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localSheetId="22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localSheetId="22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localSheetId="22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localSheetId="22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localSheetId="22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 localSheetId="22">#REF!</definedName>
    <definedName name="MUNI96">#REF!</definedName>
    <definedName name="Municipios" localSheetId="21">#REF!</definedName>
    <definedName name="Municipios" localSheetId="22">#REF!</definedName>
    <definedName name="Municipios">#REF!</definedName>
    <definedName name="n" localSheetId="22">#REF!</definedName>
    <definedName name="n">[50]Base!$CI1</definedName>
    <definedName name="NAMES" localSheetId="21">#REF!</definedName>
    <definedName name="NAMES" localSheetId="22">#REF!</definedName>
    <definedName name="NAMES">#REF!</definedName>
    <definedName name="NAMES_A" localSheetId="21">#REF!</definedName>
    <definedName name="NAMES_A" localSheetId="22">#REF!</definedName>
    <definedName name="NAMES_A">#REF!</definedName>
    <definedName name="Names_Annual" localSheetId="21">#REF!</definedName>
    <definedName name="Names_Annual" localSheetId="22">#REF!</definedName>
    <definedName name="Names_Annual">#REF!</definedName>
    <definedName name="Names_Monthly" localSheetId="21">#REF!</definedName>
    <definedName name="Names_Monthly" localSheetId="22">#REF!</definedName>
    <definedName name="Names_Monthly">#REF!</definedName>
    <definedName name="NAMES_NOW" localSheetId="21">#REF!</definedName>
    <definedName name="NAMES_NOW" localSheetId="22">#REF!</definedName>
    <definedName name="NAMES_NOW">#REF!</definedName>
    <definedName name="NAMES_Q" localSheetId="21">#REF!</definedName>
    <definedName name="NAMES_Q" localSheetId="22">#REF!</definedName>
    <definedName name="NAMES_Q">#REF!</definedName>
    <definedName name="names_w" localSheetId="21">#REF!</definedName>
    <definedName name="names_w" localSheetId="22">#REF!</definedName>
    <definedName name="names_w">#REF!</definedName>
    <definedName name="narciso" localSheetId="21">#REF!</definedName>
    <definedName name="narciso" localSheetId="22">#REF!</definedName>
    <definedName name="narciso">#REF!</definedName>
    <definedName name="nbabvsd" localSheetId="21" hidden="1">{"'RIN-INTRANET'!$A$1:$K$71"}</definedName>
    <definedName name="nbabvsd" localSheetId="22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localSheetId="22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localSheetId="22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localSheetId="22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localSheetId="22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localSheetId="22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localSheetId="22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localSheetId="22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localSheetId="22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localSheetId="22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localSheetId="22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localSheetId="22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localSheetId="22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localSheetId="22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localSheetId="22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localSheetId="22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localSheetId="22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localSheetId="22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localSheetId="22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localSheetId="22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localSheetId="22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localSheetId="22" hidden="1">{"'RIN-INTRANET'!$A$1:$K$71"}</definedName>
    <definedName name="nbabvsd_5" hidden="1">{"'RIN-INTRANET'!$A$1:$K$71"}</definedName>
    <definedName name="NC_R" localSheetId="22">#REF!</definedName>
    <definedName name="NC_R">[79]Q1!$E$8:$AH$8</definedName>
    <definedName name="NCG" localSheetId="22">#REF!</definedName>
    <definedName name="NCG">[42]Q2!$E$8:$AH$8</definedName>
    <definedName name="NCG_R" localSheetId="22">#REF!</definedName>
    <definedName name="NCG_R">[79]Q1!$E$11:$AH$11</definedName>
    <definedName name="NCP" localSheetId="22">#REF!</definedName>
    <definedName name="NCP">[42]Q2!$E$11:$AH$11</definedName>
    <definedName name="NCP_R" localSheetId="22">#REF!</definedName>
    <definedName name="NCP_R">[79]Q1!$E$14:$AH$14</definedName>
    <definedName name="Ndf" localSheetId="1">'[59]Debt 2009'!#REF!</definedName>
    <definedName name="Ndf" localSheetId="21">'[59]Debt 2009'!#REF!</definedName>
    <definedName name="Ndf" localSheetId="22">#REF!</definedName>
    <definedName name="Ndf">'[59]Debt 2009'!#REF!</definedName>
    <definedName name="ndmdkfdvjmk" localSheetId="21" hidden="1">{"'RIN-INTRANET'!$A$1:$K$71"}</definedName>
    <definedName name="ndmdkfdvjmk" localSheetId="22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localSheetId="22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localSheetId="22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localSheetId="22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localSheetId="22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localSheetId="22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localSheetId="22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localSheetId="22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localSheetId="22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localSheetId="22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localSheetId="22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localSheetId="22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localSheetId="22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localSheetId="22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localSheetId="22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localSheetId="22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localSheetId="22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localSheetId="22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localSheetId="22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localSheetId="22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localSheetId="22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localSheetId="22" hidden="1">{"'RIN-INTRANET'!$A$1:$K$71"}</definedName>
    <definedName name="ndmdkfdvjmk_5" hidden="1">{"'RIN-INTRANET'!$A$1:$K$71"}</definedName>
    <definedName name="new" hidden="1">{"TBILLS_ALL",#N/A,FALSE,"FITB_all"}</definedName>
    <definedName name="NEW_DS">#REF!</definedName>
    <definedName name="newnew" hidden="1">{"TBILLS_ALL",#N/A,FALSE,"FITB_all"}</definedName>
    <definedName name="NEWSHEET" localSheetId="21">#REF!</definedName>
    <definedName name="NEWSHEET" localSheetId="22">#REF!</definedName>
    <definedName name="NEWSHEET">#REF!</definedName>
    <definedName name="NFB_R" localSheetId="22">#REF!</definedName>
    <definedName name="NFB_R">[79]Q1!$E$29:$AH$29</definedName>
    <definedName name="NFB_R_GDP" localSheetId="22">#REF!</definedName>
    <definedName name="NFB_R_GDP">[79]Q1!$E$30:$AH$30</definedName>
    <definedName name="NFI" localSheetId="22">#REF!</definedName>
    <definedName name="NFI">[42]Q2!$E$20:$AH$20</definedName>
    <definedName name="NFI_R" localSheetId="22">#REF!</definedName>
    <definedName name="NFI_R">[79]Q1!$E$23:$AH$23</definedName>
    <definedName name="NFIG" localSheetId="22">#REF!</definedName>
    <definedName name="NFIG">[42]Q2!$E$23:$AH$23</definedName>
    <definedName name="NFIP" localSheetId="22">#REF!</definedName>
    <definedName name="NFIP">[42]Q2!$E$26:$AH$26</definedName>
    <definedName name="NFPS_" localSheetId="21">[44]OPS!#REF!</definedName>
    <definedName name="NFPS_" localSheetId="22">#REF!</definedName>
    <definedName name="NFPS_">[44]OPS!#REF!</definedName>
    <definedName name="NGDP" localSheetId="22">#REF!</definedName>
    <definedName name="NGDP">[74]Q2!$E$47:$AH$47</definedName>
    <definedName name="NGDP_D" localSheetId="22">#REF!</definedName>
    <definedName name="NGDP_D">[42]Q3!$E$22:$AH$22</definedName>
    <definedName name="NGDP_D.ARQ" localSheetId="21">#REF!</definedName>
    <definedName name="NGDP_D.ARQ" localSheetId="22">#REF!</definedName>
    <definedName name="NGDP_D.ARQ">#REF!</definedName>
    <definedName name="NGDP_D.Q" localSheetId="21">#REF!</definedName>
    <definedName name="NGDP_D.Q" localSheetId="22">#REF!</definedName>
    <definedName name="NGDP_D.Q">#REF!</definedName>
    <definedName name="NGDP_D.YOY" localSheetId="21">#REF!</definedName>
    <definedName name="NGDP_D.YOY" localSheetId="22">#REF!</definedName>
    <definedName name="NGDP_D.YOY">#REF!</definedName>
    <definedName name="NGDP_DG" localSheetId="22">#REF!</definedName>
    <definedName name="NGDP_DG">[42]Q3!$E$23:$AH$23</definedName>
    <definedName name="NGDP_R" localSheetId="22">#REF!</definedName>
    <definedName name="NGDP_R">[79]Q1!$E$50:$AH$50</definedName>
    <definedName name="NGDP_R.ARQ" localSheetId="21">#REF!</definedName>
    <definedName name="NGDP_R.ARQ" localSheetId="22">#REF!</definedName>
    <definedName name="NGDP_R.ARQ">#REF!</definedName>
    <definedName name="NGDP_R.Q" localSheetId="21">#REF!</definedName>
    <definedName name="NGDP_R.Q" localSheetId="22">#REF!</definedName>
    <definedName name="NGDP_R.Q">#REF!</definedName>
    <definedName name="NGDP_R.YOY" localSheetId="21">#REF!</definedName>
    <definedName name="NGDP_R.YOY" localSheetId="22">#REF!</definedName>
    <definedName name="NGDP_R.YOY">#REF!</definedName>
    <definedName name="NGDP_RG" localSheetId="22">#REF!</definedName>
    <definedName name="NGDP_RG">[79]Q1!$E$51:$AH$51</definedName>
    <definedName name="NGDPA" localSheetId="21">#REF!</definedName>
    <definedName name="NGDPA" localSheetId="22">#REF!</definedName>
    <definedName name="NGDPA">#REF!</definedName>
    <definedName name="NGK">#REF!</definedName>
    <definedName name="NGNI">#REF!</definedName>
    <definedName name="NGPXO">#REF!</definedName>
    <definedName name="NGPXO_R">#REF!</definedName>
    <definedName name="NGS" localSheetId="22">#REF!</definedName>
    <definedName name="NGS">[42]Q2!$E$50:$AH$50</definedName>
    <definedName name="NGS_NGDP" localSheetId="22">#REF!</definedName>
    <definedName name="NGS_NGDP">[42]Q2!$E$51:$AH$51</definedName>
    <definedName name="NGSG" localSheetId="22">#REF!</definedName>
    <definedName name="NGSG">[42]Q2!$E$53:$AH$53</definedName>
    <definedName name="NGSP" localSheetId="22">#REF!</definedName>
    <definedName name="NGSP">[42]Q2!$E$56:$AH$56</definedName>
    <definedName name="NHSJUFCKIJ">#REF!</definedName>
    <definedName name="NHSJUFCKIP">#REF!</definedName>
    <definedName name="NI" localSheetId="22">#REF!</definedName>
    <definedName name="NI">[42]Q2!$E$14:$AH$14</definedName>
    <definedName name="NI_GDP" localSheetId="22">#REF!</definedName>
    <definedName name="NI_GDP">[42]Q2!$E$16:$AH$16</definedName>
    <definedName name="NI_NGDP" localSheetId="22">#REF!</definedName>
    <definedName name="NI_NGDP">[42]Q2!$E$16:$AH$16</definedName>
    <definedName name="NI_R" localSheetId="22">#REF!</definedName>
    <definedName name="NI_R">[79]Q1!$E$17:$AH$17</definedName>
    <definedName name="NIC17A" localSheetId="21">#REF!</definedName>
    <definedName name="NIC17A" localSheetId="22">#REF!</definedName>
    <definedName name="NIC17A">#REF!</definedName>
    <definedName name="NIC17B" localSheetId="21">#REF!</definedName>
    <definedName name="NIC17B" localSheetId="22">#REF!</definedName>
    <definedName name="NIC17B">#REF!</definedName>
    <definedName name="NINV" localSheetId="22">#REF!</definedName>
    <definedName name="NINV">[42]Q2!$E$18:$AH$18</definedName>
    <definedName name="NINV_R" localSheetId="22">#REF!</definedName>
    <definedName name="NINV_R">[79]Q1!$E$20:$AH$20</definedName>
    <definedName name="NINV_R_GDP" localSheetId="22">#REF!</definedName>
    <definedName name="NINV_R_GDP">[79]Q1!$E$21:$AH$21</definedName>
    <definedName name="njad">#REF!</definedName>
    <definedName name="njhakdshakl">[62]Res!#REF!</definedName>
    <definedName name="njjkadh">#REF!</definedName>
    <definedName name="nknlkjn" localSheetId="21" hidden="1">{"Tab1",#N/A,FALSE,"P";"Tab2",#N/A,FALSE,"P"}</definedName>
    <definedName name="nknlkjn" localSheetId="22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localSheetId="22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localSheetId="22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localSheetId="22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localSheetId="22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localSheetId="22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localSheetId="22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localSheetId="22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localSheetId="22" hidden="1">{"Tab1",#N/A,FALSE,"P";"Tab2",#N/A,FALSE,"P"}</definedName>
    <definedName name="nknlkjn_4" hidden="1">{"Tab1",#N/A,FALSE,"P";"Tab2",#N/A,FALSE,"P"}</definedName>
    <definedName name="NLG">[72]CIRRs!$C$99</definedName>
    <definedName name="NM" localSheetId="22">#REF!</definedName>
    <definedName name="NM">[50]Base!#REF!</definedName>
    <definedName name="NM_R" localSheetId="22">#REF!</definedName>
    <definedName name="NM_R">[79]Q1!$E$41:$AH$41</definedName>
    <definedName name="NMG" localSheetId="22">#REF!</definedName>
    <definedName name="NMG">[42]Q2!$E$41:$AH$41</definedName>
    <definedName name="NMG_R" localSheetId="22">#REF!</definedName>
    <definedName name="NMG_R">[79]Q1!$E$44:$AH$44</definedName>
    <definedName name="NMG_RG" localSheetId="22">#REF!</definedName>
    <definedName name="NMG_RG">[79]Q1!$E$45:$AH$45</definedName>
    <definedName name="NMS" localSheetId="22">#REF!</definedName>
    <definedName name="NMS">[42]Q2!$E$44:$AH$44</definedName>
    <definedName name="NMS_R" localSheetId="22">#REF!</definedName>
    <definedName name="NMS_R">[79]Q1!$E$47:$AH$47</definedName>
    <definedName name="nn" localSheetId="21">#REF!</definedName>
    <definedName name="nn" localSheetId="22">#REF!</definedName>
    <definedName name="nn">#REF!</definedName>
    <definedName name="NNAMES">#REF!</definedName>
    <definedName name="NNN" localSheetId="21">#REF!</definedName>
    <definedName name="NNN" localSheetId="22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18">Scheduled_Payment+Extra_Payment</definedName>
    <definedName name="NNNN" localSheetId="21">Scheduled_Payment+Extra_Payment</definedName>
    <definedName name="NNNN" localSheetId="22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 localSheetId="22">#REF!</definedName>
    <definedName name="nnnnn">#REF!</definedName>
    <definedName name="nnnnnnnnnn" localSheetId="21" hidden="1">{"Minpmon",#N/A,FALSE,"Monthinput"}</definedName>
    <definedName name="nnnnnnnnnn" localSheetId="22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localSheetId="22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localSheetId="22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localSheetId="22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localSheetId="22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localSheetId="22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localSheetId="22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localSheetId="22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localSheetId="22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localSheetId="22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localSheetId="22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localSheetId="22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localSheetId="22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localSheetId="22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localSheetId="22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localSheetId="22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localSheetId="22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localSheetId="22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 localSheetId="22">#N/A</definedName>
    <definedName name="no">IF(Values_Entered,Header_Row+Number_of_Payments,Header_Row)</definedName>
    <definedName name="NOK">#REF!</definedName>
    <definedName name="NombreTabla">"Dummy"</definedName>
    <definedName name="NORMAL" localSheetId="22">#REF!,#REF!</definedName>
    <definedName name="NORMAL">[127]normal!$A$1:$O$125,[127]normal!$A$125:$O$131</definedName>
    <definedName name="NOTA_EXPLICATIV" localSheetId="21">#REF!</definedName>
    <definedName name="NOTA_EXPLICATIV" localSheetId="22">#REF!</definedName>
    <definedName name="NOTA_EXPLICATIV">#REF!</definedName>
    <definedName name="NOTACUAD" localSheetId="21">#REF!</definedName>
    <definedName name="NOTACUAD" localSheetId="22">#REF!</definedName>
    <definedName name="NOTACUAD">#REF!</definedName>
    <definedName name="NOTES">#REF!</definedName>
    <definedName name="NOTITLES" localSheetId="21">#REF!</definedName>
    <definedName name="NOTITLES" localSheetId="22">#REF!</definedName>
    <definedName name="NOTITLES">#REF!</definedName>
    <definedName name="NOTRAD1" localSheetId="21">#REF!</definedName>
    <definedName name="NOTRAD1" localSheetId="22">#REF!</definedName>
    <definedName name="NOTRAD1">#REF!</definedName>
    <definedName name="NOV" localSheetId="21">#REF!</definedName>
    <definedName name="NOV" localSheetId="22">#REF!</definedName>
    <definedName name="NOV">#REF!</definedName>
    <definedName name="NOV8_1" localSheetId="21" hidden="1">{"'para SB'!$A$1420:$F$1479"}</definedName>
    <definedName name="NOV8_1" localSheetId="22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localSheetId="22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localSheetId="22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localSheetId="22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localSheetId="22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localSheetId="22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localSheetId="22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localSheetId="22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localSheetId="22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localSheetId="22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localSheetId="22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localSheetId="22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localSheetId="22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localSheetId="22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localSheetId="22" hidden="1">{"'para SB'!$A$1420:$F$1479"}</definedName>
    <definedName name="NOV8_3" hidden="1">{"'para SB'!$A$1420:$F$1479"}</definedName>
    <definedName name="NOV8_4" localSheetId="21" hidden="1">{"'para SB'!$A$1420:$F$1479"}</definedName>
    <definedName name="NOV8_4" localSheetId="22" hidden="1">{"'para SB'!$A$1420:$F$1479"}</definedName>
    <definedName name="NOV8_4" hidden="1">{"'para SB'!$A$1420:$F$1479"}</definedName>
    <definedName name="NOV8_5" localSheetId="21" hidden="1">{"'para SB'!$A$1420:$F$1479"}</definedName>
    <definedName name="NOV8_5" localSheetId="22" hidden="1">{"'para SB'!$A$1420:$F$1479"}</definedName>
    <definedName name="NOV8_5" hidden="1">{"'para SB'!$A$1420:$F$1479"}</definedName>
    <definedName name="NOVIEMBRE" localSheetId="22">#REF!</definedName>
    <definedName name="NOVIEMBRE">[3]Info!#REF!</definedName>
    <definedName name="np">#N/A</definedName>
    <definedName name="NPD">#N/A</definedName>
    <definedName name="NTDD_R" localSheetId="22">#REF!</definedName>
    <definedName name="NTDD_R">[79]Q1!$E$26:$AH$26</definedName>
    <definedName name="NTDD_R.ARQ" localSheetId="21">#REF!</definedName>
    <definedName name="NTDD_R.ARQ" localSheetId="22">#REF!</definedName>
    <definedName name="NTDD_R.ARQ">#REF!</definedName>
    <definedName name="NTDD_R.Q" localSheetId="21">#REF!</definedName>
    <definedName name="NTDD_R.Q" localSheetId="22">#REF!</definedName>
    <definedName name="NTDD_R.Q">#REF!</definedName>
    <definedName name="NTDD_R.YOY" localSheetId="21">#REF!</definedName>
    <definedName name="NTDD_R.YOY" localSheetId="22">#REF!</definedName>
    <definedName name="NTDD_R.YOY">#REF!</definedName>
    <definedName name="NTDD_RG" localSheetId="22">#REF!</definedName>
    <definedName name="NTDD_RG">[79]Q1!$E$27:$AH$27</definedName>
    <definedName name="Num_Pmt_Per_Year" localSheetId="21">#REF!</definedName>
    <definedName name="Num_Pmt_Per_Year" localSheetId="22">#REF!</definedName>
    <definedName name="Num_Pmt_Per_Year">#REF!</definedName>
    <definedName name="Number_of_Payments" localSheetId="21">MATCH(0.01,'21. Tipos de Cambio'!End_Bal,-1)+1</definedName>
    <definedName name="Number_of_Payments" localSheetId="22">MATCH(0.01,'22. Metadatos'!End_Bal,-1)+1</definedName>
    <definedName name="Number_of_Payments">MATCH(0.01,End_Bal,-1)+1</definedName>
    <definedName name="NX" localSheetId="22">#REF!</definedName>
    <definedName name="NX">[42]Q2!$E$29:$AH$29</definedName>
    <definedName name="NX_R" localSheetId="22">#REF!</definedName>
    <definedName name="NX_R">[79]Q1!$E$32:$AH$32</definedName>
    <definedName name="nxcv" localSheetId="21">#REF!</definedName>
    <definedName name="nxcv" localSheetId="22">#REF!</definedName>
    <definedName name="nxcv">#REF!</definedName>
    <definedName name="NXG" localSheetId="22">#REF!</definedName>
    <definedName name="NXG">[42]Q2!$E$32:$AH$32</definedName>
    <definedName name="NXG_R" localSheetId="22">#REF!</definedName>
    <definedName name="NXG_R">[79]Q1!$E$35:$AH$35</definedName>
    <definedName name="NXG_RG" localSheetId="22">#REF!</definedName>
    <definedName name="NXG_RG">[79]Q1!$E$36:$AH$36</definedName>
    <definedName name="NXS" localSheetId="22">#REF!</definedName>
    <definedName name="NXS">[42]Q2!$E$35:$AH$35</definedName>
    <definedName name="NXS_R" localSheetId="22">#REF!</definedName>
    <definedName name="NXS_R">[79]Q1!$E$38:$AH$38</definedName>
    <definedName name="ñfkjghkdghk" localSheetId="21" hidden="1">{"'RIN-INTRANET'!$A$1:$K$71"}</definedName>
    <definedName name="ñfkjghkdghk" localSheetId="22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localSheetId="22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localSheetId="22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localSheetId="22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localSheetId="22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localSheetId="22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localSheetId="22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localSheetId="22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localSheetId="22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localSheetId="22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localSheetId="22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localSheetId="22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localSheetId="22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localSheetId="22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localSheetId="22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localSheetId="22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localSheetId="22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localSheetId="22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localSheetId="22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localSheetId="22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localSheetId="22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localSheetId="22" hidden="1">{"'RIN-INTRANET'!$A$1:$K$71"}</definedName>
    <definedName name="ñfkjghkdghk_5" hidden="1">{"'RIN-INTRANET'!$A$1:$K$71"}</definedName>
    <definedName name="OAE" localSheetId="22">#REF!</definedName>
    <definedName name="OAE">[50]Base!$CK1</definedName>
    <definedName name="OAN" localSheetId="22">#REF!</definedName>
    <definedName name="OAN">[50]Base!$CN1</definedName>
    <definedName name="OANBCH" localSheetId="21">[50]Base!#REF!</definedName>
    <definedName name="OANBCH" localSheetId="22">#REF!</definedName>
    <definedName name="OANBCH">[50]Base!#REF!</definedName>
    <definedName name="OBPRBCH" localSheetId="21">[50]Base!#REF!</definedName>
    <definedName name="OBPRBCH" localSheetId="22">#REF!</definedName>
    <definedName name="OBPRBCH">[50]Base!#REF!</definedName>
    <definedName name="OCT" localSheetId="21">#REF!</definedName>
    <definedName name="OCT" localSheetId="22">#REF!</definedName>
    <definedName name="OCT">#REF!</definedName>
    <definedName name="OD" localSheetId="21">[50]Base!#REF!</definedName>
    <definedName name="OD" localSheetId="22">#REF!</definedName>
    <definedName name="OD">[50]Base!#REF!</definedName>
    <definedName name="oda">#REF!</definedName>
    <definedName name="ODPBCH" localSheetId="22">#REF!</definedName>
    <definedName name="ODPBCH">[50]Base!$CO1</definedName>
    <definedName name="ofelia" localSheetId="21">#REF!</definedName>
    <definedName name="ofelia" localSheetId="22">#REF!</definedName>
    <definedName name="ofelia">#REF!</definedName>
    <definedName name="old" hidden="1">{"TBILLS_ALL",#N/A,FALSE,"FITB_all"}</definedName>
    <definedName name="OnShow">#N/A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localSheetId="22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localSheetId="22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localSheetId="22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localSheetId="22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localSheetId="22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localSheetId="22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localSheetId="22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localSheetId="22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localSheetId="22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localSheetId="22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localSheetId="22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localSheetId="22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localSheetId="22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localSheetId="22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localSheetId="22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localSheetId="22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localSheetId="22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localSheetId="22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localSheetId="22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localSheetId="22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localSheetId="22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localSheetId="22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localSheetId="22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localSheetId="22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localSheetId="22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localSheetId="22" hidden="1">{"Tab1",#N/A,FALSE,"P";"Tab2",#N/A,FALSE,"P"}</definedName>
    <definedName name="oooo_4" hidden="1">{"Tab1",#N/A,FALSE,"P";"Tab2",#N/A,FALSE,"P"}</definedName>
    <definedName name="Opec" localSheetId="1">'[59]Debt 2009'!#REF!</definedName>
    <definedName name="Opec" localSheetId="22">#REF!</definedName>
    <definedName name="Opec">'[59]Debt 2009'!#REF!</definedName>
    <definedName name="opu" localSheetId="21" hidden="1">{"Riqfin97",#N/A,FALSE,"Tran";"Riqfinpro",#N/A,FALSE,"Tran"}</definedName>
    <definedName name="opu" localSheetId="22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localSheetId="22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localSheetId="22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localSheetId="22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localSheetId="22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localSheetId="22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localSheetId="22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localSheetId="22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localSheetId="22" hidden="1">{"Riqfin97",#N/A,FALSE,"Tran";"Riqfinpro",#N/A,FALSE,"Tran"}</definedName>
    <definedName name="opu_4" hidden="1">{"Riqfin97",#N/A,FALSE,"Tran";"Riqfinpro",#N/A,FALSE,"Tran"}</definedName>
    <definedName name="ORIG" localSheetId="22">#REF!</definedName>
    <definedName name="ORIG">[56]Sum1!#REF!</definedName>
    <definedName name="Original" localSheetId="22">OFFSET(#REF!,0,0,COUNT(#REF!))</definedName>
    <definedName name="Original">OFFSET('[128]C.1'!$C$21,0,0,COUNT('[128]C.1'!$C$21:$C$441))</definedName>
    <definedName name="OriginalComponentes" localSheetId="21">OFFSET(#REF!,0,0,COUNT(#REF!))</definedName>
    <definedName name="OriginalComponentes" localSheetId="22">OFFSET(#REF!,0,0,COUNT(#REF!))</definedName>
    <definedName name="OriginalComponentes">OFFSET(#REF!,0,0,COUNT(#REF!))</definedName>
    <definedName name="osbgc" localSheetId="22">#REF!</definedName>
    <definedName name="osbgc">[50]Base!$CP1</definedName>
    <definedName name="osbgc_1" localSheetId="21">[50]Base!#REF!</definedName>
    <definedName name="osbgc_1" localSheetId="22">#REF!</definedName>
    <definedName name="osbgc_1">[50]Base!$CP1048576</definedName>
    <definedName name="Otr_Inst_Banc_40G" localSheetId="21">#REF!</definedName>
    <definedName name="Otr_Inst_Banc_40G" localSheetId="22">#REF!</definedName>
    <definedName name="Otr_Inst_Banc_40G">#REF!</definedName>
    <definedName name="Otras_Residuales" localSheetId="21">#REF!</definedName>
    <definedName name="Otras_Residuales" localSheetId="22">#REF!</definedName>
    <definedName name="Otras_Residuales">#REF!</definedName>
    <definedName name="OTRAS96" localSheetId="21">#REF!</definedName>
    <definedName name="OTRAS96" localSheetId="22">#REF!</definedName>
    <definedName name="OTRAS96">#REF!</definedName>
    <definedName name="OtrasSubvenciones" localSheetId="21">#REF!</definedName>
    <definedName name="OtrasSubvenciones" localSheetId="22">#REF!</definedName>
    <definedName name="OtrasSubvenciones">#REF!</definedName>
    <definedName name="OTRBOP" localSheetId="22">#REF!</definedName>
    <definedName name="OTRBOP">[50]Base!$CQ1</definedName>
    <definedName name="OTROS">[129]Base!#REF!</definedName>
    <definedName name="OTROS1" localSheetId="21">#REF!</definedName>
    <definedName name="OTROS1" localSheetId="22">#REF!</definedName>
    <definedName name="OTROS1">#REF!</definedName>
    <definedName name="otros2000" localSheetId="21">#REF!</definedName>
    <definedName name="otros2000" localSheetId="22">#REF!</definedName>
    <definedName name="otros2000">#REF!</definedName>
    <definedName name="otros2001" localSheetId="21">#REF!</definedName>
    <definedName name="otros2001" localSheetId="22">#REF!</definedName>
    <definedName name="otros2001">#REF!</definedName>
    <definedName name="otros2002" localSheetId="21">#REF!</definedName>
    <definedName name="otros2002" localSheetId="22">#REF!</definedName>
    <definedName name="otros2002">#REF!</definedName>
    <definedName name="otros2003" localSheetId="21">#REF!</definedName>
    <definedName name="otros2003" localSheetId="22">#REF!</definedName>
    <definedName name="otros2003">#REF!</definedName>
    <definedName name="otros98" localSheetId="21">[10]Programa!#REF!</definedName>
    <definedName name="otros98" localSheetId="22">#REF!</definedName>
    <definedName name="otros98">[10]Programa!#REF!</definedName>
    <definedName name="otros98j" localSheetId="21">[10]Programa!#REF!</definedName>
    <definedName name="otros98j" localSheetId="22">#REF!</definedName>
    <definedName name="otros98j">[10]Programa!#REF!</definedName>
    <definedName name="otros98s" localSheetId="21">#REF!</definedName>
    <definedName name="otros98s" localSheetId="22">#REF!</definedName>
    <definedName name="otros98s">#REF!</definedName>
    <definedName name="otros99" localSheetId="21">#REF!</definedName>
    <definedName name="otros99" localSheetId="22">#REF!</definedName>
    <definedName name="otros99">#REF!</definedName>
    <definedName name="otrossss" localSheetId="21" hidden="1">'[27]1990'!#REF!</definedName>
    <definedName name="otrossss" localSheetId="22" hidden="1">#REF!</definedName>
    <definedName name="otrossss" hidden="1">'[27]1990'!#REF!</definedName>
    <definedName name="OUTDS1" localSheetId="21">#REF!</definedName>
    <definedName name="OUTDS1" localSheetId="22">#REF!</definedName>
    <definedName name="OUTDS1">#REF!</definedName>
    <definedName name="OUTFISC" localSheetId="21">#REF!</definedName>
    <definedName name="OUTFISC" localSheetId="22">#REF!</definedName>
    <definedName name="OUTFISC">#REF!</definedName>
    <definedName name="OUTIMF" localSheetId="21">#REF!</definedName>
    <definedName name="OUTIMF" localSheetId="22">#REF!</definedName>
    <definedName name="OUTIMF">#REF!</definedName>
    <definedName name="OUTMN" localSheetId="21">#REF!</definedName>
    <definedName name="OUTMN" localSheetId="22">#REF!</definedName>
    <definedName name="OUTMN">#REF!</definedName>
    <definedName name="p" localSheetId="22" hidden="1">#REF!</definedName>
    <definedName name="p" hidden="1">[50]Base!$CR1</definedName>
    <definedName name="P.51FBK" localSheetId="21">#REF!</definedName>
    <definedName name="P.51FBK" localSheetId="22">#REF!</definedName>
    <definedName name="P.51FBK">#REF!</definedName>
    <definedName name="P.Bruta" localSheetId="21">#REF!</definedName>
    <definedName name="P.Bruta" localSheetId="22">#REF!</definedName>
    <definedName name="P.Bruta">#REF!</definedName>
    <definedName name="p_1" localSheetId="21">[50]Base!#REF!</definedName>
    <definedName name="p_1" localSheetId="22">#REF!</definedName>
    <definedName name="p_1">[50]Base!$CR1048576</definedName>
    <definedName name="p_2" localSheetId="22">#REF!</definedName>
    <definedName name="p_2">'[50]Programa A'!$B$48:$W$105</definedName>
    <definedName name="p_3" localSheetId="22">#REF!</definedName>
    <definedName name="p_3">'[50]Programa A'!$B$107:$W$158</definedName>
    <definedName name="P1D" localSheetId="21">#REF!</definedName>
    <definedName name="P1D" localSheetId="22">#REF!</definedName>
    <definedName name="P1D">#REF!</definedName>
    <definedName name="P1G" localSheetId="21">#REF!</definedName>
    <definedName name="P1G" localSheetId="22">#REF!</definedName>
    <definedName name="P1G">#REF!</definedName>
    <definedName name="p2std">#REF!</definedName>
    <definedName name="PAGINA_01">#REF!</definedName>
    <definedName name="PAGINA_01_CONT.">#REF!</definedName>
    <definedName name="PAGINA_02">#REF!</definedName>
    <definedName name="PAGINA_03">#REF!</definedName>
    <definedName name="PAGINA_04">#REF!</definedName>
    <definedName name="PAGINA_05">#REF!</definedName>
    <definedName name="PAGINA_06">#REF!</definedName>
    <definedName name="PAGINA_06_CONT.">#REF!</definedName>
    <definedName name="PAGINA_07">#REF!</definedName>
    <definedName name="PAGINA_08">#REF!</definedName>
    <definedName name="PAGINA_09">#REF!</definedName>
    <definedName name="PAGINA_10">#REF!</definedName>
    <definedName name="PAGINA_11">#REF!</definedName>
    <definedName name="PAGINA_12">#REF!</definedName>
    <definedName name="PAGOS" localSheetId="21">#REF!</definedName>
    <definedName name="PAGOS" localSheetId="22">#REF!</definedName>
    <definedName name="PAGOS">#REF!</definedName>
    <definedName name="Pan_Bancario_50G" localSheetId="21">#REF!</definedName>
    <definedName name="Pan_Bancario_50G" localSheetId="22">#REF!</definedName>
    <definedName name="Pan_Bancario_50G">#REF!</definedName>
    <definedName name="Pan_Monet_30G" localSheetId="21">#REF!</definedName>
    <definedName name="Pan_Monet_30G" localSheetId="22">#REF!</definedName>
    <definedName name="Pan_Monet_30G">#REF!</definedName>
    <definedName name="ParaBCH" localSheetId="21">#REF!</definedName>
    <definedName name="ParaBCH" localSheetId="22">#REF!</definedName>
    <definedName name="ParaBCH">#REF!</definedName>
    <definedName name="pared" localSheetId="21">#REF!</definedName>
    <definedName name="pared" localSheetId="22">#REF!</definedName>
    <definedName name="pared">#REF!</definedName>
    <definedName name="Parmeshwar" localSheetId="22">#REF!</definedName>
    <definedName name="Parmeshwar">[124]E!$AJ$98:$AX$115</definedName>
    <definedName name="PARTIDA" localSheetId="21">[130]SPNF!#REF!</definedName>
    <definedName name="PARTIDA" localSheetId="22">#REF!</definedName>
    <definedName name="PARTIDA">[130]SPNF!#REF!</definedName>
    <definedName name="pase" localSheetId="21">#REF!</definedName>
    <definedName name="pase" localSheetId="22">#REF!</definedName>
    <definedName name="pase">#REF!</definedName>
    <definedName name="pasfcoma" localSheetId="21">#REF!</definedName>
    <definedName name="pasfcoma" localSheetId="22">#REF!</definedName>
    <definedName name="pasfcoma">#REF!</definedName>
    <definedName name="pasivas" localSheetId="21">#REF!</definedName>
    <definedName name="pasivas" localSheetId="22">#REF!</definedName>
    <definedName name="pasivas">#REF!</definedName>
    <definedName name="Path_Data" localSheetId="21">#REF!</definedName>
    <definedName name="Path_Data" localSheetId="22">#REF!</definedName>
    <definedName name="Path_Data">#REF!</definedName>
    <definedName name="Path_System" localSheetId="21">#REF!</definedName>
    <definedName name="Path_System" localSheetId="22">#REF!</definedName>
    <definedName name="Path_System">#REF!</definedName>
    <definedName name="Pave">#REF!</definedName>
    <definedName name="pay" hidden="1">{"Riqfin97",#N/A,FALSE,"Tran";"Riqfinpro",#N/A,FALSE,"Tran"}</definedName>
    <definedName name="Pay_Date" localSheetId="21">#REF!</definedName>
    <definedName name="Pay_Date" localSheetId="22">#REF!</definedName>
    <definedName name="Pay_Date">#REF!</definedName>
    <definedName name="Pay_Num" localSheetId="21">#REF!</definedName>
    <definedName name="Pay_Num" localSheetId="22">#REF!</definedName>
    <definedName name="Pay_Num">#REF!</definedName>
    <definedName name="Pay_Num." localSheetId="21">#REF!</definedName>
    <definedName name="Pay_Num." localSheetId="22">#REF!</definedName>
    <definedName name="Pay_Num.">#REF!</definedName>
    <definedName name="PAYCAP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18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22">DATE(YEAR('22. Metadatos'!Loan_Start),MONTH('22. Metadatos'!Loan_Start)+Payment_Number,DAY('22. Metadatos'!Loan_Start))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[42]Q6!#REF!</definedName>
    <definedName name="pchBM" localSheetId="22">#REF!</definedName>
    <definedName name="pchBM">[42]Q6!#REF!</definedName>
    <definedName name="pchBMG" localSheetId="21">#REF!</definedName>
    <definedName name="pchBMG" localSheetId="22">#REF!</definedName>
    <definedName name="pchBMG">#REF!</definedName>
    <definedName name="pchBX" localSheetId="21">[42]Q6!#REF!</definedName>
    <definedName name="pchBX" localSheetId="22">#REF!</definedName>
    <definedName name="pchBX">[42]Q6!#REF!</definedName>
    <definedName name="pchBXG" localSheetId="21">#REF!</definedName>
    <definedName name="pchBXG" localSheetId="22">#REF!</definedName>
    <definedName name="pchBXG">#REF!</definedName>
    <definedName name="pchNM_R" localSheetId="22">#REF!</definedName>
    <definedName name="pchNM_R">[79]Q1!$E$42:$AH$42</definedName>
    <definedName name="pchNMG_R" localSheetId="22">#REF!</definedName>
    <definedName name="pchNMG_R">[79]Q1!$E$45:$AH$45</definedName>
    <definedName name="pchNX_R" localSheetId="22">#REF!</definedName>
    <definedName name="pchNX_R">[79]Q1!$E$33:$AH$33</definedName>
    <definedName name="pchNXG_R" localSheetId="22">#REF!</definedName>
    <definedName name="pchNXG_R">[79]Q1!$E$36:$AH$36</definedName>
    <definedName name="PCPI" localSheetId="22">#REF!</definedName>
    <definedName name="PCPI">[42]Q3!$E$25:$AH$25</definedName>
    <definedName name="PCPI.ARQ" localSheetId="21">#REF!</definedName>
    <definedName name="PCPI.ARQ" localSheetId="22">#REF!</definedName>
    <definedName name="PCPI.ARQ">#REF!</definedName>
    <definedName name="PCPI.Q" localSheetId="21">#REF!</definedName>
    <definedName name="PCPI.Q" localSheetId="22">#REF!</definedName>
    <definedName name="PCPI.Q">#REF!</definedName>
    <definedName name="PCPI.YOY" localSheetId="21">#REF!</definedName>
    <definedName name="PCPI.YOY" localSheetId="22">#REF!</definedName>
    <definedName name="PCPI.YOY">#REF!</definedName>
    <definedName name="PCPIE" localSheetId="22">#REF!</definedName>
    <definedName name="PCPIE">[42]Q3!$E$28:$AH$28</definedName>
    <definedName name="PCPIG" localSheetId="22">#REF!</definedName>
    <definedName name="PCPIG">[42]Q3!$E$26:$AH$26</definedName>
    <definedName name="PCshare" localSheetId="21">#REF!</definedName>
    <definedName name="PCshare" localSheetId="22">#REF!</definedName>
    <definedName name="PCshare">#REF!</definedName>
    <definedName name="PCTOFGDP" localSheetId="21">#REF!</definedName>
    <definedName name="PCTOFGDP" localSheetId="22">#REF!</definedName>
    <definedName name="PCTOFGDP">#REF!</definedName>
    <definedName name="PEACEAGR" localSheetId="21">#REF!</definedName>
    <definedName name="PEACEAGR" localSheetId="22">#REF!</definedName>
    <definedName name="PEACEAGR">#REF!</definedName>
    <definedName name="PERDIDAS" localSheetId="21">#REF!</definedName>
    <definedName name="PERDIDAS" localSheetId="22">#REF!</definedName>
    <definedName name="PERDIDAS">#REF!</definedName>
    <definedName name="PERE96" localSheetId="21">#REF!</definedName>
    <definedName name="PERE96" localSheetId="22">#REF!</definedName>
    <definedName name="PERE96">#REF!</definedName>
    <definedName name="PERIODO" localSheetId="22">#REF!</definedName>
    <definedName name="PERIODO">[9]CONSULTA!$AU$8:$AU$16</definedName>
    <definedName name="PESP" localSheetId="21">[50]Base!#REF!</definedName>
    <definedName name="PESP" localSheetId="22">#REF!</definedName>
    <definedName name="PESP">[50]Base!#REF!</definedName>
    <definedName name="pesp_1" localSheetId="21">[50]Base!#REF!</definedName>
    <definedName name="pesp_1" localSheetId="22">#REF!</definedName>
    <definedName name="pesp_1">[50]Base!#REF!</definedName>
    <definedName name="PESPF" localSheetId="22">#REF!</definedName>
    <definedName name="PESPF">[50]Base!#REF!</definedName>
    <definedName name="Petroecuador" localSheetId="21">#REF!</definedName>
    <definedName name="Petroecuador" localSheetId="22">#REF!</definedName>
    <definedName name="Petroecuador">#REF!</definedName>
    <definedName name="PEX" localSheetId="22">#REF!</definedName>
    <definedName name="PEX">[83]SUPUESTOS!A$14</definedName>
    <definedName name="PF" localSheetId="21">#REF!</definedName>
    <definedName name="PF" localSheetId="22">#REF!</definedName>
    <definedName name="PF">#REF!</definedName>
    <definedName name="pib_int" localSheetId="21">#REF!</definedName>
    <definedName name="pib_int" localSheetId="22">#REF!</definedName>
    <definedName name="pib_int">#REF!</definedName>
    <definedName name="pib98j" localSheetId="21">[10]Programa!#REF!</definedName>
    <definedName name="pib98j" localSheetId="22">#REF!</definedName>
    <definedName name="pib98j">[10]Programa!#REF!</definedName>
    <definedName name="pib98s" localSheetId="21">[10]Programa!#REF!</definedName>
    <definedName name="pib98s" localSheetId="22">#REF!</definedName>
    <definedName name="pib98s">[10]Programa!#REF!</definedName>
    <definedName name="PIBCORD" localSheetId="22">#REF!</definedName>
    <definedName name="PIBCORD">'[14]PIB corr'!#REF!</definedName>
    <definedName name="PIBORO" localSheetId="22">#REF!</definedName>
    <definedName name="PIBORO">'[14]PIB corr'!#REF!</definedName>
    <definedName name="PIBporSECT" localSheetId="21">#REF!</definedName>
    <definedName name="PIBporSECT" localSheetId="22">#REF!</definedName>
    <definedName name="PIBporSECT">#REF!</definedName>
    <definedName name="pit" localSheetId="21" hidden="1">{"Riqfin97",#N/A,FALSE,"Tran";"Riqfinpro",#N/A,FALSE,"Tran"}</definedName>
    <definedName name="pit" localSheetId="22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localSheetId="22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localSheetId="22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localSheetId="22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localSheetId="22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localSheetId="22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localSheetId="22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localSheetId="22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localSheetId="22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 localSheetId="22">#REF!</definedName>
    <definedName name="PK">#REF!</definedName>
    <definedName name="plame" localSheetId="21">#REF!</definedName>
    <definedName name="plame" localSheetId="22">#REF!</definedName>
    <definedName name="plame">#REF!</definedName>
    <definedName name="plame2000" localSheetId="21">#REF!</definedName>
    <definedName name="plame2000" localSheetId="22">#REF!</definedName>
    <definedName name="plame2000">#REF!</definedName>
    <definedName name="plame2001" localSheetId="21">#REF!</definedName>
    <definedName name="plame2001" localSheetId="22">#REF!</definedName>
    <definedName name="plame2001">#REF!</definedName>
    <definedName name="plame2002" localSheetId="21">#REF!</definedName>
    <definedName name="plame2002" localSheetId="22">#REF!</definedName>
    <definedName name="plame2002">#REF!</definedName>
    <definedName name="plame2003" localSheetId="21">#REF!</definedName>
    <definedName name="plame2003" localSheetId="22">#REF!</definedName>
    <definedName name="plame2003">#REF!</definedName>
    <definedName name="plame98" localSheetId="21">[10]Programa!#REF!</definedName>
    <definedName name="plame98" localSheetId="22">#REF!</definedName>
    <definedName name="plame98">[10]Programa!#REF!</definedName>
    <definedName name="plame98j" localSheetId="21">[10]Programa!#REF!</definedName>
    <definedName name="plame98j" localSheetId="22">#REF!</definedName>
    <definedName name="plame98j">[10]Programa!#REF!</definedName>
    <definedName name="plame98s" localSheetId="21">#REF!</definedName>
    <definedName name="plame98s" localSheetId="22">#REF!</definedName>
    <definedName name="plame98s">#REF!</definedName>
    <definedName name="plame99" localSheetId="21">#REF!</definedName>
    <definedName name="plame99" localSheetId="22">#REF!</definedName>
    <definedName name="plame99">#REF!</definedName>
    <definedName name="PLATA" localSheetId="21">#REF!</definedName>
    <definedName name="PLATA" localSheetId="22">#REF!</definedName>
    <definedName name="PLATA">#REF!</definedName>
    <definedName name="plazo" localSheetId="21">#REF!</definedName>
    <definedName name="plazo" localSheetId="22">#REF!</definedName>
    <definedName name="plazo">#REF!</definedName>
    <definedName name="plazo2000" localSheetId="21">#REF!</definedName>
    <definedName name="plazo2000" localSheetId="22">#REF!</definedName>
    <definedName name="plazo2000">#REF!</definedName>
    <definedName name="plazo2001" localSheetId="21">#REF!</definedName>
    <definedName name="plazo2001" localSheetId="22">#REF!</definedName>
    <definedName name="plazo2001">#REF!</definedName>
    <definedName name="plazo2002" localSheetId="21">#REF!</definedName>
    <definedName name="plazo2002" localSheetId="22">#REF!</definedName>
    <definedName name="plazo2002">#REF!</definedName>
    <definedName name="plazo2003" localSheetId="21">#REF!</definedName>
    <definedName name="plazo2003" localSheetId="22">#REF!</definedName>
    <definedName name="plazo2003">#REF!</definedName>
    <definedName name="plazo98" localSheetId="21">[10]Programa!#REF!</definedName>
    <definedName name="plazo98" localSheetId="22">#REF!</definedName>
    <definedName name="plazo98">[10]Programa!#REF!</definedName>
    <definedName name="plazo98j" localSheetId="21">[10]Programa!#REF!</definedName>
    <definedName name="plazo98j" localSheetId="22">#REF!</definedName>
    <definedName name="plazo98j">[10]Programa!#REF!</definedName>
    <definedName name="plazo98s" localSheetId="21">#REF!</definedName>
    <definedName name="plazo98s" localSheetId="22">#REF!</definedName>
    <definedName name="plazo98s">#REF!</definedName>
    <definedName name="plazo99" localSheetId="21">#REF!</definedName>
    <definedName name="plazo99" localSheetId="22">#REF!</definedName>
    <definedName name="plazo99">#REF!</definedName>
    <definedName name="PM" localSheetId="22">#REF!</definedName>
    <definedName name="PM">[50]Base!$CS1</definedName>
    <definedName name="PMC" localSheetId="22">#REF!</definedName>
    <definedName name="PMC">[50]Base!$CU1</definedName>
    <definedName name="pmdoll" localSheetId="22">#REF!</definedName>
    <definedName name="pmdoll">[50]Base!$CT1</definedName>
    <definedName name="POLLO" localSheetId="21">#REF!</definedName>
    <definedName name="POLLO" localSheetId="22">#REF!</definedName>
    <definedName name="POLLO">#REF!</definedName>
    <definedName name="Ports" localSheetId="21">#REF!</definedName>
    <definedName name="Ports" localSheetId="22">#REF!</definedName>
    <definedName name="Ports">#REF!</definedName>
    <definedName name="posnet2" localSheetId="21">#REF!</definedName>
    <definedName name="posnet2" localSheetId="22">#REF!</definedName>
    <definedName name="posnet2">#REF!</definedName>
    <definedName name="pp" localSheetId="21" hidden="1">{"Riqfin97",#N/A,FALSE,"Tran";"Riqfinpro",#N/A,FALSE,"Tran"}</definedName>
    <definedName name="pp" localSheetId="22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localSheetId="22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localSheetId="22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localSheetId="22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localSheetId="22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localSheetId="22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localSheetId="22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localSheetId="22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localSheetId="22" hidden="1">{"Riqfin97",#N/A,FALSE,"Tran";"Riqfinpro",#N/A,FALSE,"Tran"}</definedName>
    <definedName name="pp_4" hidden="1">{"Riqfin97",#N/A,FALSE,"Tran";"Riqfinpro",#N/A,FALSE,"Tran"}</definedName>
    <definedName name="PPET" localSheetId="22">#REF!</definedName>
    <definedName name="PPET">[50]Base!#REF!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localSheetId="22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localSheetId="22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localSheetId="22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localSheetId="22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localSheetId="22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localSheetId="22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localSheetId="22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localSheetId="22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localSheetId="22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localSheetId="22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localSheetId="22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localSheetId="22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localSheetId="22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localSheetId="22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localSheetId="22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localSheetId="22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localSheetId="22" hidden="1">{"Riqfin97",#N/A,FALSE,"Tran";"Riqfinpro",#N/A,FALSE,"Tran"}</definedName>
    <definedName name="pppppp_4" hidden="1">{"Riqfin97",#N/A,FALSE,"Tran";"Riqfinpro",#N/A,FALSE,"Tran"}</definedName>
    <definedName name="PPPWGT" localSheetId="22">#REF!</definedName>
    <definedName name="PPPWGT">[42]Q2!$E$65:$AH$65</definedName>
    <definedName name="pps" localSheetId="21" hidden="1">{"Tab1",#N/A,FALSE,"P";"Tab2",#N/A,FALSE,"P"}</definedName>
    <definedName name="pps" localSheetId="22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 localSheetId="22">#REF!</definedName>
    <definedName name="PRECIOCIFBANANO">#REF!</definedName>
    <definedName name="pri" localSheetId="21">#REF!</definedName>
    <definedName name="pri" localSheetId="22">#REF!</definedName>
    <definedName name="pri">#REF!</definedName>
    <definedName name="primero" localSheetId="21">#REF!</definedName>
    <definedName name="primero" localSheetId="22">#REF!</definedName>
    <definedName name="primero">#REF!</definedName>
    <definedName name="Princ" localSheetId="21">#REF!</definedName>
    <definedName name="Princ" localSheetId="22">#REF!</definedName>
    <definedName name="Princ">#REF!</definedName>
    <definedName name="Principal_Fuentes" localSheetId="21">#REF!</definedName>
    <definedName name="Principal_Fuentes" localSheetId="22">#REF!</definedName>
    <definedName name="Principal_Fuentes">#REF!</definedName>
    <definedName name="Principal_Usos" localSheetId="21">#REF!</definedName>
    <definedName name="Principal_Usos" localSheetId="22">#REF!</definedName>
    <definedName name="Principal_Usos">#REF!</definedName>
    <definedName name="print" localSheetId="21">#REF!</definedName>
    <definedName name="print" localSheetId="22">#REF!</definedName>
    <definedName name="print">#REF!</definedName>
    <definedName name="Print_Area_MI" localSheetId="21">[131]A!#REF!</definedName>
    <definedName name="Print_Area_MI" localSheetId="22">#REF!</definedName>
    <definedName name="Print_Area_MI">[131]A!#REF!</definedName>
    <definedName name="Print_Area_Reset" localSheetId="21">OFFSET('21. Tipos de Cambio'!Full_Print,0,0,'21. Tipos de Cambio'!Last_Row)</definedName>
    <definedName name="Print_Area_Reset" localSheetId="22">OFFSET('22. Metadatos'!Full_Print,0,0,'22. Metadatos'!Last_Row)</definedName>
    <definedName name="Print_Area_Reset">OFFSET(Full_Print,0,0,Last_Row)</definedName>
    <definedName name="Print_Area_T3">'[132]Table 3'!$A$1:$I$51</definedName>
    <definedName name="Print_Area_T4" localSheetId="22">#REF!</definedName>
    <definedName name="Print_Area_T4">'[133]Table 4'!$A$5:$L$85</definedName>
    <definedName name="Print_Area_T5" localSheetId="22">#REF!</definedName>
    <definedName name="Print_Area_T5">'[133]Table 5'!$A$2:$L$56</definedName>
    <definedName name="Print_Area_T6" localSheetId="22">#REF!</definedName>
    <definedName name="Print_Area_T6">'[133]Table 6'!$A$1:$AF$86</definedName>
    <definedName name="Print_Titles_MI">#REF!</definedName>
    <definedName name="Print_Titles2" localSheetId="21">#REF!,#REF!</definedName>
    <definedName name="Print_Titles2" localSheetId="22">#REF!,#REF!</definedName>
    <definedName name="Print_Titles2">#REF!,#REF!</definedName>
    <definedName name="PrintArea">'[132]Table 2'!$A$3:$L$54</definedName>
    <definedName name="PRINTMACRO" localSheetId="21">#REF!</definedName>
    <definedName name="PRINTMACRO" localSheetId="22">#REF!</definedName>
    <definedName name="PRINTMACRO">#REF!</definedName>
    <definedName name="PrintThis_Links" localSheetId="22">#REF!</definedName>
    <definedName name="PrintThis_Links">[42]Links!$A$1:$F$33</definedName>
    <definedName name="PRIV0" localSheetId="21">[134]gas112601!#REF!</definedName>
    <definedName name="PRIV0" localSheetId="22">#REF!</definedName>
    <definedName name="PRIV0">[135]gas112601!#REF!</definedName>
    <definedName name="PRIV00" localSheetId="21">[134]gas112601!#REF!</definedName>
    <definedName name="PRIV00" localSheetId="22">#REF!</definedName>
    <definedName name="PRIV00">[135]gas112601!#REF!</definedName>
    <definedName name="PRIV1" localSheetId="21">[134]gas112601!#REF!</definedName>
    <definedName name="PRIV1" localSheetId="22">#REF!</definedName>
    <definedName name="PRIV1">[135]gas112601!#REF!</definedName>
    <definedName name="PRIV11" localSheetId="21">[134]gas112601!#REF!</definedName>
    <definedName name="PRIV11" localSheetId="22">#REF!</definedName>
    <definedName name="PRIV11">[135]gas112601!#REF!</definedName>
    <definedName name="PRIV2" localSheetId="21">[134]gas112601!#REF!</definedName>
    <definedName name="PRIV2" localSheetId="22">#REF!</definedName>
    <definedName name="PRIV2">[135]gas112601!#REF!</definedName>
    <definedName name="PRIV22" localSheetId="21">[134]gas112601!#REF!</definedName>
    <definedName name="PRIV22" localSheetId="22">#REF!</definedName>
    <definedName name="PRIV22">[135]gas112601!#REF!</definedName>
    <definedName name="PRIV3" localSheetId="21">[134]gas112601!#REF!</definedName>
    <definedName name="PRIV3" localSheetId="22">#REF!</definedName>
    <definedName name="PRIV3">[135]gas112601!#REF!</definedName>
    <definedName name="PRIV33" localSheetId="21">[134]gas112601!#REF!</definedName>
    <definedName name="PRIV33" localSheetId="22">#REF!</definedName>
    <definedName name="PRIV33">[135]gas112601!#REF!</definedName>
    <definedName name="PROG" localSheetId="21">'[48]Assumptions:Cash Flow'!$B$2:$J$72</definedName>
    <definedName name="PROG" localSheetId="22">#REF!</definedName>
    <definedName name="PROG">'[49]Assumptions:Cash Flow'!$B$2:$J$72</definedName>
    <definedName name="progra" localSheetId="21">#REF!</definedName>
    <definedName name="progra" localSheetId="22">#REF!</definedName>
    <definedName name="progra">#REF!</definedName>
    <definedName name="PROJ" localSheetId="21">[48]Assumptions:Fund!$B$2:$N$57</definedName>
    <definedName name="PROJ" localSheetId="22">#REF!</definedName>
    <definedName name="PROJ">[49]Assumptions:Fund!$B$2:$N$57</definedName>
    <definedName name="proj00">[136]sources!#REF!</definedName>
    <definedName name="promedio" localSheetId="22">#REF!,#REF!</definedName>
    <definedName name="promedio">[137]PROMEDIO!$A$97:$G$121,[137]PROMEDIO!$A$248:$G$272</definedName>
    <definedName name="prphalf" localSheetId="22">#REF!</definedName>
    <definedName name="prphalf">[138]Sheet4!$C$3:$G$57</definedName>
    <definedName name="PRPINTSEPT" localSheetId="22">#REF!</definedName>
    <definedName name="PRPINTSEPT">[139]STOCK!$D$4:$W$102</definedName>
    <definedName name="pshocked">#REF!</definedName>
    <definedName name="Pstd">#REF!</definedName>
    <definedName name="PTE">#REF!</definedName>
    <definedName name="PUBL00" localSheetId="21">[134]gas112601!#REF!</definedName>
    <definedName name="PUBL00" localSheetId="22">#REF!</definedName>
    <definedName name="PUBL00">[135]gas112601!#REF!</definedName>
    <definedName name="PUBL11" localSheetId="21">[134]gas112601!#REF!</definedName>
    <definedName name="PUBL11" localSheetId="22">#REF!</definedName>
    <definedName name="PUBL11">[135]gas112601!#REF!</definedName>
    <definedName name="PUBL2" localSheetId="21">[134]gas112601!#REF!</definedName>
    <definedName name="PUBL2" localSheetId="22">#REF!</definedName>
    <definedName name="PUBL2">[135]gas112601!#REF!</definedName>
    <definedName name="PUBL22" localSheetId="21">[134]gas112601!#REF!</definedName>
    <definedName name="PUBL22" localSheetId="22">#REF!</definedName>
    <definedName name="PUBL22">[135]gas112601!#REF!</definedName>
    <definedName name="PUBL33" localSheetId="21">[134]gas112601!#REF!</definedName>
    <definedName name="PUBL33" localSheetId="22">#REF!</definedName>
    <definedName name="PUBL33">[135]gas112601!#REF!</definedName>
    <definedName name="PUBL5" localSheetId="21">[134]gas112601!#REF!</definedName>
    <definedName name="PUBL5" localSheetId="22">#REF!</definedName>
    <definedName name="PUBL5">[135]gas112601!#REF!</definedName>
    <definedName name="PUBL55" localSheetId="21">[134]gas112601!#REF!</definedName>
    <definedName name="PUBL55" localSheetId="22">#REF!</definedName>
    <definedName name="PUBL55">[135]gas112601!#REF!</definedName>
    <definedName name="PUBL6" localSheetId="21">[134]gas112601!#REF!</definedName>
    <definedName name="PUBL6" localSheetId="22">#REF!</definedName>
    <definedName name="PUBL6">[135]gas112601!#REF!</definedName>
    <definedName name="PUBL66" localSheetId="21">[134]gas112601!#REF!</definedName>
    <definedName name="PUBL66" localSheetId="22">#REF!</definedName>
    <definedName name="PUBL66">[135]gas112601!#REF!</definedName>
    <definedName name="PX" localSheetId="22">#REF!</definedName>
    <definedName name="PX">[50]Base!$CV1</definedName>
    <definedName name="pxdoll" localSheetId="22">#REF!</definedName>
    <definedName name="pxdoll">[50]Base!$CW1</definedName>
    <definedName name="PY" localSheetId="22">#REF!</definedName>
    <definedName name="PY">[50]Base!$CX1</definedName>
    <definedName name="Q6_" localSheetId="21">#REF!</definedName>
    <definedName name="Q6_" localSheetId="22">#REF!</definedName>
    <definedName name="Q6_">#REF!</definedName>
    <definedName name="qaz" localSheetId="21" hidden="1">{"Tab1",#N/A,FALSE,"P";"Tab2",#N/A,FALSE,"P"}</definedName>
    <definedName name="qaz" localSheetId="22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localSheetId="22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localSheetId="22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localSheetId="22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localSheetId="22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localSheetId="22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localSheetId="22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localSheetId="22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localSheetId="22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localSheetId="22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localSheetId="22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localSheetId="22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localSheetId="22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localSheetId="22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localSheetId="22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localSheetId="22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localSheetId="22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localSheetId="22" hidden="1">{"Tab1",#N/A,FALSE,"P";"Tab2",#N/A,FALSE,"P"}</definedName>
    <definedName name="qer_4" hidden="1">{"Tab1",#N/A,FALSE,"P";"Tab2",#N/A,FALSE,"P"}</definedName>
    <definedName name="QFISCAL" localSheetId="22">#REF!</definedName>
    <definedName name="QFISCAL">'[45]Quarterly Raw Data'!#REF!</definedName>
    <definedName name="qq" localSheetId="22" hidden="1">#REF!</definedName>
    <definedName name="qq" hidden="1">'[122]J(Priv.Cap)'!#REF!</definedName>
    <definedName name="qqq" localSheetId="21" hidden="1">{"Minpmon",#N/A,FALSE,"Monthinput"}</definedName>
    <definedName name="qqq" localSheetId="22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localSheetId="22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localSheetId="22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localSheetId="22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localSheetId="22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localSheetId="22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localSheetId="22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localSheetId="22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localSheetId="22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localSheetId="22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localSheetId="22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localSheetId="22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localSheetId="22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localSheetId="22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localSheetId="22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localSheetId="22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localSheetId="22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localSheetId="22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localSheetId="22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localSheetId="22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localSheetId="22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'[45]Quarterly MacroFlow'!#REF!</definedName>
    <definedName name="QTAB7" localSheetId="22">#REF!</definedName>
    <definedName name="QTAB7">'[45]Quarterly MacroFlow'!#REF!</definedName>
    <definedName name="QTAB7A" localSheetId="21">'[45]Quarterly MacroFlow'!#REF!</definedName>
    <definedName name="QTAB7A" localSheetId="22">#REF!</definedName>
    <definedName name="QTAB7A">'[45]Quarterly MacroFlow'!#REF!</definedName>
    <definedName name="qw" localSheetId="21" hidden="1">{"Riqfin97",#N/A,FALSE,"Tran";"Riqfinpro",#N/A,FALSE,"Tran"}</definedName>
    <definedName name="qw" localSheetId="22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localSheetId="22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localSheetId="22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localSheetId="22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localSheetId="22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localSheetId="22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localSheetId="22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localSheetId="22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localSheetId="22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localSheetId="22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localSheetId="22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localSheetId="22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localSheetId="22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localSheetId="22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localSheetId="22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localSheetId="22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localSheetId="22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localSheetId="22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localSheetId="22" hidden="1">{"Tab1",#N/A,FALSE,"P";"Tab2",#N/A,FALSE,"P"}</definedName>
    <definedName name="qwereq_4" hidden="1">{"Tab1",#N/A,FALSE,"P";"Tab2",#N/A,FALSE,"P"}</definedName>
    <definedName name="r_1" localSheetId="21">[50]Base!#REF!</definedName>
    <definedName name="r_1" localSheetId="22">#REF!</definedName>
    <definedName name="r_1">[50]Base!$CY1048576</definedName>
    <definedName name="R_GaCo" localSheetId="21">#REF!</definedName>
    <definedName name="R_GaCo" localSheetId="22">#REF!</definedName>
    <definedName name="R_GaCo">#REF!</definedName>
    <definedName name="ran" hidden="1">{"'RIN-INTRANET'!$A$1:$K$71"}</definedName>
    <definedName name="RANGLIST" localSheetId="21">#REF!</definedName>
    <definedName name="RANGLIST" localSheetId="22">#REF!</definedName>
    <definedName name="RANGLIST">#REF!</definedName>
    <definedName name="rave">#REF!</definedName>
    <definedName name="RBC" localSheetId="22">#REF!</definedName>
    <definedName name="RBC">[50]Base!$CZ1</definedName>
    <definedName name="rbc_1" localSheetId="21">[50]Base!#REF!</definedName>
    <definedName name="rbc_1" localSheetId="22">#REF!</definedName>
    <definedName name="rbc_1">[50]Base!$CZ1048576</definedName>
    <definedName name="re" hidden="1">#N/A</definedName>
    <definedName name="Realprint" localSheetId="21">#REF!</definedName>
    <definedName name="Realprint" localSheetId="22">#REF!</definedName>
    <definedName name="Realprint">#REF!</definedName>
    <definedName name="RECATA" localSheetId="21">#REF!</definedName>
    <definedName name="RECATA" localSheetId="22">#REF!</definedName>
    <definedName name="RECATA">#REF!</definedName>
    <definedName name="RECLI" localSheetId="21">#REF!</definedName>
    <definedName name="RECLI" localSheetId="22">#REF!</definedName>
    <definedName name="RECLI">#REF!</definedName>
    <definedName name="Recover">[140]Macro1!$A$45</definedName>
    <definedName name="RECTO" localSheetId="21">#REF!</definedName>
    <definedName name="RECTO" localSheetId="22">#REF!</definedName>
    <definedName name="RECTO">#REF!</definedName>
    <definedName name="RECUSOS" localSheetId="21">#REF!</definedName>
    <definedName name="RECUSOS" localSheetId="22">#REF!</definedName>
    <definedName name="RECUSOS">#REF!</definedName>
    <definedName name="red42b">'[51]RED Table 41'!$A$7:$I$114</definedName>
    <definedName name="REDTbl3" localSheetId="21">#REF!</definedName>
    <definedName name="REDTbl3" localSheetId="22">#REF!</definedName>
    <definedName name="REDTbl3">#REF!</definedName>
    <definedName name="REDTbl4" localSheetId="21">#REF!</definedName>
    <definedName name="REDTbl4" localSheetId="22">#REF!</definedName>
    <definedName name="REDTbl4">#REF!</definedName>
    <definedName name="REDTbl5" localSheetId="21">#REF!</definedName>
    <definedName name="REDTbl5" localSheetId="22">#REF!</definedName>
    <definedName name="REDTbl5">#REF!</definedName>
    <definedName name="REDTbl6" localSheetId="21">#REF!</definedName>
    <definedName name="REDTbl6" localSheetId="22">#REF!</definedName>
    <definedName name="REDTbl6">#REF!</definedName>
    <definedName name="REDTbl7" localSheetId="21">#REF!</definedName>
    <definedName name="REDTbl7" localSheetId="22">#REF!</definedName>
    <definedName name="REDTbl7">#REF!</definedName>
    <definedName name="REDUC">#REF!</definedName>
    <definedName name="reduct">#REF!</definedName>
    <definedName name="REGISTERALL" localSheetId="21">#REF!</definedName>
    <definedName name="REGISTERALL" localSheetId="22">#REF!</definedName>
    <definedName name="REGISTERALL">#REF!</definedName>
    <definedName name="Reimbursement">"Reembolso"</definedName>
    <definedName name="Remuneraciones" localSheetId="21">#REF!</definedName>
    <definedName name="Remuneraciones" localSheetId="22">#REF!</definedName>
    <definedName name="Remuneraciones">#REF!</definedName>
    <definedName name="renegocia" localSheetId="21">[10]Programa!#REF!</definedName>
    <definedName name="renegocia" localSheetId="22">#REF!</definedName>
    <definedName name="renegocia">[10]Programa!#REF!</definedName>
    <definedName name="rep_tasas" localSheetId="21">#REF!</definedName>
    <definedName name="rep_tasas" localSheetId="22">#REF!</definedName>
    <definedName name="rep_tasas">#REF!</definedName>
    <definedName name="rerer2" localSheetId="21" hidden="1">{"Tab1",#N/A,FALSE,"P";"Tab2",#N/A,FALSE,"P"}</definedName>
    <definedName name="rerer2" localSheetId="22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localSheetId="22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localSheetId="22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localSheetId="22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localSheetId="22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localSheetId="22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localSheetId="22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localSheetId="22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localSheetId="22" hidden="1">{"Tab1",#N/A,FALSE,"P";"Tab2",#N/A,FALSE,"P"}</definedName>
    <definedName name="rerer2_4" hidden="1">{"Tab1",#N/A,FALSE,"P";"Tab2",#N/A,FALSE,"P"}</definedName>
    <definedName name="RES" localSheetId="21">#REF!</definedName>
    <definedName name="RES" localSheetId="22">#REF!</definedName>
    <definedName name="RES">#REF!</definedName>
    <definedName name="RESEMI_1" localSheetId="21">[50]Base!#REF!</definedName>
    <definedName name="RESEMI_1" localSheetId="22">#REF!</definedName>
    <definedName name="RESEMI_1">[50]Base!$BH1048576</definedName>
    <definedName name="RESERVAS" localSheetId="21">#REF!</definedName>
    <definedName name="RESERVAS" localSheetId="22">#REF!</definedName>
    <definedName name="RESERVAS">#REF!</definedName>
    <definedName name="RESF" localSheetId="21">#REF!</definedName>
    <definedName name="RESF" localSheetId="22">#REF!</definedName>
    <definedName name="RESF">#REF!</definedName>
    <definedName name="RESLT" localSheetId="22">#REF!</definedName>
    <definedName name="RESLT">[50]Base!$DA1</definedName>
    <definedName name="reslt_1" localSheetId="21">[50]Base!#REF!</definedName>
    <definedName name="reslt_1" localSheetId="22">#REF!</definedName>
    <definedName name="reslt_1">[50]Base!$DA1048576</definedName>
    <definedName name="RESPIB2" localSheetId="22">#REF!</definedName>
    <definedName name="RESPIB2">[50]Base!$DB1</definedName>
    <definedName name="respib2_1" localSheetId="21">[50]Base!#REF!</definedName>
    <definedName name="respib2_1" localSheetId="22">#REF!</definedName>
    <definedName name="respib2_1">[50]Base!$DB1048576</definedName>
    <definedName name="RESTNFPS" localSheetId="21">#REF!</definedName>
    <definedName name="RESTNFPS" localSheetId="22">#REF!</definedName>
    <definedName name="RESTNFPS">#REF!</definedName>
    <definedName name="RESTNFPS_" localSheetId="21">#REF!</definedName>
    <definedName name="RESTNFPS_" localSheetId="22">#REF!</definedName>
    <definedName name="RESTNFPS_">#REF!</definedName>
    <definedName name="RESUM" localSheetId="21">#REF!</definedName>
    <definedName name="RESUM" localSheetId="22">#REF!</definedName>
    <definedName name="RESUM">#REF!</definedName>
    <definedName name="RESUMEN" localSheetId="1">'[6]prog-2003'!#REF!</definedName>
    <definedName name="RESUMEN" localSheetId="21">#REF!</definedName>
    <definedName name="RESUMEN" localSheetId="22">#REF!</definedName>
    <definedName name="RESUMEN">'[7]prog-2003'!#REF!</definedName>
    <definedName name="resumenfff" localSheetId="21">#REF!</definedName>
    <definedName name="resumenfff" localSheetId="22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 localSheetId="22">#REF!</definedName>
    <definedName name="RESUMENPIB">'[7]prog-2003'!#REF!</definedName>
    <definedName name="reumen" localSheetId="21">#REF!</definedName>
    <definedName name="reumen" localSheetId="22">#REF!</definedName>
    <definedName name="reumen">#REF!</definedName>
    <definedName name="Rev">#REF!</definedName>
    <definedName name="revenue">[141]C!$A$747:$IV$747</definedName>
    <definedName name="REVENUE_" localSheetId="21">#REF!</definedName>
    <definedName name="REVENUE_" localSheetId="22">#REF!</definedName>
    <definedName name="REVENUE_">#REF!</definedName>
    <definedName name="Revisions" localSheetId="21">#REF!</definedName>
    <definedName name="Revisions" localSheetId="22">#REF!</definedName>
    <definedName name="Revisions">#REF!</definedName>
    <definedName name="rf" localSheetId="21">[10]Programa!#REF!</definedName>
    <definedName name="rf" localSheetId="22">#REF!</definedName>
    <definedName name="rf">[10]Programa!#REF!</definedName>
    <definedName name="RFSP" localSheetId="21">#REF!</definedName>
    <definedName name="RFSP" localSheetId="22">#REF!</definedName>
    <definedName name="RFSP">#REF!</definedName>
    <definedName name="rft" localSheetId="21" hidden="1">{"Riqfin97",#N/A,FALSE,"Tran";"Riqfinpro",#N/A,FALSE,"Tran"}</definedName>
    <definedName name="rft" localSheetId="22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localSheetId="22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localSheetId="22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localSheetId="22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localSheetId="22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localSheetId="22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localSheetId="22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localSheetId="22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localSheetId="22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localSheetId="22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localSheetId="22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localSheetId="22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localSheetId="22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localSheetId="22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localSheetId="22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localSheetId="22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localSheetId="22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localSheetId="22" hidden="1">{"Tab1",#N/A,FALSE,"P";"Tab2",#N/A,FALSE,"P"}</definedName>
    <definedName name="rfv_4" hidden="1">{"Tab1",#N/A,FALSE,"P";"Tab2",#N/A,FALSE,"P"}</definedName>
    <definedName name="RgCcode" localSheetId="22">#REF!</definedName>
    <definedName name="RgCcode">[142]EERProfile!$B$2</definedName>
    <definedName name="RgCName" localSheetId="22">#REF!</definedName>
    <definedName name="RgCName">[142]EERProfile!$A$2</definedName>
    <definedName name="RGDPA" localSheetId="21">#REF!</definedName>
    <definedName name="RGDPA" localSheetId="22">#REF!</definedName>
    <definedName name="RGDPA">#REF!</definedName>
    <definedName name="RgFdBaseYr" localSheetId="22">#REF!</definedName>
    <definedName name="RgFdBaseYr">[142]EERProfile!$O$2</definedName>
    <definedName name="RgFdBper" localSheetId="22">#REF!</definedName>
    <definedName name="RgFdBper">[142]EERProfile!$M$2</definedName>
    <definedName name="RgFdDefBaseYr" localSheetId="22">#REF!</definedName>
    <definedName name="RgFdDefBaseYr">[142]EERProfile!$P$2</definedName>
    <definedName name="RgFdEper" localSheetId="22">#REF!</definedName>
    <definedName name="RgFdEper">[142]EERProfile!$N$2</definedName>
    <definedName name="RgFdGrFoot" localSheetId="22">#REF!</definedName>
    <definedName name="RgFdGrFoot">[142]EERProfile!$AC$2</definedName>
    <definedName name="RgFdGrSeries" localSheetId="22">#REF!</definedName>
    <definedName name="RgFdGrSeries">[142]EERProfile!$AA$2:$AA$7</definedName>
    <definedName name="RgFdGrSeriesVal" localSheetId="22">#REF!</definedName>
    <definedName name="RgFdGrSeriesVal">[142]EERProfile!$AB$2:$AB$7</definedName>
    <definedName name="RgFdGrType" localSheetId="22">#REF!</definedName>
    <definedName name="RgFdGrType">[142]EERProfile!$Z$2</definedName>
    <definedName name="RgFdPartCseries" localSheetId="22">#REF!</definedName>
    <definedName name="RgFdPartCseries">[142]EERProfile!$K$2</definedName>
    <definedName name="RgFdPartCsource" localSheetId="21">#REF!</definedName>
    <definedName name="RgFdPartCsource" localSheetId="22">#REF!</definedName>
    <definedName name="RgFdPartCsource">#REF!</definedName>
    <definedName name="RgFdPartEseries" localSheetId="21">#REF!</definedName>
    <definedName name="RgFdPartEseries" localSheetId="22">#REF!</definedName>
    <definedName name="RgFdPartEseries">#REF!</definedName>
    <definedName name="RgFdPartEsource" localSheetId="21">#REF!</definedName>
    <definedName name="RgFdPartEsource" localSheetId="22">#REF!</definedName>
    <definedName name="RgFdPartEsource">#REF!</definedName>
    <definedName name="RgFdPartUserFile" localSheetId="22">#REF!</definedName>
    <definedName name="RgFdPartUserFile">[142]EERProfile!$L$2</definedName>
    <definedName name="RgFdReptCSeries" localSheetId="21">#REF!</definedName>
    <definedName name="RgFdReptCSeries" localSheetId="22">#REF!</definedName>
    <definedName name="RgFdReptCSeries">#REF!</definedName>
    <definedName name="RgFdReptCsource" localSheetId="21">#REF!</definedName>
    <definedName name="RgFdReptCsource" localSheetId="22">#REF!</definedName>
    <definedName name="RgFdReptCsource">#REF!</definedName>
    <definedName name="RgFdReptEseries" localSheetId="21">#REF!</definedName>
    <definedName name="RgFdReptEseries" localSheetId="22">#REF!</definedName>
    <definedName name="RgFdReptEseries">#REF!</definedName>
    <definedName name="RgFdReptEsource" localSheetId="21">#REF!</definedName>
    <definedName name="RgFdReptEsource" localSheetId="22">#REF!</definedName>
    <definedName name="RgFdReptEsource">#REF!</definedName>
    <definedName name="RgFdReptUserFile" localSheetId="22">#REF!</definedName>
    <definedName name="RgFdReptUserFile">[142]EERProfile!$G$2</definedName>
    <definedName name="RgFdSAMethod" localSheetId="21">#REF!</definedName>
    <definedName name="RgFdSAMethod" localSheetId="22">#REF!</definedName>
    <definedName name="RgFdSAMethod">#REF!</definedName>
    <definedName name="RgFdTbBper" localSheetId="21">#REF!</definedName>
    <definedName name="RgFdTbBper" localSheetId="22">#REF!</definedName>
    <definedName name="RgFdTbBper">#REF!</definedName>
    <definedName name="RgFdTbCreate" localSheetId="21">#REF!</definedName>
    <definedName name="RgFdTbCreate" localSheetId="22">#REF!</definedName>
    <definedName name="RgFdTbCreate">#REF!</definedName>
    <definedName name="RgFdTbEper" localSheetId="21">#REF!</definedName>
    <definedName name="RgFdTbEper" localSheetId="22">#REF!</definedName>
    <definedName name="RgFdTbEper">#REF!</definedName>
    <definedName name="RGFdTbFoot" localSheetId="21">#REF!</definedName>
    <definedName name="RGFdTbFoot" localSheetId="22">#REF!</definedName>
    <definedName name="RGFdTbFoot">#REF!</definedName>
    <definedName name="RgFdTbFreq" localSheetId="21">#REF!</definedName>
    <definedName name="RgFdTbFreq" localSheetId="22">#REF!</definedName>
    <definedName name="RgFdTbFreq">#REF!</definedName>
    <definedName name="RgFdTbFreqVal" localSheetId="21">#REF!</definedName>
    <definedName name="RgFdTbFreqVal" localSheetId="22">#REF!</definedName>
    <definedName name="RgFdTbFreqVal">#REF!</definedName>
    <definedName name="RgFdTbSendto" localSheetId="21">#REF!</definedName>
    <definedName name="RgFdTbSendto" localSheetId="22">#REF!</definedName>
    <definedName name="RgFdTbSendto">#REF!</definedName>
    <definedName name="RgFdWgtMethod" localSheetId="21">#REF!</definedName>
    <definedName name="RgFdWgtMethod" localSheetId="22">#REF!</definedName>
    <definedName name="RgFdWgtMethod">#REF!</definedName>
    <definedName name="RGSPA" localSheetId="21">#REF!</definedName>
    <definedName name="RGSPA" localSheetId="22">#REF!</definedName>
    <definedName name="RGSPA">#REF!</definedName>
    <definedName name="rgwerg" localSheetId="21" hidden="1">{"Minpmon",#N/A,FALSE,"Monthinput"}</definedName>
    <definedName name="rgwerg" localSheetId="22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localSheetId="22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localSheetId="22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localSheetId="22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localSheetId="22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localSheetId="22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localSheetId="22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localSheetId="22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localSheetId="22" hidden="1">{"Minpmon",#N/A,FALSE,"Monthinput"}</definedName>
    <definedName name="rgwerg_4" hidden="1">{"Minpmon",#N/A,FALSE,"Monthinput"}</definedName>
    <definedName name="RIN" localSheetId="21">#REF!</definedName>
    <definedName name="RIN" localSheetId="22">#REF!</definedName>
    <definedName name="RIN">#REF!</definedName>
    <definedName name="RINB" localSheetId="21" hidden="1">{"'RIN-INTRANET'!$A$1:$K$71"}</definedName>
    <definedName name="RINB" localSheetId="22" hidden="1">{"'RIN-INTRANET'!$A$1:$K$71"}</definedName>
    <definedName name="RINB" hidden="1">{"'RIN-INTRANET'!$A$1:$K$71"}</definedName>
    <definedName name="RINB_1" localSheetId="21" hidden="1">{"'RIN-INTRANET'!$A$1:$K$71"}</definedName>
    <definedName name="RINB_1" localSheetId="22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localSheetId="22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localSheetId="22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localSheetId="22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localSheetId="22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localSheetId="22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localSheetId="22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localSheetId="22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localSheetId="22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localSheetId="22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localSheetId="22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localSheetId="22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localSheetId="22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localSheetId="22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localSheetId="22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localSheetId="22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localSheetId="22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localSheetId="22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localSheetId="22" hidden="1">{"'RIN-INTRANET'!$A$1:$K$71"}</definedName>
    <definedName name="RINB_3" hidden="1">{"'RIN-INTRANET'!$A$1:$K$71"}</definedName>
    <definedName name="RINB_4" localSheetId="21" hidden="1">{"'RIN-INTRANET'!$A$1:$K$71"}</definedName>
    <definedName name="RINB_4" localSheetId="22" hidden="1">{"'RIN-INTRANET'!$A$1:$K$71"}</definedName>
    <definedName name="RINB_4" hidden="1">{"'RIN-INTRANET'!$A$1:$K$71"}</definedName>
    <definedName name="RINB_5" localSheetId="21" hidden="1">{"'RIN-INTRANET'!$A$1:$K$71"}</definedName>
    <definedName name="RINB_5" localSheetId="22" hidden="1">{"'RIN-INTRANET'!$A$1:$K$71"}</definedName>
    <definedName name="RINB_5" hidden="1">{"'RIN-INTRANET'!$A$1:$K$71"}</definedName>
    <definedName name="rinfinpriv" localSheetId="21">#REF!</definedName>
    <definedName name="rinfinpriv" localSheetId="22">#REF!</definedName>
    <definedName name="rinfinpriv">#REF!</definedName>
    <definedName name="rino">#N/A</definedName>
    <definedName name="RIQFIN" localSheetId="21">#REF!</definedName>
    <definedName name="RIQFIN" localSheetId="22">#REF!</definedName>
    <definedName name="RIQFIN">#REF!</definedName>
    <definedName name="riqueza1" localSheetId="22">#REF!</definedName>
    <definedName name="riqueza1">[43]riqueza!$A$1:$AU$89</definedName>
    <definedName name="riqueza2" localSheetId="22">#REF!</definedName>
    <definedName name="riqueza2">[43]riqueza!$A$93:$AU$123</definedName>
    <definedName name="rngDepartmentDrive" localSheetId="22">#REF!</definedName>
    <definedName name="rngDepartmentDrive">[143]Main!$AB$23</definedName>
    <definedName name="rngEMailAddress" localSheetId="22">#REF!</definedName>
    <definedName name="rngEMailAddress">[143]Main!$AB$20</definedName>
    <definedName name="rngErrorSort" localSheetId="22">#REF!</definedName>
    <definedName name="rngErrorSort">[42]ErrCheck!$A$4</definedName>
    <definedName name="rngLastSave" localSheetId="22">#REF!</definedName>
    <definedName name="rngLastSave">[42]Main!$G$19</definedName>
    <definedName name="rngLastSent" localSheetId="22">#REF!</definedName>
    <definedName name="rngLastSent">[42]Main!$G$18</definedName>
    <definedName name="rngLastUpdate" localSheetId="22">#REF!</definedName>
    <definedName name="rngLastUpdate">[42]Links!$D$2</definedName>
    <definedName name="rngNeedsUpdate" localSheetId="22">#REF!</definedName>
    <definedName name="rngNeedsUpdate">[42]Links!$E$2</definedName>
    <definedName name="RNGNM" localSheetId="21">#REF!</definedName>
    <definedName name="RNGNM" localSheetId="22">#REF!</definedName>
    <definedName name="RNGNM">#REF!</definedName>
    <definedName name="rngQuestChecked" localSheetId="22">#REF!</definedName>
    <definedName name="rngQuestChecked">[42]ErrCheck!$A$3</definedName>
    <definedName name="RR" localSheetId="22">#REF!</definedName>
    <definedName name="RR">[56]Projections:PDVSA!$B$2:$BH$531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localSheetId="22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localSheetId="22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localSheetId="22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localSheetId="22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localSheetId="22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localSheetId="22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localSheetId="22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localSheetId="22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localSheetId="22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localSheetId="22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localSheetId="22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localSheetId="22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localSheetId="22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localSheetId="22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localSheetId="22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localSheetId="22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localSheetId="22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localSheetId="22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localSheetId="22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localSheetId="22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localSheetId="22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localSheetId="22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localSheetId="22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localSheetId="22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localSheetId="22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localSheetId="22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localSheetId="22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localSheetId="22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localSheetId="22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localSheetId="22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localSheetId="22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localSheetId="22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localSheetId="22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localSheetId="22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localSheetId="22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localSheetId="22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 localSheetId="22">#REF!</definedName>
    <definedName name="RSB">#REF!</definedName>
    <definedName name="rsb_1" localSheetId="21">[50]Base!#REF!</definedName>
    <definedName name="rsb_1" localSheetId="22">#REF!</definedName>
    <definedName name="rsb_1">[50]Base!$DC1048576</definedName>
    <definedName name="RSB_1ERSEM" localSheetId="21">#REF!</definedName>
    <definedName name="RSB_1ERSEM" localSheetId="22">#REF!</definedName>
    <definedName name="RSB_1ERSEM">#REF!</definedName>
    <definedName name="RSB_2DOSEM" localSheetId="21">#REF!</definedName>
    <definedName name="RSB_2DOSEM" localSheetId="22">#REF!</definedName>
    <definedName name="RSB_2DOSEM">#REF!</definedName>
    <definedName name="RSB_AHAP_40R" localSheetId="21">#REF!</definedName>
    <definedName name="RSB_AHAP_40R" localSheetId="22">#REF!</definedName>
    <definedName name="RSB_AHAP_40R">#REF!</definedName>
    <definedName name="RSB_Bcos_Des_40R" localSheetId="21">#REF!</definedName>
    <definedName name="RSB_Bcos_Des_40R" localSheetId="22">#REF!</definedName>
    <definedName name="RSB_Bcos_Des_40R">#REF!</definedName>
    <definedName name="RSB_SOCFIN_40R" localSheetId="21">#REF!</definedName>
    <definedName name="RSB_SOCFIN_40R" localSheetId="22">#REF!</definedName>
    <definedName name="RSB_SOCFIN_40R">#REF!</definedName>
    <definedName name="rstd">#REF!</definedName>
    <definedName name="rt" localSheetId="21" hidden="1">{"Minpmon",#N/A,FALSE,"Monthinput"}</definedName>
    <definedName name="rt" localSheetId="22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localSheetId="22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localSheetId="22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localSheetId="22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localSheetId="22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localSheetId="22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localSheetId="22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localSheetId="22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localSheetId="22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localSheetId="22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localSheetId="22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localSheetId="22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localSheetId="22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localSheetId="22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localSheetId="22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localSheetId="22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localSheetId="22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localSheetId="22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localSheetId="22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localSheetId="22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localSheetId="22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localSheetId="22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localSheetId="22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localSheetId="22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localSheetId="22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localSheetId="22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localSheetId="22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localSheetId="22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localSheetId="22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 localSheetId="22">#REF!</definedName>
    <definedName name="rubros">#REF!</definedName>
    <definedName name="rubros1" localSheetId="21">#REF!</definedName>
    <definedName name="rubros1" localSheetId="22">#REF!</definedName>
    <definedName name="rubros1">#REF!</definedName>
    <definedName name="RUTA" localSheetId="1">'[6]prog-2003'!#REF!</definedName>
    <definedName name="RUTA" localSheetId="21">'[7]prog-2003'!#REF!</definedName>
    <definedName name="RUTA" localSheetId="22">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x" hidden="1">#REF!</definedName>
    <definedName name="rXDR">[72]CIRRs!$C$109</definedName>
    <definedName name="ry" hidden="1">#REF!</definedName>
    <definedName name="s" localSheetId="22" hidden="1">#REF!</definedName>
    <definedName name="s" hidden="1">[50]Base!$DD1</definedName>
    <definedName name="S.1" localSheetId="21">#REF!</definedName>
    <definedName name="S.1" localSheetId="22">#REF!</definedName>
    <definedName name="S.1">#REF!</definedName>
    <definedName name="S.11" localSheetId="21">#REF!</definedName>
    <definedName name="S.11" localSheetId="22">#REF!</definedName>
    <definedName name="S.11">#REF!</definedName>
    <definedName name="S.111" localSheetId="21">#REF!</definedName>
    <definedName name="S.111" localSheetId="22">#REF!</definedName>
    <definedName name="S.111">#REF!</definedName>
    <definedName name="S.112" localSheetId="21">#REF!</definedName>
    <definedName name="S.112" localSheetId="22">#REF!</definedName>
    <definedName name="S.112">#REF!</definedName>
    <definedName name="S.1121" localSheetId="21">#REF!</definedName>
    <definedName name="S.1121" localSheetId="22">#REF!</definedName>
    <definedName name="S.1121">#REF!</definedName>
    <definedName name="S.1122" localSheetId="21">#REF!</definedName>
    <definedName name="S.1122" localSheetId="22">#REF!</definedName>
    <definedName name="S.1122">#REF!</definedName>
    <definedName name="S.12" localSheetId="21">#REF!</definedName>
    <definedName name="S.12" localSheetId="22">#REF!</definedName>
    <definedName name="S.12">#REF!</definedName>
    <definedName name="S.121" localSheetId="21">#REF!</definedName>
    <definedName name="S.121" localSheetId="22">#REF!</definedName>
    <definedName name="S.121">#REF!</definedName>
    <definedName name="S.122" localSheetId="21">#REF!</definedName>
    <definedName name="S.122" localSheetId="22">#REF!</definedName>
    <definedName name="S.122">#REF!</definedName>
    <definedName name="S.1221" localSheetId="21">#REF!</definedName>
    <definedName name="S.1221" localSheetId="22">#REF!</definedName>
    <definedName name="S.1221">#REF!</definedName>
    <definedName name="S.12211" localSheetId="21">#REF!</definedName>
    <definedName name="S.12211" localSheetId="22">#REF!</definedName>
    <definedName name="S.12211">#REF!</definedName>
    <definedName name="S.12212" localSheetId="21">#REF!</definedName>
    <definedName name="S.12212" localSheetId="22">#REF!</definedName>
    <definedName name="S.12212">#REF!</definedName>
    <definedName name="S.12213" localSheetId="21">#REF!</definedName>
    <definedName name="S.12213" localSheetId="22">#REF!</definedName>
    <definedName name="S.12213">#REF!</definedName>
    <definedName name="S.1222" localSheetId="21">#REF!</definedName>
    <definedName name="S.1222" localSheetId="22">#REF!</definedName>
    <definedName name="S.1222">#REF!</definedName>
    <definedName name="S.12221" localSheetId="21">#REF!</definedName>
    <definedName name="S.12221" localSheetId="22">#REF!</definedName>
    <definedName name="S.12221">#REF!</definedName>
    <definedName name="S.12222" localSheetId="21">#REF!</definedName>
    <definedName name="S.12222" localSheetId="22">#REF!</definedName>
    <definedName name="S.12222">#REF!</definedName>
    <definedName name="S.12223" localSheetId="21">#REF!</definedName>
    <definedName name="S.12223" localSheetId="22">#REF!</definedName>
    <definedName name="S.12223">#REF!</definedName>
    <definedName name="S.123" localSheetId="21">#REF!</definedName>
    <definedName name="S.123" localSheetId="22">#REF!</definedName>
    <definedName name="S.123">#REF!</definedName>
    <definedName name="S.1231" localSheetId="21">#REF!</definedName>
    <definedName name="S.1231" localSheetId="22">#REF!</definedName>
    <definedName name="S.1231">#REF!</definedName>
    <definedName name="S.1232" localSheetId="21">#REF!</definedName>
    <definedName name="S.1232" localSheetId="22">#REF!</definedName>
    <definedName name="S.1232">#REF!</definedName>
    <definedName name="S.1233" localSheetId="21">#REF!</definedName>
    <definedName name="S.1233" localSheetId="22">#REF!</definedName>
    <definedName name="S.1233">#REF!</definedName>
    <definedName name="S.124" localSheetId="21">#REF!</definedName>
    <definedName name="S.124" localSheetId="22">#REF!</definedName>
    <definedName name="S.124">#REF!</definedName>
    <definedName name="S.125" localSheetId="21">#REF!</definedName>
    <definedName name="S.125" localSheetId="22">#REF!</definedName>
    <definedName name="S.125">#REF!</definedName>
    <definedName name="S.1251" localSheetId="21">#REF!</definedName>
    <definedName name="S.1251" localSheetId="22">#REF!</definedName>
    <definedName name="S.1251">#REF!</definedName>
    <definedName name="S.12511" localSheetId="21">#REF!</definedName>
    <definedName name="S.12511" localSheetId="22">#REF!</definedName>
    <definedName name="S.12511">#REF!</definedName>
    <definedName name="S.12512" localSheetId="21">#REF!</definedName>
    <definedName name="S.12512" localSheetId="22">#REF!</definedName>
    <definedName name="S.12512">#REF!</definedName>
    <definedName name="S.1252" localSheetId="21">#REF!</definedName>
    <definedName name="S.1252" localSheetId="22">#REF!</definedName>
    <definedName name="S.1252">#REF!</definedName>
    <definedName name="S.12521" localSheetId="21">#REF!</definedName>
    <definedName name="S.12521" localSheetId="22">#REF!</definedName>
    <definedName name="S.12521">#REF!</definedName>
    <definedName name="S.12522" localSheetId="21">#REF!</definedName>
    <definedName name="S.12522" localSheetId="22">#REF!</definedName>
    <definedName name="S.12522">#REF!</definedName>
    <definedName name="S.13" localSheetId="21">#REF!</definedName>
    <definedName name="S.13" localSheetId="22">#REF!</definedName>
    <definedName name="S.13">#REF!</definedName>
    <definedName name="S.131" localSheetId="21">#REF!</definedName>
    <definedName name="S.131" localSheetId="22">#REF!</definedName>
    <definedName name="S.131">#REF!</definedName>
    <definedName name="S.132" localSheetId="21">#REF!</definedName>
    <definedName name="S.132" localSheetId="22">#REF!</definedName>
    <definedName name="S.132">#REF!</definedName>
    <definedName name="S.133" localSheetId="21">#REF!</definedName>
    <definedName name="S.133" localSheetId="22">#REF!</definedName>
    <definedName name="S.133">#REF!</definedName>
    <definedName name="S.134" localSheetId="21">#REF!</definedName>
    <definedName name="S.134" localSheetId="22">#REF!</definedName>
    <definedName name="S.134">#REF!</definedName>
    <definedName name="S.14" localSheetId="21">#REF!</definedName>
    <definedName name="S.14" localSheetId="22">#REF!</definedName>
    <definedName name="S.14">#REF!</definedName>
    <definedName name="S.15" localSheetId="21">#REF!</definedName>
    <definedName name="S.15" localSheetId="22">#REF!</definedName>
    <definedName name="S.15">#REF!</definedName>
    <definedName name="S.2" localSheetId="21">#REF!</definedName>
    <definedName name="S.2" localSheetId="22">#REF!</definedName>
    <definedName name="S.2">#REF!</definedName>
    <definedName name="sad" localSheetId="21" hidden="1">{"Riqfin97",#N/A,FALSE,"Tran";"Riqfinpro",#N/A,FALSE,"Tran"}</definedName>
    <definedName name="sad" localSheetId="22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localSheetId="22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localSheetId="22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localSheetId="22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localSheetId="22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localSheetId="22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localSheetId="22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localSheetId="22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localSheetId="22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 localSheetId="22">#REF!</definedName>
    <definedName name="Saldo_Mensual">#REF!</definedName>
    <definedName name="Saldo_Semanal" localSheetId="21">#REF!</definedName>
    <definedName name="Saldo_Semanal" localSheetId="22">#REF!</definedName>
    <definedName name="Saldo_Semanal">#REF!</definedName>
    <definedName name="SALDOS" localSheetId="22">#REF!</definedName>
    <definedName name="SALDOS">[43]FMI!$A$5:$T$77</definedName>
    <definedName name="SALVAR" localSheetId="21">#REF!</definedName>
    <definedName name="SALVAR" localSheetId="22">#REF!</definedName>
    <definedName name="SALVAR">#REF!</definedName>
    <definedName name="SAR">#REF!</definedName>
    <definedName name="SB" localSheetId="22">#REF!</definedName>
    <definedName name="SB">[50]Base!$DF1</definedName>
    <definedName name="sb_1" localSheetId="21">[50]Base!#REF!</definedName>
    <definedName name="sb_1" localSheetId="22">#REF!</definedName>
    <definedName name="sb_1">[50]Base!$DF1048576</definedName>
    <definedName name="sbdfgbvsdg" localSheetId="21" hidden="1">{"Riqfin97",#N/A,FALSE,"Tran";"Riqfinpro",#N/A,FALSE,"Tran"}</definedName>
    <definedName name="sbdfgbvsdg" localSheetId="22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localSheetId="22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localSheetId="22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localSheetId="22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localSheetId="22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localSheetId="22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localSheetId="22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localSheetId="22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localSheetId="22" hidden="1">{"Riqfin97",#N/A,FALSE,"Tran";"Riqfinpro",#N/A,FALSE,"Tran"}</definedName>
    <definedName name="sbdfgbvsdg_4" hidden="1">{"Riqfin97",#N/A,FALSE,"Tran";"Riqfinpro",#N/A,FALSE,"Tran"}</definedName>
    <definedName name="sbop" localSheetId="22">#REF!</definedName>
    <definedName name="sbop">[50]Base!$DG1</definedName>
    <definedName name="Scale">'[144]DMX Metadata Values'!$C$2:$C$12</definedName>
    <definedName name="ScaleFactor" localSheetId="22">#REF!</definedName>
    <definedName name="ScaleFactor">[145]Summary!$G$250</definedName>
    <definedName name="SCEN2" localSheetId="22">#REF!</definedName>
    <definedName name="SCEN2">'[146]BOP Summary'!$AU$1</definedName>
    <definedName name="Sched_Pay" localSheetId="21">#REF!</definedName>
    <definedName name="Sched_Pay" localSheetId="22">#REF!</definedName>
    <definedName name="Sched_Pay">#REF!</definedName>
    <definedName name="Scheduled_Extra_Payments" localSheetId="21">#REF!</definedName>
    <definedName name="Scheduled_Extra_Payments" localSheetId="22">#REF!</definedName>
    <definedName name="Scheduled_Extra_Payments">#REF!</definedName>
    <definedName name="Scheduled_Interest_Rate" localSheetId="21">#REF!</definedName>
    <definedName name="Scheduled_Interest_Rate" localSheetId="22">#REF!</definedName>
    <definedName name="Scheduled_Interest_Rate">#REF!</definedName>
    <definedName name="Scheduled_Monthly_Payment" localSheetId="21">#REF!</definedName>
    <definedName name="Scheduled_Monthly_Payment" localSheetId="22">#REF!</definedName>
    <definedName name="Scheduled_Monthly_Payment">#REF!</definedName>
    <definedName name="sdf" hidden="1">{"Main Economic Indicators",#N/A,FALSE,"C"}</definedName>
    <definedName name="sdfadgfd" localSheetId="21" hidden="1">{"'RIN-INTRANET'!$A$1:$K$71"}</definedName>
    <definedName name="sdfadgfd" localSheetId="22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localSheetId="22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localSheetId="22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localSheetId="22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localSheetId="22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localSheetId="22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localSheetId="22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localSheetId="22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localSheetId="22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localSheetId="22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localSheetId="22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localSheetId="22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localSheetId="22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localSheetId="22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localSheetId="22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localSheetId="22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localSheetId="22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localSheetId="22" hidden="1">{"Tab1",#N/A,FALSE,"P";"Tab2",#N/A,FALSE,"P"}</definedName>
    <definedName name="sdfasdf_4" hidden="1">{"Tab1",#N/A,FALSE,"P";"Tab2",#N/A,FALSE,"P"}</definedName>
    <definedName name="sdfdffg" localSheetId="21">#REF!</definedName>
    <definedName name="sdfdffg" localSheetId="22">#REF!</definedName>
    <definedName name="sdfdffg">#REF!</definedName>
    <definedName name="sdfgdsgsdf" localSheetId="21" hidden="1">{"Riqfin97",#N/A,FALSE,"Tran";"Riqfinpro",#N/A,FALSE,"Tran"}</definedName>
    <definedName name="sdfgdsgsdf" localSheetId="22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localSheetId="22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localSheetId="22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localSheetId="22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localSheetId="22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localSheetId="22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localSheetId="22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localSheetId="22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localSheetId="22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 localSheetId="22">#REF!</definedName>
    <definedName name="sdfgsdfgsfg">#REF!</definedName>
    <definedName name="sdfgsdg" localSheetId="21" hidden="1">{"Riqfin97",#N/A,FALSE,"Tran";"Riqfinpro",#N/A,FALSE,"Tran"}</definedName>
    <definedName name="sdfgsdg" localSheetId="22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localSheetId="22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localSheetId="22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localSheetId="22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localSheetId="22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localSheetId="22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localSheetId="22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localSheetId="22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localSheetId="22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localSheetId="22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localSheetId="22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localSheetId="22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localSheetId="22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localSheetId="22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localSheetId="22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localSheetId="22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localSheetId="22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localSheetId="22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localSheetId="22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localSheetId="22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localSheetId="22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localSheetId="22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localSheetId="22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localSheetId="22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localSheetId="22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localSheetId="22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localSheetId="22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localSheetId="22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localSheetId="22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localSheetId="22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localSheetId="22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localSheetId="22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localSheetId="22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localSheetId="22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localSheetId="22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localSheetId="22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localSheetId="22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localSheetId="22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localSheetId="22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localSheetId="22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localSheetId="22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localSheetId="22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localSheetId="22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localSheetId="22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localSheetId="22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localSheetId="22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localSheetId="22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localSheetId="22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localSheetId="22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localSheetId="22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localSheetId="22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localSheetId="22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localSheetId="22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localSheetId="22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localSheetId="22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localSheetId="22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localSheetId="22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localSheetId="22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localSheetId="22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localSheetId="22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localSheetId="22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localSheetId="22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localSheetId="22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localSheetId="22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localSheetId="22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localSheetId="22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localSheetId="22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localSheetId="22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localSheetId="22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localSheetId="22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localSheetId="22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localSheetId="22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localSheetId="22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localSheetId="22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localSheetId="22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localSheetId="22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localSheetId="22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 localSheetId="22">#REF!</definedName>
    <definedName name="sdoll">[50]Base!$DE1</definedName>
    <definedName name="sdr" localSheetId="21" hidden="1">{"Riqfin97",#N/A,FALSE,"Tran";"Riqfinpro",#N/A,FALSE,"Tran"}</definedName>
    <definedName name="sdr" localSheetId="22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localSheetId="22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localSheetId="22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localSheetId="22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localSheetId="22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localSheetId="22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localSheetId="22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localSheetId="22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localSheetId="22" hidden="1">{"Riqfin97",#N/A,FALSE,"Tran";"Riqfinpro",#N/A,FALSE,"Tran"}</definedName>
    <definedName name="sdr_4" hidden="1">{"Riqfin97",#N/A,FALSE,"Tran";"Riqfinpro",#N/A,FALSE,"Tran"}</definedName>
    <definedName name="SDR_Q198" localSheetId="22">#REF!</definedName>
    <definedName name="SDR_Q198">'[78]Fin Q'!#REF!</definedName>
    <definedName name="SDR_Q298" localSheetId="22">#REF!</definedName>
    <definedName name="SDR_Q298">'[78]Fin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 localSheetId="22">#REF!</definedName>
    <definedName name="SDRSR">#REF!</definedName>
    <definedName name="sdsd" localSheetId="21" hidden="1">{"Riqfin97",#N/A,FALSE,"Tran";"Riqfinpro",#N/A,FALSE,"Tran"}</definedName>
    <definedName name="sdsd" localSheetId="22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localSheetId="22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localSheetId="22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localSheetId="22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localSheetId="22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localSheetId="22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localSheetId="22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localSheetId="22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localSheetId="22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18">Scheduled_Payment+Extra_Payment</definedName>
    <definedName name="sdsds" localSheetId="21">Scheduled_Payment+Extra_Payment</definedName>
    <definedName name="sdsds" localSheetId="22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 localSheetId="22">#REF!</definedName>
    <definedName name="sdvaefgearg">#REF!</definedName>
    <definedName name="SECIND" localSheetId="1">#REF!</definedName>
    <definedName name="SECIND" localSheetId="21">#REF!</definedName>
    <definedName name="SECIND" localSheetId="22">#REF!</definedName>
    <definedName name="SECIND">#REF!</definedName>
    <definedName name="SECTEX" localSheetId="21">'[14]PIB corr'!#REF!</definedName>
    <definedName name="SECTEX" localSheetId="22">#REF!</definedName>
    <definedName name="SECTEX">'[14]PIB corr'!#REF!</definedName>
    <definedName name="SECTORES" localSheetId="21">[130]SPNF!#REF!</definedName>
    <definedName name="SECTORES" localSheetId="22">#REF!</definedName>
    <definedName name="SECTORES">[130]SPNF!#REF!</definedName>
    <definedName name="SECTORS" localSheetId="21">#REF!</definedName>
    <definedName name="SECTORS" localSheetId="22">#REF!</definedName>
    <definedName name="SECTORS">#REF!</definedName>
    <definedName name="sei" localSheetId="22">#REF!</definedName>
    <definedName name="sei">[67]sei!$A$61:$I$139</definedName>
    <definedName name="SEK">#REF!</definedName>
    <definedName name="Selected_Economic_and_Financial_Indicators" localSheetId="21">#REF!</definedName>
    <definedName name="Selected_Economic_and_Financial_Indicators" localSheetId="22">#REF!</definedName>
    <definedName name="Selected_Economic_and_Financial_Indicators">#REF!</definedName>
    <definedName name="semanales" localSheetId="21">#REF!</definedName>
    <definedName name="semanales" localSheetId="22">#REF!</definedName>
    <definedName name="semanales">#REF!</definedName>
    <definedName name="SEMESTRE" localSheetId="21">#REF!</definedName>
    <definedName name="SEMESTRE" localSheetId="22">#REF!</definedName>
    <definedName name="SEMESTRE">#REF!</definedName>
    <definedName name="sencount" hidden="1">2</definedName>
    <definedName name="SENSITIVITY">#REF!</definedName>
    <definedName name="SEPTIEMBRE" localSheetId="21" hidden="1">{"'boletin'!$A$1:$R$73"}</definedName>
    <definedName name="SEPTIEMBRE" localSheetId="22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localSheetId="22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localSheetId="22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localSheetId="22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localSheetId="22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localSheetId="22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localSheetId="22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localSheetId="22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localSheetId="22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localSheetId="22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 localSheetId="22">#REF!</definedName>
    <definedName name="SERVI">#REF!</definedName>
    <definedName name="SERVIC" localSheetId="21">#REF!</definedName>
    <definedName name="SERVIC" localSheetId="22">#REF!</definedName>
    <definedName name="SERVIC">#REF!</definedName>
    <definedName name="SET" localSheetId="21">#REF!</definedName>
    <definedName name="SET" localSheetId="22">#REF!</definedName>
    <definedName name="SET">#REF!</definedName>
    <definedName name="sfgsf" localSheetId="21">#REF!</definedName>
    <definedName name="sfgsf" localSheetId="22">#REF!</definedName>
    <definedName name="sfgsf">#REF!</definedName>
    <definedName name="sfgwe" localSheetId="21" hidden="1">{"Riqfin97",#N/A,FALSE,"Tran";"Riqfinpro",#N/A,FALSE,"Tran"}</definedName>
    <definedName name="sfgwe" localSheetId="22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localSheetId="22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localSheetId="22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localSheetId="22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localSheetId="22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localSheetId="22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localSheetId="22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localSheetId="22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localSheetId="22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 localSheetId="22">#REF!</definedName>
    <definedName name="sg">[50]Base!$DH1</definedName>
    <definedName name="sges" localSheetId="21">[50]Base!#REF!</definedName>
    <definedName name="sges" localSheetId="22">#REF!</definedName>
    <definedName name="sges">[50]Base!#REF!</definedName>
    <definedName name="sgewrgwer" localSheetId="21" hidden="1">{"Minpmon",#N/A,FALSE,"Monthinput"}</definedName>
    <definedName name="sgewrgwer" localSheetId="22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localSheetId="22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localSheetId="22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localSheetId="22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localSheetId="22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localSheetId="22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localSheetId="22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localSheetId="22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localSheetId="22" hidden="1">{"Minpmon",#N/A,FALSE,"Monthinput"}</definedName>
    <definedName name="sgewrgwer_4" hidden="1">{"Minpmon",#N/A,FALSE,"Monthinput"}</definedName>
    <definedName name="sgFon" localSheetId="22">#REF!</definedName>
    <definedName name="sgFon">[50]Base!$DJ1</definedName>
    <definedName name="SGI" localSheetId="22">#REF!</definedName>
    <definedName name="SGI">[50]Base!$DL1</definedName>
    <definedName name="SGO" localSheetId="22">#REF!</definedName>
    <definedName name="SGO">[50]Base!$DM1</definedName>
    <definedName name="SHEET_A._Contents_and_file_description" localSheetId="21">#REF!</definedName>
    <definedName name="SHEET_A._Contents_and_file_description" localSheetId="22">#REF!</definedName>
    <definedName name="SHEET_A._Contents_and_file_description">#REF!</definedName>
    <definedName name="SHEET_B._DATA_FROM_TO_OTHER_FILES" localSheetId="21">#REF!</definedName>
    <definedName name="SHEET_B._DATA_FROM_TO_OTHER_FILES" localSheetId="22">#REF!</definedName>
    <definedName name="SHEET_B._DATA_FROM_TO_OTHER_FILES">#REF!</definedName>
    <definedName name="SHEET_C._RAW_DATA1" localSheetId="21">#REF!</definedName>
    <definedName name="SHEET_C._RAW_DATA1" localSheetId="22">#REF!</definedName>
    <definedName name="SHEET_C._RAW_DATA1">#REF!</definedName>
    <definedName name="SHEET_C._RAW_DATA2" localSheetId="21">#REF!</definedName>
    <definedName name="SHEET_C._RAW_DATA2" localSheetId="22">#REF!</definedName>
    <definedName name="SHEET_C._RAW_DATA2">#REF!</definedName>
    <definedName name="SHEET_D._DATA_TRANSFORMATIONS" localSheetId="21">#REF!</definedName>
    <definedName name="SHEET_D._DATA_TRANSFORMATIONS" localSheetId="22">#REF!</definedName>
    <definedName name="SHEET_D._DATA_TRANSFORMATIONS">#REF!</definedName>
    <definedName name="SHEET_E._FINAL_TABLES" localSheetId="21">#REF!</definedName>
    <definedName name="SHEET_E._FINAL_TABLES" localSheetId="22">#REF!</definedName>
    <definedName name="SHEET_E._FINAL_TABLES">#REF!</definedName>
    <definedName name="SIDXGOB" localSheetId="21">'[83]SFISCAL-MOD'!$A$146:$IV$146</definedName>
    <definedName name="SIDXGOB" localSheetId="22">#REF!</definedName>
    <definedName name="SIDXGOB">'[83]SFISCAL-MOD'!$146:$146</definedName>
    <definedName name="sisfin2" localSheetId="21">#REF!</definedName>
    <definedName name="sisfin2" localSheetId="22">#REF!</definedName>
    <definedName name="sisfin2">#REF!</definedName>
    <definedName name="SISTEMA_BANCARIO_NACIONAL" localSheetId="21">#REF!</definedName>
    <definedName name="SISTEMA_BANCARIO_NACIONAL" localSheetId="22">#REF!</definedName>
    <definedName name="SISTEMA_BANCARIO_NACIONAL">#REF!</definedName>
    <definedName name="SISTEMACONSOLID" localSheetId="21">#REF!</definedName>
    <definedName name="SISTEMACONSOLID" localSheetId="22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 localSheetId="22">#REF!</definedName>
    <definedName name="SOURCES">#REF!</definedName>
    <definedName name="SOYA1" localSheetId="21">#REF!</definedName>
    <definedName name="SOYA1" localSheetId="22">#REF!</definedName>
    <definedName name="SOYA1">#REF!</definedName>
    <definedName name="SPANUAL" localSheetId="1">'[6]prog-2003'!#REF!</definedName>
    <definedName name="SPANUAL" localSheetId="21">'[7]prog-2003'!#REF!</definedName>
    <definedName name="SPANUAL" localSheetId="22">#REF!</definedName>
    <definedName name="SPANUAL">'[7]prog-2003'!#REF!</definedName>
    <definedName name="SPANUALPIB" localSheetId="1">'[6]prog-2003'!#REF!</definedName>
    <definedName name="SPANUALPIB" localSheetId="22">#REF!</definedName>
    <definedName name="SPANUALPIB">'[7]prog-2003'!#REF!</definedName>
    <definedName name="SR_2" localSheetId="21">#REF!</definedName>
    <definedName name="SR_2" localSheetId="22">#REF!</definedName>
    <definedName name="SR_2">#REF!</definedName>
    <definedName name="SR_3" localSheetId="21">#REF!</definedName>
    <definedName name="SR_3" localSheetId="22">#REF!</definedName>
    <definedName name="SR_3">#REF!</definedName>
    <definedName name="sr_7" localSheetId="21">#REF!</definedName>
    <definedName name="sr_7" localSheetId="22">#REF!</definedName>
    <definedName name="sr_7">#REF!</definedName>
    <definedName name="SRT11_1" localSheetId="21" hidden="1">{"Minpmon",#N/A,FALSE,"Monthinput"}</definedName>
    <definedName name="SRT11_1" localSheetId="22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localSheetId="22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localSheetId="22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localSheetId="22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localSheetId="22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localSheetId="22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localSheetId="22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localSheetId="22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localSheetId="22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localSheetId="22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localSheetId="22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localSheetId="22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localSheetId="22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localSheetId="22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localSheetId="22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localSheetId="22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localSheetId="22" hidden="1">{"Riqfin97",#N/A,FALSE,"Tran";"Riqfinpro",#N/A,FALSE,"Tran"}</definedName>
    <definedName name="srwertwerg_4" hidden="1">{"Riqfin97",#N/A,FALSE,"Tran";"Riqfinpro",#N/A,FALSE,"Tran"}</definedName>
    <definedName name="SS" localSheetId="22">#REF!</definedName>
    <definedName name="SS">[147]IMATA!$B$45:$B$108</definedName>
    <definedName name="ssbvb" localSheetId="21" hidden="1">{"Minpmon",#N/A,FALSE,"Monthinput"}</definedName>
    <definedName name="ssbvb" localSheetId="22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localSheetId="22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localSheetId="22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localSheetId="22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localSheetId="22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localSheetId="22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localSheetId="22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localSheetId="22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localSheetId="22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localSheetId="22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localSheetId="22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localSheetId="22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localSheetId="22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localSheetId="22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localSheetId="22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localSheetId="22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localSheetId="22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localSheetId="22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">#REF!</definedName>
    <definedName name="Staff_Report_table" localSheetId="21">#REF!</definedName>
    <definedName name="Staff_Report_table" localSheetId="22">#REF!</definedName>
    <definedName name="Staff_Report_table">#REF!</definedName>
    <definedName name="START" localSheetId="21">#REF!</definedName>
    <definedName name="START" localSheetId="22">#REF!</definedName>
    <definedName name="START">#REF!</definedName>
    <definedName name="stock" localSheetId="1">#REF!</definedName>
    <definedName name="stock" localSheetId="21">#REF!</definedName>
    <definedName name="stock" localSheetId="22">#REF!</definedName>
    <definedName name="stock">#REF!</definedName>
    <definedName name="Stocks" localSheetId="1">#REF!</definedName>
    <definedName name="Stocks" localSheetId="21">#REF!</definedName>
    <definedName name="Stocks" localSheetId="22">#REF!</definedName>
    <definedName name="Stocks">#REF!</definedName>
    <definedName name="STOP" localSheetId="1">#REF!</definedName>
    <definedName name="STOP" localSheetId="21">#REF!</definedName>
    <definedName name="STOP" localSheetId="22">#REF!</definedName>
    <definedName name="STOP">#REF!</definedName>
    <definedName name="STTAB4">#REF!</definedName>
    <definedName name="SUITE">#N/A</definedName>
    <definedName name="SUMGDP" localSheetId="21">[109]NA!#REF!</definedName>
    <definedName name="SUMGDP" localSheetId="22">#REF!</definedName>
    <definedName name="SUMGDP">[110]NA!#REF!</definedName>
    <definedName name="Summary_Accounts_SR_table" localSheetId="21">#REF!</definedName>
    <definedName name="Summary_Accounts_SR_table" localSheetId="22">#REF!</definedName>
    <definedName name="Summary_Accounts_SR_table">#REF!</definedName>
    <definedName name="SUMTAB" localSheetId="21">[148]CPI:NA!$A$272:$R$990</definedName>
    <definedName name="SUMTAB" localSheetId="22">#REF!</definedName>
    <definedName name="SUMTAB">[149]CPI:NA!$A$272:$R$990</definedName>
    <definedName name="SUPUESTO" localSheetId="21">#REF!</definedName>
    <definedName name="SUPUESTO" localSheetId="22">#REF!</definedName>
    <definedName name="SUPUESTO">#REF!</definedName>
    <definedName name="supuestos" localSheetId="21">#REF!</definedName>
    <definedName name="supuestos" localSheetId="22">#REF!</definedName>
    <definedName name="supuestos">#REF!</definedName>
    <definedName name="SW" localSheetId="1">'[6]prog-2003'!#REF!</definedName>
    <definedName name="SW" localSheetId="21">'[7]prog-2003'!#REF!</definedName>
    <definedName name="SW" localSheetId="22">#REF!</definedName>
    <definedName name="SW">'[7]prog-2003'!#REF!</definedName>
    <definedName name="swe" localSheetId="21" hidden="1">{"Tab1",#N/A,FALSE,"P";"Tab2",#N/A,FALSE,"P"}</definedName>
    <definedName name="swe" localSheetId="22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localSheetId="22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localSheetId="22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localSheetId="22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localSheetId="22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localSheetId="22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localSheetId="22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localSheetId="22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localSheetId="22" hidden="1">{"Tab1",#N/A,FALSE,"P";"Tab2",#N/A,FALSE,"P"}</definedName>
    <definedName name="swe_4" hidden="1">{"Tab1",#N/A,FALSE,"P";"Tab2",#N/A,FALSE,"P"}</definedName>
    <definedName name="SwitchColor">#REF!</definedName>
    <definedName name="sxc" localSheetId="21" hidden="1">{"Riqfin97",#N/A,FALSE,"Tran";"Riqfinpro",#N/A,FALSE,"Tran"}</definedName>
    <definedName name="sxc" localSheetId="22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localSheetId="22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localSheetId="22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localSheetId="22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localSheetId="22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localSheetId="22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localSheetId="22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localSheetId="22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localSheetId="22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localSheetId="22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localSheetId="22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localSheetId="22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localSheetId="22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localSheetId="22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localSheetId="22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localSheetId="22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localSheetId="22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localSheetId="22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 localSheetId="22">#REF!</definedName>
    <definedName name="SySalarios">#REF!</definedName>
    <definedName name="SySespecie" localSheetId="21">#REF!</definedName>
    <definedName name="SySespecie" localSheetId="22">#REF!</definedName>
    <definedName name="SySespecie">#REF!</definedName>
    <definedName name="T" localSheetId="22" hidden="1">#REF!</definedName>
    <definedName name="T" hidden="1">[50]Base!$DN1</definedName>
    <definedName name="t_1" localSheetId="21">[50]Base!#REF!</definedName>
    <definedName name="t_1" localSheetId="22">#REF!</definedName>
    <definedName name="t_1">[50]Base!$DN1048576</definedName>
    <definedName name="t4wh" localSheetId="21" hidden="1">{#N/A,#N/A,FALSE,"EMP_POP";#N/A,#N/A,FALSE,"UNEMPL"}</definedName>
    <definedName name="t4wh" localSheetId="22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 localSheetId="22">#REF!</definedName>
    <definedName name="Tab_1">#REF!</definedName>
    <definedName name="Tab_1M" localSheetId="21">#REF!</definedName>
    <definedName name="Tab_1M" localSheetId="22">#REF!</definedName>
    <definedName name="Tab_1M">#REF!</definedName>
    <definedName name="Tab_1MCo" localSheetId="21">#REF!</definedName>
    <definedName name="Tab_1MCo" localSheetId="22">#REF!</definedName>
    <definedName name="Tab_1MCo">#REF!</definedName>
    <definedName name="Tab_2" localSheetId="21">#REF!</definedName>
    <definedName name="Tab_2" localSheetId="22">#REF!</definedName>
    <definedName name="Tab_2">#REF!</definedName>
    <definedName name="Tab_24" localSheetId="21">#REF!</definedName>
    <definedName name="Tab_24" localSheetId="22">#REF!</definedName>
    <definedName name="Tab_24">#REF!</definedName>
    <definedName name="Tab_3" localSheetId="21">#REF!</definedName>
    <definedName name="Tab_3" localSheetId="22">#REF!</definedName>
    <definedName name="Tab_3">#REF!</definedName>
    <definedName name="Tab_4" localSheetId="21">#REF!</definedName>
    <definedName name="Tab_4" localSheetId="22">#REF!</definedName>
    <definedName name="Tab_4">#REF!</definedName>
    <definedName name="Tab_5" localSheetId="21">#REF!</definedName>
    <definedName name="Tab_5" localSheetId="22">#REF!</definedName>
    <definedName name="Tab_5">#REF!</definedName>
    <definedName name="Tab_Assumptions">#REF!</definedName>
    <definedName name="Tab_results">#REF!</definedName>
    <definedName name="Tab1_A">#REF!</definedName>
    <definedName name="Tab1_B">#REF!</definedName>
    <definedName name="TAB1A" localSheetId="21">#REF!</definedName>
    <definedName name="TAB1A" localSheetId="22">#REF!</definedName>
    <definedName name="TAB1A">#REF!</definedName>
    <definedName name="tab1b">#REF!</definedName>
    <definedName name="TAB1CK" localSheetId="21">#REF!</definedName>
    <definedName name="TAB1CK" localSheetId="22">#REF!</definedName>
    <definedName name="TAB1CK">#REF!</definedName>
    <definedName name="Tab2_DSA">[150]Output_1!#REF!</definedName>
    <definedName name="Tab21new" localSheetId="22">#REF!</definedName>
    <definedName name="Tab21new">'[151]Gov-20'!$A$1</definedName>
    <definedName name="Tab25a" localSheetId="21">#REF!</definedName>
    <definedName name="Tab25a" localSheetId="22">#REF!</definedName>
    <definedName name="Tab25a">#REF!</definedName>
    <definedName name="Tab25b" localSheetId="21">#REF!</definedName>
    <definedName name="Tab25b" localSheetId="22">#REF!</definedName>
    <definedName name="Tab25b">#REF!</definedName>
    <definedName name="TAB2A" localSheetId="21">#REF!</definedName>
    <definedName name="TAB2A" localSheetId="22">#REF!</definedName>
    <definedName name="TAB2A">#REF!</definedName>
    <definedName name="tab2GC">#REF!</definedName>
    <definedName name="tab3BPS">#REF!</definedName>
    <definedName name="tab4Int">#REF!</definedName>
    <definedName name="TAB5A" localSheetId="21">#REF!</definedName>
    <definedName name="TAB5A" localSheetId="22">#REF!</definedName>
    <definedName name="TAB5A">#REF!</definedName>
    <definedName name="tab5Emp">#REF!</definedName>
    <definedName name="TAB6A" localSheetId="21">'[45]Annual Tables'!#REF!</definedName>
    <definedName name="TAB6A" localSheetId="22">#REF!</definedName>
    <definedName name="TAB6A">'[45]Annual Tables'!#REF!</definedName>
    <definedName name="TAB6B" localSheetId="21">'[45]Annual Tables'!#REF!</definedName>
    <definedName name="TAB6B" localSheetId="22">#REF!</definedName>
    <definedName name="TAB6B">'[45]Annual Tables'!#REF!</definedName>
    <definedName name="tab6BCU">#REF!</definedName>
    <definedName name="TAB6C" localSheetId="21">#REF!</definedName>
    <definedName name="TAB6C" localSheetId="22">#REF!</definedName>
    <definedName name="TAB6C">#REF!</definedName>
    <definedName name="TAB7A" localSheetId="21">#REF!</definedName>
    <definedName name="TAB7A" localSheetId="22">#REF!</definedName>
    <definedName name="TAB7A">#REF!</definedName>
    <definedName name="tab7DGI">#REF!</definedName>
    <definedName name="Tabasic">#REF!</definedName>
    <definedName name="TABCUM" localSheetId="21">#REF!</definedName>
    <definedName name="TABCUM" localSheetId="22">#REF!</definedName>
    <definedName name="TABCUM">#REF!</definedName>
    <definedName name="table" localSheetId="21">#REF!</definedName>
    <definedName name="table" localSheetId="22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 localSheetId="22">#REF!</definedName>
    <definedName name="Table___.__Nicaragua__Quantitative_Benchmarks_and_Performance_Criteria">#REF!</definedName>
    <definedName name="Table__47" localSheetId="22">#REF!</definedName>
    <definedName name="Table__47">[152]RED47!$A$1:$I$53</definedName>
    <definedName name="Table_1" localSheetId="21">#REF!</definedName>
    <definedName name="Table_1" localSheetId="22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 localSheetId="22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 localSheetId="22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 localSheetId="22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 localSheetId="22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 localSheetId="22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 localSheetId="22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 localSheetId="22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 localSheetId="22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 localSheetId="22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 localSheetId="22">#REF!</definedName>
    <definedName name="Table_4._Guatemala___Consumer_Price_Indices__1">#REF!</definedName>
    <definedName name="Table_4SR" localSheetId="21">#REF!</definedName>
    <definedName name="Table_4SR" localSheetId="22">#REF!</definedName>
    <definedName name="Table_4SR">#REF!</definedName>
    <definedName name="Table_5a">[63]E!#REF!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>#REF!</definedName>
    <definedName name="TABLE0" localSheetId="21">#REF!</definedName>
    <definedName name="TABLE0" localSheetId="22">#REF!</definedName>
    <definedName name="TABLE0">#REF!</definedName>
    <definedName name="TABLE01_BOG" localSheetId="21">#REF!</definedName>
    <definedName name="TABLE01_BOG" localSheetId="22">#REF!</definedName>
    <definedName name="TABLE01_BOG">#REF!</definedName>
    <definedName name="TABLE02_ComBanks" localSheetId="21">#REF!</definedName>
    <definedName name="TABLE02_ComBanks" localSheetId="22">#REF!</definedName>
    <definedName name="TABLE02_ComBanks">#REF!</definedName>
    <definedName name="TABLE03" localSheetId="22">#REF!</definedName>
    <definedName name="TABLE03">'[88]C:G'!$B$2:$X$215</definedName>
    <definedName name="TABLE03_Banking_System" localSheetId="21">#REF!</definedName>
    <definedName name="TABLE03_Banking_System" localSheetId="22">#REF!</definedName>
    <definedName name="TABLE03_Banking_System">#REF!</definedName>
    <definedName name="TABLE04_FinancialAssets" localSheetId="21">#REF!</definedName>
    <definedName name="TABLE04_FinancialAssets" localSheetId="22">#REF!</definedName>
    <definedName name="TABLE04_FinancialAssets">#REF!</definedName>
    <definedName name="TABLE05" localSheetId="21">#REF!</definedName>
    <definedName name="TABLE05" localSheetId="22">#REF!</definedName>
    <definedName name="TABLE05">#REF!</definedName>
    <definedName name="TABLE05_BondedDebt_byHolder" localSheetId="21">#REF!</definedName>
    <definedName name="TABLE05_BondedDebt_byHolder" localSheetId="22">#REF!</definedName>
    <definedName name="TABLE05_BondedDebt_byHolder">#REF!</definedName>
    <definedName name="TABLE06" localSheetId="21">#REF!</definedName>
    <definedName name="TABLE06" localSheetId="22">#REF!</definedName>
    <definedName name="TABLE06">#REF!</definedName>
    <definedName name="TABLE06_Reserve_Requirements" localSheetId="21">#REF!</definedName>
    <definedName name="TABLE06_Reserve_Requirements" localSheetId="22">#REF!</definedName>
    <definedName name="TABLE06_Reserve_Requirements">#REF!</definedName>
    <definedName name="TABLE07" localSheetId="21">#REF!</definedName>
    <definedName name="TABLE07" localSheetId="22">#REF!</definedName>
    <definedName name="TABLE07">#REF!</definedName>
    <definedName name="TABLE07_BondedDebt_byInstrument" localSheetId="21">#REF!</definedName>
    <definedName name="TABLE07_BondedDebt_byInstrument" localSheetId="22">#REF!</definedName>
    <definedName name="TABLE07_BondedDebt_byInstrument">#REF!</definedName>
    <definedName name="TABLE08" localSheetId="21">#REF!</definedName>
    <definedName name="TABLE08" localSheetId="22">#REF!</definedName>
    <definedName name="TABLE08">#REF!</definedName>
    <definedName name="TABLE08_GovFinancing" localSheetId="21">#REF!</definedName>
    <definedName name="TABLE08_GovFinancing" localSheetId="22">#REF!</definedName>
    <definedName name="TABLE08_GovFinancing">#REF!</definedName>
    <definedName name="TABLE09" localSheetId="21">#REF!</definedName>
    <definedName name="TABLE09" localSheetId="22">#REF!</definedName>
    <definedName name="TABLE09">#REF!</definedName>
    <definedName name="TABLE09_NIR" localSheetId="21">#REF!</definedName>
    <definedName name="TABLE09_NIR" localSheetId="22">#REF!</definedName>
    <definedName name="TABLE09_NIR">#REF!</definedName>
    <definedName name="Table1" localSheetId="1">#REF!</definedName>
    <definedName name="Table1" localSheetId="21">#REF!</definedName>
    <definedName name="Table1" localSheetId="22">#REF!</definedName>
    <definedName name="Table1">#REF!</definedName>
    <definedName name="table10" localSheetId="21">#REF!</definedName>
    <definedName name="table10" localSheetId="22">#REF!</definedName>
    <definedName name="table10">#REF!</definedName>
    <definedName name="TABLE10_Data_for_projection" localSheetId="21">#REF!</definedName>
    <definedName name="TABLE10_Data_for_projection" localSheetId="22">#REF!</definedName>
    <definedName name="TABLE10_Data_for_projection">#REF!</definedName>
    <definedName name="Table10A" localSheetId="21">#REF!</definedName>
    <definedName name="Table10A" localSheetId="22">#REF!</definedName>
    <definedName name="Table10A">#REF!</definedName>
    <definedName name="table11" localSheetId="21">#REF!</definedName>
    <definedName name="table11" localSheetId="22">#REF!</definedName>
    <definedName name="table11">#REF!</definedName>
    <definedName name="TABLE11_Gross_Reserves" localSheetId="21">#REF!</definedName>
    <definedName name="TABLE11_Gross_Reserves" localSheetId="22">#REF!</definedName>
    <definedName name="TABLE11_Gross_Reserves">#REF!</definedName>
    <definedName name="table15" localSheetId="21">#REF!</definedName>
    <definedName name="table15" localSheetId="22">#REF!</definedName>
    <definedName name="table15">#REF!</definedName>
    <definedName name="TABLE17" localSheetId="22">#REF!</definedName>
    <definedName name="TABLE17">'[88]C:D'!$B$183:$U$249</definedName>
    <definedName name="TABLE1A" localSheetId="21">#REF!</definedName>
    <definedName name="TABLE1A" localSheetId="22">#REF!</definedName>
    <definedName name="TABLE1A">#REF!</definedName>
    <definedName name="Table2" localSheetId="1">#REF!</definedName>
    <definedName name="Table2" localSheetId="21">#REF!</definedName>
    <definedName name="Table2" localSheetId="22">#REF!</definedName>
    <definedName name="Table2">#REF!</definedName>
    <definedName name="TABLE21" localSheetId="22">#REF!</definedName>
    <definedName name="TABLE21">'[88]C:D'!$B$370:$U$531</definedName>
    <definedName name="TABLE24" localSheetId="21">#REF!</definedName>
    <definedName name="TABLE24" localSheetId="22">#REF!</definedName>
    <definedName name="TABLE24">#REF!</definedName>
    <definedName name="TABLE2A" localSheetId="21">#REF!</definedName>
    <definedName name="TABLE2A" localSheetId="22">#REF!</definedName>
    <definedName name="TABLE2A">#REF!</definedName>
    <definedName name="table3" localSheetId="21">#REF!</definedName>
    <definedName name="table3" localSheetId="22">#REF!</definedName>
    <definedName name="table3">#REF!</definedName>
    <definedName name="TABLE34" localSheetId="22">#REF!</definedName>
    <definedName name="TABLE34">'[94]loans&amp;grants(F)'!$B$7:$AI$56</definedName>
    <definedName name="TABLE35" localSheetId="22">#REF!</definedName>
    <definedName name="TABLE35">'[126]loans&amp;grants(F)'!$B$58:$M$155</definedName>
    <definedName name="TABLE36" localSheetId="22">#REF!</definedName>
    <definedName name="TABLE36">'[126]loans&amp;grants(F)'!$B$156:$N$204</definedName>
    <definedName name="TABLE37" localSheetId="22">#REF!</definedName>
    <definedName name="TABLE37">'[126]loans&amp;grants(F)'!$B$247:$O$294</definedName>
    <definedName name="TABLE38" localSheetId="22">#REF!</definedName>
    <definedName name="TABLE38">'[126]loans&amp;grants(F)'!$B$297:$AJ$368</definedName>
    <definedName name="TABLE39" localSheetId="22">#REF!</definedName>
    <definedName name="TABLE39">'[126]loans&amp;grants(F)'!$B$297:$AJ$368</definedName>
    <definedName name="TABLE3A" localSheetId="21">#REF!</definedName>
    <definedName name="TABLE3A" localSheetId="22">#REF!</definedName>
    <definedName name="TABLE3A">#REF!</definedName>
    <definedName name="table4" localSheetId="21">#REF!</definedName>
    <definedName name="table4" localSheetId="22">#REF!</definedName>
    <definedName name="table4">#REF!</definedName>
    <definedName name="TABLE40" localSheetId="22">#REF!</definedName>
    <definedName name="TABLE40">'[94]loans&amp;grants(F)'!$B$418:$AJ$446</definedName>
    <definedName name="table41">#REF!</definedName>
    <definedName name="TABLE42" localSheetId="22">#REF!</definedName>
    <definedName name="TABLE42">'[94]loans&amp;grants(F)'!$B$467:$AK$521</definedName>
    <definedName name="TABLE43" localSheetId="22">#REF!</definedName>
    <definedName name="TABLE43">'[126]loans&amp;grants(F)'!$B$37:$AK$376</definedName>
    <definedName name="TABLE44" localSheetId="21">#REF!</definedName>
    <definedName name="TABLE44" localSheetId="22">#REF!</definedName>
    <definedName name="TABLE44">#REF!</definedName>
    <definedName name="TABLE45" localSheetId="22">#REF!</definedName>
    <definedName name="TABLE45">'[94]loans&amp;grants(F)'!$B$98:$AK$378</definedName>
    <definedName name="TABLE46" localSheetId="21">[88]F!#REF!</definedName>
    <definedName name="TABLE46" localSheetId="22">#REF!</definedName>
    <definedName name="TABLE46">[88]F!#REF!</definedName>
    <definedName name="TABLE47" localSheetId="21">[88]F!#REF!</definedName>
    <definedName name="TABLE47" localSheetId="22">#REF!</definedName>
    <definedName name="TABLE47">[88]F!#REF!</definedName>
    <definedName name="TABLE48" localSheetId="21">#REF!</definedName>
    <definedName name="TABLE48" localSheetId="22">#REF!</definedName>
    <definedName name="TABLE48">#REF!</definedName>
    <definedName name="TABLE49" localSheetId="21">#REF!</definedName>
    <definedName name="TABLE49" localSheetId="22">#REF!</definedName>
    <definedName name="TABLE49">#REF!</definedName>
    <definedName name="table5" localSheetId="21">#REF!</definedName>
    <definedName name="table5" localSheetId="22">#REF!</definedName>
    <definedName name="table5">#REF!</definedName>
    <definedName name="TABLE50" localSheetId="21">#REF!</definedName>
    <definedName name="TABLE50" localSheetId="22">#REF!</definedName>
    <definedName name="TABLE50">#REF!</definedName>
    <definedName name="TABLE51" localSheetId="21">#REF!</definedName>
    <definedName name="TABLE51" localSheetId="22">#REF!</definedName>
    <definedName name="TABLE51">#REF!</definedName>
    <definedName name="TABLE52" localSheetId="21">#REF!</definedName>
    <definedName name="TABLE52" localSheetId="22">#REF!</definedName>
    <definedName name="TABLE52">#REF!</definedName>
    <definedName name="TABLE53" localSheetId="21">#REF!</definedName>
    <definedName name="TABLE53" localSheetId="22">#REF!</definedName>
    <definedName name="TABLE53">#REF!</definedName>
    <definedName name="TABLE54" localSheetId="21">#REF!</definedName>
    <definedName name="TABLE54" localSheetId="22">#REF!</definedName>
    <definedName name="TABLE54">#REF!</definedName>
    <definedName name="TABLE55" localSheetId="21">#REF!</definedName>
    <definedName name="TABLE55" localSheetId="22">#REF!</definedName>
    <definedName name="TABLE55">#REF!</definedName>
    <definedName name="TABLE56" localSheetId="21">#REF!</definedName>
    <definedName name="TABLE56" localSheetId="22">#REF!</definedName>
    <definedName name="TABLE56">#REF!</definedName>
    <definedName name="TABLE57" localSheetId="21">#REF!</definedName>
    <definedName name="TABLE57" localSheetId="22">#REF!</definedName>
    <definedName name="TABLE57">#REF!</definedName>
    <definedName name="TABLE58" localSheetId="21">#REF!</definedName>
    <definedName name="TABLE58" localSheetId="22">#REF!</definedName>
    <definedName name="TABLE58">#REF!</definedName>
    <definedName name="TABLE59" localSheetId="21">#REF!</definedName>
    <definedName name="TABLE59" localSheetId="22">#REF!</definedName>
    <definedName name="TABLE59">#REF!</definedName>
    <definedName name="table6" localSheetId="21">#REF!</definedName>
    <definedName name="table6" localSheetId="22">#REF!</definedName>
    <definedName name="table6">#REF!</definedName>
    <definedName name="TABLE60" localSheetId="21">#REF!</definedName>
    <definedName name="TABLE60" localSheetId="22">#REF!</definedName>
    <definedName name="TABLE60">#REF!</definedName>
    <definedName name="TABLE61" localSheetId="21">#REF!</definedName>
    <definedName name="TABLE61" localSheetId="22">#REF!</definedName>
    <definedName name="TABLE61">#REF!</definedName>
    <definedName name="TABLE62" localSheetId="21">#REF!</definedName>
    <definedName name="TABLE62" localSheetId="22">#REF!</definedName>
    <definedName name="TABLE62">#REF!</definedName>
    <definedName name="TABLE63" localSheetId="21">#REF!</definedName>
    <definedName name="TABLE63" localSheetId="22">#REF!</definedName>
    <definedName name="TABLE63">#REF!</definedName>
    <definedName name="TABLE64" localSheetId="21">#REF!</definedName>
    <definedName name="TABLE64" localSheetId="22">#REF!</definedName>
    <definedName name="TABLE64">#REF!</definedName>
    <definedName name="TABLE65" localSheetId="21">#REF!</definedName>
    <definedName name="TABLE65" localSheetId="22">#REF!</definedName>
    <definedName name="TABLE65">#REF!</definedName>
    <definedName name="TABLE66" localSheetId="21">#REF!</definedName>
    <definedName name="TABLE66" localSheetId="22">#REF!</definedName>
    <definedName name="TABLE66">#REF!</definedName>
    <definedName name="TABLE67" localSheetId="21">#REF!</definedName>
    <definedName name="TABLE67" localSheetId="22">#REF!</definedName>
    <definedName name="TABLE67">#REF!</definedName>
    <definedName name="TABLE68" localSheetId="21">#REF!</definedName>
    <definedName name="TABLE68" localSheetId="22">#REF!</definedName>
    <definedName name="TABLE68">#REF!</definedName>
    <definedName name="TABLE69" localSheetId="21">#REF!</definedName>
    <definedName name="TABLE69" localSheetId="22">#REF!</definedName>
    <definedName name="TABLE69">#REF!</definedName>
    <definedName name="table7" localSheetId="21">#REF!</definedName>
    <definedName name="table7" localSheetId="22">#REF!</definedName>
    <definedName name="table7">#REF!</definedName>
    <definedName name="TABLE70" localSheetId="21">#REF!</definedName>
    <definedName name="TABLE70" localSheetId="22">#REF!</definedName>
    <definedName name="TABLE70">#REF!</definedName>
    <definedName name="TABLE71" localSheetId="21">#REF!</definedName>
    <definedName name="TABLE71" localSheetId="22">#REF!</definedName>
    <definedName name="TABLE71">#REF!</definedName>
    <definedName name="TABLE72" localSheetId="21">#REF!</definedName>
    <definedName name="TABLE72" localSheetId="22">#REF!</definedName>
    <definedName name="TABLE72">#REF!</definedName>
    <definedName name="TABLE73" localSheetId="21">#REF!</definedName>
    <definedName name="TABLE73" localSheetId="22">#REF!</definedName>
    <definedName name="TABLE73">#REF!</definedName>
    <definedName name="TABLE74" localSheetId="21">#REF!</definedName>
    <definedName name="TABLE74" localSheetId="22">#REF!</definedName>
    <definedName name="TABLE74">#REF!</definedName>
    <definedName name="TABLE75" localSheetId="21">#REF!</definedName>
    <definedName name="TABLE75" localSheetId="22">#REF!</definedName>
    <definedName name="TABLE75">#REF!</definedName>
    <definedName name="TABLE76" localSheetId="21">#REF!</definedName>
    <definedName name="TABLE76" localSheetId="22">#REF!</definedName>
    <definedName name="TABLE76">#REF!</definedName>
    <definedName name="TABLE77" localSheetId="21">#REF!</definedName>
    <definedName name="TABLE77" localSheetId="22">#REF!</definedName>
    <definedName name="TABLE77">#REF!</definedName>
    <definedName name="TABLE78" localSheetId="21">#REF!</definedName>
    <definedName name="TABLE78" localSheetId="22">#REF!</definedName>
    <definedName name="TABLE78">#REF!</definedName>
    <definedName name="TABLE79" localSheetId="21">#REF!</definedName>
    <definedName name="TABLE79" localSheetId="22">#REF!</definedName>
    <definedName name="TABLE79">#REF!</definedName>
    <definedName name="TABLE7A" localSheetId="21">#REF!</definedName>
    <definedName name="TABLE7A" localSheetId="22">#REF!</definedName>
    <definedName name="TABLE7A">#REF!</definedName>
    <definedName name="table8" localSheetId="21">#REF!</definedName>
    <definedName name="table8" localSheetId="22">#REF!</definedName>
    <definedName name="table8">#REF!</definedName>
    <definedName name="TABLE80" localSheetId="21">#REF!</definedName>
    <definedName name="TABLE80" localSheetId="22">#REF!</definedName>
    <definedName name="TABLE80">#REF!</definedName>
    <definedName name="TABLE8A" localSheetId="21">#REF!</definedName>
    <definedName name="TABLE8A" localSheetId="22">#REF!</definedName>
    <definedName name="TABLE8A">#REF!</definedName>
    <definedName name="TABLE8B" localSheetId="21">#REF!</definedName>
    <definedName name="TABLE8B" localSheetId="22">#REF!</definedName>
    <definedName name="TABLE8B">#REF!</definedName>
    <definedName name="TABLE8C" localSheetId="21">#REF!</definedName>
    <definedName name="TABLE8C" localSheetId="22">#REF!</definedName>
    <definedName name="TABLE8C">#REF!</definedName>
    <definedName name="TABLE8D" localSheetId="21">#REF!</definedName>
    <definedName name="TABLE8D" localSheetId="22">#REF!</definedName>
    <definedName name="TABLE8D">#REF!</definedName>
    <definedName name="table9" localSheetId="21">#REF!</definedName>
    <definedName name="table9" localSheetId="22">#REF!</definedName>
    <definedName name="table9">#REF!</definedName>
    <definedName name="TableA" localSheetId="21">#REF!</definedName>
    <definedName name="TableA" localSheetId="22">#REF!</definedName>
    <definedName name="TableA">#REF!</definedName>
    <definedName name="TABLEA1" localSheetId="21">'[153]Basic Data'!#REF!</definedName>
    <definedName name="TABLEA1" localSheetId="22">#REF!</definedName>
    <definedName name="TABLEA1">'[153]Basic Data'!#REF!</definedName>
    <definedName name="TABLEA2" localSheetId="21">'[153]Basic Data'!#REF!</definedName>
    <definedName name="TABLEA2" localSheetId="22">#REF!</definedName>
    <definedName name="TABLEA2">'[153]Basic Data'!#REF!</definedName>
    <definedName name="TableAAA" localSheetId="22">#REF!</definedName>
    <definedName name="TableAAA">'[88]C:G'!$B$2:$X$215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 localSheetId="22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 localSheetId="22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 localSheetId="22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 localSheetId="22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 localSheetId="22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 localSheetId="22">#REF!</definedName>
    <definedName name="Tableau_9._CAMEROUN__Situation_monétaire_résumée_2001___2005">#REF!</definedName>
    <definedName name="TABLEb" localSheetId="22">#REF!</definedName>
    <definedName name="TABLEb">[88]B:I!$B$54:$J$184</definedName>
    <definedName name="TableB1" localSheetId="21">#REF!</definedName>
    <definedName name="TableB1" localSheetId="22">#REF!</definedName>
    <definedName name="TableB1">#REF!</definedName>
    <definedName name="TableB2" localSheetId="21">#REF!</definedName>
    <definedName name="TableB2" localSheetId="22">#REF!</definedName>
    <definedName name="TableB2">#REF!</definedName>
    <definedName name="TableB3" localSheetId="21">#REF!</definedName>
    <definedName name="TableB3" localSheetId="22">#REF!</definedName>
    <definedName name="TableB3">#REF!</definedName>
    <definedName name="Tablec" localSheetId="22">#REF!</definedName>
    <definedName name="Tablec">'[88]C:F'!$A$147:$H$1016</definedName>
    <definedName name="TableC1" localSheetId="21">#REF!</definedName>
    <definedName name="TableC1" localSheetId="22">#REF!</definedName>
    <definedName name="TableC1">#REF!</definedName>
    <definedName name="TableC2" localSheetId="21">#REF!</definedName>
    <definedName name="TableC2" localSheetId="22">#REF!</definedName>
    <definedName name="TableC2">#REF!</definedName>
    <definedName name="TableC3" localSheetId="21">#REF!</definedName>
    <definedName name="TableC3" localSheetId="22">#REF!</definedName>
    <definedName name="TableC3">#REF!</definedName>
    <definedName name="tabled" localSheetId="22">#REF!</definedName>
    <definedName name="tabled">'[88]C:D'!$B$183:$U$249</definedName>
    <definedName name="tablee" localSheetId="22">#REF!</definedName>
    <definedName name="tablee">'[89]C:D'!$B$370:$U$531</definedName>
    <definedName name="tablef" localSheetId="21">[88]F!#REF!</definedName>
    <definedName name="tablef" localSheetId="22">#REF!</definedName>
    <definedName name="tablef">[88]F!#REF!</definedName>
    <definedName name="tableg" localSheetId="21">[88]F!#REF!</definedName>
    <definedName name="tableg" localSheetId="22">#REF!</definedName>
    <definedName name="tableg">[88]F!#REF!</definedName>
    <definedName name="TableName">"Dummy"</definedName>
    <definedName name="TABMON" localSheetId="21">#REF!</definedName>
    <definedName name="TABMON" localSheetId="22">#REF!</definedName>
    <definedName name="TABMON">#REF!</definedName>
    <definedName name="TAME" localSheetId="21">#REF!</definedName>
    <definedName name="TAME" localSheetId="22">#REF!</definedName>
    <definedName name="TAME">#REF!</definedName>
    <definedName name="tarea1" localSheetId="21">#REF!</definedName>
    <definedName name="tarea1" localSheetId="22">#REF!</definedName>
    <definedName name="tarea1">#REF!</definedName>
    <definedName name="tarea2" localSheetId="21">#REF!</definedName>
    <definedName name="tarea2" localSheetId="22">#REF!</definedName>
    <definedName name="tarea2">#REF!</definedName>
    <definedName name="tasa" localSheetId="21" hidden="1">#REF!</definedName>
    <definedName name="tasa" localSheetId="22" hidden="1">#REF!</definedName>
    <definedName name="tasa" hidden="1">#REF!</definedName>
    <definedName name="TASAS_DE_INTERES_PROMEDIO" localSheetId="22">#REF!,#REF!</definedName>
    <definedName name="TASAS_DE_INTERES_PROMEDIO">[137]PROMEDIO!$A$97:$G$121,[137]PROMEDIO!$A$248:$G$272</definedName>
    <definedName name="Tasas_Interes_06R" localSheetId="22">#REF!</definedName>
    <definedName name="Tasas_Interes_06R">[154]A!$A$1:$T$54</definedName>
    <definedName name="tavo" localSheetId="21" hidden="1">{"Tab1",#N/A,FALSE,"P";"Tab2",#N/A,FALSE,"P"}</definedName>
    <definedName name="tavo" localSheetId="22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localSheetId="22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localSheetId="22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localSheetId="22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localSheetId="22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localSheetId="22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localSheetId="22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localSheetId="22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localSheetId="22" hidden="1">{"Tab1",#N/A,FALSE,"P";"Tab2",#N/A,FALSE,"P"}</definedName>
    <definedName name="tavo_4" hidden="1">{"Tab1",#N/A,FALSE,"P";"Tab2",#N/A,FALSE,"P"}</definedName>
    <definedName name="tblChecks" localSheetId="22">#REF!</definedName>
    <definedName name="tblChecks">[42]ErrCheck!$A$3:$E$5</definedName>
    <definedName name="tblLinks" localSheetId="22">#REF!</definedName>
    <definedName name="tblLinks">[42]Links!$A$4:$F$33</definedName>
    <definedName name="tbn" localSheetId="21">#REF!</definedName>
    <definedName name="tbn" localSheetId="22">#REF!</definedName>
    <definedName name="tbn">#REF!</definedName>
    <definedName name="TC" localSheetId="21">#REF!</definedName>
    <definedName name="TC" localSheetId="22">#REF!</definedName>
    <definedName name="TC">#REF!</definedName>
    <definedName name="TC00" localSheetId="22">#REF!</definedName>
    <definedName name="TC00">'[54]PROYECCIONES-PM 2000mod (2)'!$F$66</definedName>
    <definedName name="TCcomponentes" localSheetId="21">OFFSET(#REF!,0,0,COUNT(#REF!))</definedName>
    <definedName name="TCcomponentes" localSheetId="22">OFFSET(#REF!,0,0,COUNT(#REF!))</definedName>
    <definedName name="TCcomponentes">OFFSET(#REF!,0,0,COUNT(#REF!))</definedName>
    <definedName name="TCFEN" localSheetId="21">#REF!</definedName>
    <definedName name="TCFEN" localSheetId="22">#REF!</definedName>
    <definedName name="TCFEN">#REF!</definedName>
    <definedName name="tchoy" localSheetId="21">#REF!</definedName>
    <definedName name="tchoy" localSheetId="22">#REF!</definedName>
    <definedName name="tchoy">#REF!</definedName>
    <definedName name="TCN" localSheetId="22">#REF!</definedName>
    <definedName name="TCN">[83]SREAL!A$158</definedName>
    <definedName name="TDATE">#REF!</definedName>
    <definedName name="TDIC" localSheetId="21">#REF!</definedName>
    <definedName name="TDIC" localSheetId="22">#REF!</definedName>
    <definedName name="TDIC">#REF!</definedName>
    <definedName name="tdic96" localSheetId="21">#REF!</definedName>
    <definedName name="tdic96" localSheetId="22">#REF!</definedName>
    <definedName name="tdic96">#REF!</definedName>
    <definedName name="TELAS" localSheetId="21">#REF!</definedName>
    <definedName name="TELAS" localSheetId="22">#REF!</definedName>
    <definedName name="TELAS">#REF!</definedName>
    <definedName name="Tendencia" localSheetId="22">OFFSET(#REF!,0,0,COUNT(#REF!))</definedName>
    <definedName name="Tendencia">OFFSET('[128]C.1'!$E$21,0,0,COUNT('[128]C.1'!$E$21:$E$441))</definedName>
    <definedName name="TENEDOR" localSheetId="21">#REF!</definedName>
    <definedName name="TENEDOR" localSheetId="22">#REF!</definedName>
    <definedName name="TENEDOR">#REF!</definedName>
    <definedName name="TENEDORES" localSheetId="21">#REF!</definedName>
    <definedName name="TENEDORES" localSheetId="22">#REF!</definedName>
    <definedName name="TENEDORES">#REF!</definedName>
    <definedName name="TERAN" localSheetId="21">#REF!</definedName>
    <definedName name="TERAN" localSheetId="22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 localSheetId="22">#REF!</definedName>
    <definedName name="TIEMPO">[50]Base!$DP1</definedName>
    <definedName name="TIME" localSheetId="21">[56]Sum1!#REF!</definedName>
    <definedName name="TIME" localSheetId="22">#REF!</definedName>
    <definedName name="TIME">[56]Sum1!#REF!</definedName>
    <definedName name="TIPOCAMBIO" localSheetId="21">#REF!</definedName>
    <definedName name="TIPOCAMBIO" localSheetId="22">#REF!</definedName>
    <definedName name="TIPOCAMBIO">#REF!</definedName>
    <definedName name="TIT_FLW_CUM" localSheetId="21">#REF!</definedName>
    <definedName name="TIT_FLW_CUM" localSheetId="22">#REF!</definedName>
    <definedName name="TIT_FLW_CUM">#REF!</definedName>
    <definedName name="TIT_FLW_QTY" localSheetId="21">#REF!</definedName>
    <definedName name="TIT_FLW_QTY" localSheetId="22">#REF!</definedName>
    <definedName name="TIT_FLW_QTY">#REF!</definedName>
    <definedName name="TIT_STOCKS" localSheetId="21">#REF!</definedName>
    <definedName name="TIT_STOCKS" localSheetId="22">#REF!</definedName>
    <definedName name="TIT_STOCKS">#REF!</definedName>
    <definedName name="TITLES" localSheetId="21">#REF!</definedName>
    <definedName name="TITLES" localSheetId="22">#REF!</definedName>
    <definedName name="TITLES">#REF!</definedName>
    <definedName name="títulos" localSheetId="21">#REF!</definedName>
    <definedName name="títulos" localSheetId="22">#REF!</definedName>
    <definedName name="títulos">#REF!</definedName>
    <definedName name="titulos_" localSheetId="21">#REF!</definedName>
    <definedName name="titulos_" localSheetId="22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[155]Q5!$A$1:$C$65536,[155]Q5!$A$1:$IV$7</definedName>
    <definedName name="_xlnm.Print_Titles" localSheetId="22">#REF!,#REF!</definedName>
    <definedName name="_xlnm.Print_Titles" localSheetId="9">'9 Alivios DE- Plan de pago'!$A:$A,'9 Alivios DE- Plan de pago'!$11:$11</definedName>
    <definedName name="_xlnm.Print_Titles">[155]Q5!$A:$C,[155]Q5!$1:$7</definedName>
    <definedName name="tj" localSheetId="21" hidden="1">{"Riqfin97",#N/A,FALSE,"Tran";"Riqfinpro",#N/A,FALSE,"Tran"}</definedName>
    <definedName name="tj" localSheetId="22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localSheetId="22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localSheetId="22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localSheetId="22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localSheetId="22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localSheetId="22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localSheetId="22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localSheetId="22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localSheetId="22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 localSheetId="22">#REF!</definedName>
    <definedName name="tjun">#REF!</definedName>
    <definedName name="TM" localSheetId="22">#REF!</definedName>
    <definedName name="TM">[50]Base!$DQ1</definedName>
    <definedName name="TM_D" localSheetId="21">#REF!</definedName>
    <definedName name="TM_D" localSheetId="22">#REF!</definedName>
    <definedName name="TM_D">#REF!</definedName>
    <definedName name="TM_DPCH" localSheetId="22">#REF!</definedName>
    <definedName name="TM_DPCH">[126]Q5!$E$24:$AH$24</definedName>
    <definedName name="TM_R" localSheetId="22">#REF!</definedName>
    <definedName name="TM_R">[126]Q5!$E$22:$AH$22</definedName>
    <definedName name="TM_RPCH" localSheetId="22">#REF!</definedName>
    <definedName name="TM_RPCH">[126]Q5!$E$21:$AH$21</definedName>
    <definedName name="TMAR" localSheetId="21">#REF!</definedName>
    <definedName name="TMAR" localSheetId="22">#REF!</definedName>
    <definedName name="TMAR">#REF!</definedName>
    <definedName name="TMG" localSheetId="21">#REF!</definedName>
    <definedName name="TMG" localSheetId="22">#REF!</definedName>
    <definedName name="TMG">#REF!</definedName>
    <definedName name="TMG_D" localSheetId="21">#REF!</definedName>
    <definedName name="TMG_D" localSheetId="22">#REF!</definedName>
    <definedName name="TMG_D">#REF!</definedName>
    <definedName name="TMG_DPCH" localSheetId="21">#REF!</definedName>
    <definedName name="TMG_DPCH" localSheetId="22">#REF!</definedName>
    <definedName name="TMG_DPCH">#REF!</definedName>
    <definedName name="TMG_R" localSheetId="22">#REF!</definedName>
    <definedName name="TMG_R">[126]Q5!$E$41:$AH$41</definedName>
    <definedName name="TMG_RPCH" localSheetId="22">#REF!</definedName>
    <definedName name="TMG_RPCH">[126]Q5!$E$40:$AH$40</definedName>
    <definedName name="TMGO">#N/A</definedName>
    <definedName name="TMGO_D" localSheetId="22">#REF!</definedName>
    <definedName name="TMGO_D">[126]Q5!$E$63:$AH$63</definedName>
    <definedName name="TMGO_DPCH" localSheetId="22">#REF!</definedName>
    <definedName name="TMGO_DPCH">[126]Q5!$E$64:$AH$64</definedName>
    <definedName name="TMGO_R" localSheetId="22">#REF!</definedName>
    <definedName name="TMGO_R">[126]Q5!$E$62:$AH$62</definedName>
    <definedName name="TMGO_RPCH" localSheetId="22">#REF!</definedName>
    <definedName name="TMGO_RPCH">[126]Q5!$E$60:$AH$60</definedName>
    <definedName name="TMGXO" localSheetId="22">#REF!</definedName>
    <definedName name="TMGXO">[126]Q5!$E$82:$AH$82</definedName>
    <definedName name="TMGXO_D" localSheetId="22">#REF!</definedName>
    <definedName name="TMGXO_D">[126]Q5!$E$88:$AH$88</definedName>
    <definedName name="TMGXO_DPCH" localSheetId="22">#REF!</definedName>
    <definedName name="TMGXO_DPCH">[126]Q5!$E$89:$AH$89</definedName>
    <definedName name="TMGXO_R" localSheetId="22">#REF!</definedName>
    <definedName name="TMGXO_R">[126]Q5!$E$87:$AH$87</definedName>
    <definedName name="TMGXO_RPCH" localSheetId="22">#REF!</definedName>
    <definedName name="TMGXO_RPCH">[126]Q5!$E$84:$AH$84</definedName>
    <definedName name="TMS" localSheetId="22">#REF!</definedName>
    <definedName name="TMS">[126]Q5!$E$97:$AH$97</definedName>
    <definedName name="TNAME">#REF!</definedName>
    <definedName name="tnov" localSheetId="21">#REF!</definedName>
    <definedName name="tnov" localSheetId="22">#REF!</definedName>
    <definedName name="tnov">#REF!</definedName>
    <definedName name="TOC" localSheetId="21">#REF!</definedName>
    <definedName name="TOC" localSheetId="22">#REF!</definedName>
    <definedName name="TOC">#REF!</definedName>
    <definedName name="toct" localSheetId="21">#REF!</definedName>
    <definedName name="toct" localSheetId="22">#REF!</definedName>
    <definedName name="toct">#REF!</definedName>
    <definedName name="TOT" localSheetId="21">#REF!</definedName>
    <definedName name="TOT" localSheetId="22">#REF!</definedName>
    <definedName name="TOT">#REF!</definedName>
    <definedName name="TOTAL_DS">#REF!</definedName>
    <definedName name="Total_Interest" localSheetId="21">#REF!</definedName>
    <definedName name="Total_Interest" localSheetId="22">#REF!</definedName>
    <definedName name="Total_Interest">#REF!</definedName>
    <definedName name="Total_Pay" localSheetId="21">#REF!</definedName>
    <definedName name="Total_Pay" localSheetId="22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18">Scheduled_Payment+Extra_Payment</definedName>
    <definedName name="Total_Payment" localSheetId="21">Scheduled_Payment+Extra_Payment</definedName>
    <definedName name="Total_Payment" localSheetId="22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 localSheetId="22">#REF!</definedName>
    <definedName name="TOTALCI">#REF!</definedName>
    <definedName name="TOTALD.21" localSheetId="21">#REF!</definedName>
    <definedName name="TOTALD.21" localSheetId="22">#REF!</definedName>
    <definedName name="TOTALD.21">#REF!</definedName>
    <definedName name="TOTALOFERTA" localSheetId="21">#REF!</definedName>
    <definedName name="TOTALOFERTA" localSheetId="22">#REF!</definedName>
    <definedName name="TOTALOFERTA">#REF!</definedName>
    <definedName name="TOTALP.1" localSheetId="21">#REF!</definedName>
    <definedName name="TOTALP.1" localSheetId="22">#REF!</definedName>
    <definedName name="TOTALP.1">#REF!</definedName>
    <definedName name="TOTALP.2" localSheetId="21">#REF!</definedName>
    <definedName name="TOTALP.2" localSheetId="22">#REF!</definedName>
    <definedName name="TOTALP.2">#REF!</definedName>
    <definedName name="TOTALP.3" localSheetId="21">#REF!</definedName>
    <definedName name="TOTALP.3" localSheetId="22">#REF!</definedName>
    <definedName name="TOTALP.3">#REF!</definedName>
    <definedName name="TOTALP.31HOG" localSheetId="21">#REF!</definedName>
    <definedName name="TOTALP.31HOG" localSheetId="22">#REF!</definedName>
    <definedName name="TOTALP.31HOG">#REF!</definedName>
    <definedName name="TOTALP.5" localSheetId="21">#REF!</definedName>
    <definedName name="TOTALP.5" localSheetId="22">#REF!</definedName>
    <definedName name="TOTALP.5">#REF!</definedName>
    <definedName name="TOTALP.51" localSheetId="21">#REF!</definedName>
    <definedName name="TOTALP.51" localSheetId="22">#REF!</definedName>
    <definedName name="TOTALP.51">#REF!</definedName>
    <definedName name="TOTALP.52" localSheetId="21">#REF!</definedName>
    <definedName name="TOTALP.52" localSheetId="22">#REF!</definedName>
    <definedName name="TOTALP.52">#REF!</definedName>
    <definedName name="TOTALP.53" localSheetId="21">#REF!</definedName>
    <definedName name="TOTALP.53" localSheetId="22">#REF!</definedName>
    <definedName name="TOTALP.53">[156]COUD!$FV$277</definedName>
    <definedName name="TOTALP.6" localSheetId="21">#REF!</definedName>
    <definedName name="TOTALP.6" localSheetId="22">#REF!</definedName>
    <definedName name="TOTALP.6">#REF!</definedName>
    <definedName name="TOTALP.7" localSheetId="21">#REF!</definedName>
    <definedName name="TOTALP.7" localSheetId="22">#REF!</definedName>
    <definedName name="TOTALP.7">#REF!</definedName>
    <definedName name="TOTALP2EQ" localSheetId="21">#REF!</definedName>
    <definedName name="TOTALP2EQ" localSheetId="22">#REF!</definedName>
    <definedName name="TOTALP2EQ">#REF!</definedName>
    <definedName name="TOTALP2EQOU" localSheetId="21">#REF!</definedName>
    <definedName name="TOTALP2EQOU" localSheetId="22">#REF!</definedName>
    <definedName name="TOTALP2EQOU">[156]COUD!$FJ$277</definedName>
    <definedName name="TOTALP31GG" localSheetId="21">#REF!</definedName>
    <definedName name="TOTALP31GG" localSheetId="22">#REF!</definedName>
    <definedName name="TOTALP31GG">[156]COUD!$FP$277</definedName>
    <definedName name="TOTALP31ISFLSH" localSheetId="21">#REF!</definedName>
    <definedName name="TOTALP31ISFLSH" localSheetId="22">#REF!</definedName>
    <definedName name="TOTALP31ISFLSH">#REF!</definedName>
    <definedName name="TOTALP32GG" localSheetId="21">#REF!</definedName>
    <definedName name="TOTALP32GG" localSheetId="22">#REF!</definedName>
    <definedName name="TOTALP32GG">[156]COUD!$FQ$277</definedName>
    <definedName name="TOTALP3GOB" localSheetId="21">#REF!</definedName>
    <definedName name="TOTALP3GOB" localSheetId="22">#REF!</definedName>
    <definedName name="TOTALP3GOB">#REF!</definedName>
    <definedName name="TOTALUTILIZ.1" localSheetId="21">#REF!</definedName>
    <definedName name="TOTALUTILIZ.1" localSheetId="22">#REF!</definedName>
    <definedName name="TOTALUTILIZ.1">#REF!</definedName>
    <definedName name="TOWEO" localSheetId="21">#REF!</definedName>
    <definedName name="TOWEO" localSheetId="22">#REF!</definedName>
    <definedName name="TOWEO">#REF!</definedName>
    <definedName name="TRADE3" localSheetId="21">[52]Trade!#REF!</definedName>
    <definedName name="TRADE3" localSheetId="22">#REF!</definedName>
    <definedName name="TRADE3">[52]Trade!#REF!</definedName>
    <definedName name="trans" localSheetId="21">#REF!</definedName>
    <definedName name="trans" localSheetId="22">#REF!</definedName>
    <definedName name="trans">#REF!</definedName>
    <definedName name="Transfer_check" localSheetId="21">#REF!</definedName>
    <definedName name="Transfer_check" localSheetId="22">#REF!</definedName>
    <definedName name="Transfer_check">#REF!</definedName>
    <definedName name="TRANSNAVE" localSheetId="21">#REF!</definedName>
    <definedName name="TRANSNAVE" localSheetId="22">#REF!</definedName>
    <definedName name="TRANSNAVE">#REF!</definedName>
    <definedName name="TRAS">#N/A</definedName>
    <definedName name="TREES" hidden="1">{"'RIN-INTRANET'!$A$1:$K$71"}</definedName>
    <definedName name="TRIGO" localSheetId="21">#REF!</definedName>
    <definedName name="TRIGO" localSheetId="22">#REF!</definedName>
    <definedName name="TRIGO">#REF!</definedName>
    <definedName name="TRT">#N/A</definedName>
    <definedName name="TS" localSheetId="21">#REF!</definedName>
    <definedName name="TS" localSheetId="22">#REF!</definedName>
    <definedName name="TS">#REF!</definedName>
    <definedName name="TSET" localSheetId="21">#REF!</definedName>
    <definedName name="TSET" localSheetId="22">#REF!</definedName>
    <definedName name="TSET">#REF!</definedName>
    <definedName name="tt" localSheetId="21" hidden="1">{"Tab1",#N/A,FALSE,"P";"Tab2",#N/A,FALSE,"P"}</definedName>
    <definedName name="tt" localSheetId="22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localSheetId="22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localSheetId="22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localSheetId="22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localSheetId="22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localSheetId="22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localSheetId="22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localSheetId="22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localSheetId="22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localSheetId="22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localSheetId="22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localSheetId="22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localSheetId="22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localSheetId="22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localSheetId="22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localSheetId="22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localSheetId="22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localSheetId="22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localSheetId="22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localSheetId="22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localSheetId="22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localSheetId="22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localSheetId="22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localSheetId="22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localSheetId="22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localSheetId="22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localSheetId="22" hidden="1">{"Tab1",#N/A,FALSE,"P";"Tab2",#N/A,FALSE,"P"}</definedName>
    <definedName name="tttt_4" hidden="1">{"Tab1",#N/A,FALSE,"P";"Tab2",#N/A,FALSE,"P"}</definedName>
    <definedName name="ttttt" localSheetId="22" hidden="1">#REF!</definedName>
    <definedName name="ttttt" hidden="1">[157]M!#REF!</definedName>
    <definedName name="TTTTTT">#N/A</definedName>
    <definedName name="ttttttttt" localSheetId="21" hidden="1">{"Minpmon",#N/A,FALSE,"Monthinput"}</definedName>
    <definedName name="ttttttttt" localSheetId="22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localSheetId="22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localSheetId="22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 localSheetId="22">#REF!</definedName>
    <definedName name="TX">#REF!</definedName>
    <definedName name="TX_D" localSheetId="22">#REF!</definedName>
    <definedName name="TX_D">[126]Q5!$E$15:$AH$15</definedName>
    <definedName name="TX_DPCH" localSheetId="22">#REF!</definedName>
    <definedName name="TX_DPCH">[126]Q5!$E$16:$AH$16</definedName>
    <definedName name="TX_R" localSheetId="22">#REF!</definedName>
    <definedName name="TX_R">[126]Q5!$E$14:$AH$14</definedName>
    <definedName name="TX_RPCH" localSheetId="22">#REF!</definedName>
    <definedName name="TX_RPCH">[126]Q5!$E$13:$AH$13</definedName>
    <definedName name="TXG" localSheetId="22">#REF!</definedName>
    <definedName name="TXG">[126]Q5!$E$30:$AH$30</definedName>
    <definedName name="TXG_D">#N/A</definedName>
    <definedName name="TXG_DPCH" localSheetId="22">#REF!</definedName>
    <definedName name="TXG_DPCH">[126]Q5!$E$35:$AH$35</definedName>
    <definedName name="TXG_R" localSheetId="22">#REF!</definedName>
    <definedName name="TXG_R">[126]Q5!$E$33:$AH$33</definedName>
    <definedName name="TXG_RPCH" localSheetId="22">#REF!</definedName>
    <definedName name="TXG_RPCH">[126]Q5!$E$32:$AH$32</definedName>
    <definedName name="TXGM_DPCH" localSheetId="22">#REF!</definedName>
    <definedName name="TXGM_DPCH">[126]Q5!$E$83:$AH$83</definedName>
    <definedName name="TXGO">#N/A</definedName>
    <definedName name="TXGO_D" localSheetId="22">#REF!</definedName>
    <definedName name="TXGO_D">[126]Q5!$E$54:$AH$54</definedName>
    <definedName name="TXGO_DPCH" localSheetId="22">#REF!</definedName>
    <definedName name="TXGO_DPCH">[126]Q5!$E$55:$AH$55</definedName>
    <definedName name="TXGO_R" localSheetId="22">#REF!</definedName>
    <definedName name="TXGO_R">[126]Q5!$E$53:$AH$53</definedName>
    <definedName name="TXGO_RPCH" localSheetId="22">#REF!</definedName>
    <definedName name="TXGO_RPCH">[126]Q5!$E$51:$AH$51</definedName>
    <definedName name="TXGXO" localSheetId="22">#REF!</definedName>
    <definedName name="TXGXO">[126]Q5!$E$72:$AH$72</definedName>
    <definedName name="TXGXO_D" localSheetId="22">#REF!</definedName>
    <definedName name="TXGXO_D">[126]Q5!$E$78:$AH$78</definedName>
    <definedName name="TXGXO_DPCH" localSheetId="22">#REF!</definedName>
    <definedName name="TXGXO_DPCH">[126]Q5!$E$79:$AH$79</definedName>
    <definedName name="TXGXO_R" localSheetId="22">#REF!</definedName>
    <definedName name="TXGXO_R">[126]Q5!$E$77:$AH$77</definedName>
    <definedName name="TXGXO_RPCH" localSheetId="22">#REF!</definedName>
    <definedName name="TXGXO_RPCH">[126]Q5!$E$74:$AH$74</definedName>
    <definedName name="TXS" localSheetId="22">#REF!</definedName>
    <definedName name="TXS">[126]Q5!$E$95:$AH$95</definedName>
    <definedName name="ty" localSheetId="21" hidden="1">{"Riqfin97",#N/A,FALSE,"Tran";"Riqfinpro",#N/A,FALSE,"Tran"}</definedName>
    <definedName name="ty" localSheetId="22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localSheetId="22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localSheetId="22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localSheetId="22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localSheetId="22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localSheetId="22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localSheetId="22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localSheetId="22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localSheetId="22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localSheetId="22" hidden="1">{"Riqfin97",#N/A,FALSE,"Tran";"Riqfinpro",#N/A,FALSE,"Tran"}</definedName>
    <definedName name="tyui" hidden="1">{"Riqfin97",#N/A,FALSE,"Tran";"Riqfinpro",#N/A,FALSE,"Tran"}</definedName>
    <definedName name="UCC">#REF!</definedName>
    <definedName name="udy" localSheetId="22">#REF!</definedName>
    <definedName name="udy">'[60]Prog-Ejec'!$A$107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ts">'[144]DMX Metadata Values'!$D$2:$D$51</definedName>
    <definedName name="Universities" localSheetId="21">#REF!</definedName>
    <definedName name="Universities" localSheetId="22">#REF!</definedName>
    <definedName name="Universities">#REF!</definedName>
    <definedName name="UPD_Dates" localSheetId="21">#REF!</definedName>
    <definedName name="UPD_Dates" localSheetId="22">#REF!</definedName>
    <definedName name="UPD_Dates">#REF!</definedName>
    <definedName name="UPD_Names" localSheetId="21">#REF!</definedName>
    <definedName name="UPD_Names" localSheetId="22">#REF!</definedName>
    <definedName name="UPD_Names">#REF!</definedName>
    <definedName name="Uruguay" localSheetId="21">#REF!</definedName>
    <definedName name="Uruguay" localSheetId="22">#REF!</definedName>
    <definedName name="Uruguay">#REF!</definedName>
    <definedName name="USD">#REF!</definedName>
    <definedName name="USDSR" localSheetId="21">#REF!</definedName>
    <definedName name="USDSR" localSheetId="22">#REF!</definedName>
    <definedName name="USDSR">#REF!</definedName>
    <definedName name="USERNAME" localSheetId="21">#REF!</definedName>
    <definedName name="USERNAME" localSheetId="22">#REF!</definedName>
    <definedName name="USERNAME">#REF!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localSheetId="22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localSheetId="22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localSheetId="22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localSheetId="22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localSheetId="22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localSheetId="22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localSheetId="22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localSheetId="22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localSheetId="22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localSheetId="22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localSheetId="22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localSheetId="22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localSheetId="22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localSheetId="22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localSheetId="22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localSheetId="22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localSheetId="22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localSheetId="22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localSheetId="22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localSheetId="22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localSheetId="22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localSheetId="22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localSheetId="22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localSheetId="22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localSheetId="22" hidden="1">{"Riqfin97",#N/A,FALSE,"Tran";"Riqfinpro",#N/A,FALSE,"Tran"}</definedName>
    <definedName name="uuuuuu_4" hidden="1">{"Riqfin97",#N/A,FALSE,"Tran";"Riqfinpro",#N/A,FALSE,"Tran"}</definedName>
    <definedName name="v" localSheetId="22">#REF!</definedName>
    <definedName name="v">'[96]8'!$A$1</definedName>
    <definedName name="V.Agregado" localSheetId="21">#REF!</definedName>
    <definedName name="V.Agregado" localSheetId="22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 localSheetId="22">IF('22. Metadatos'!Loan_Amount*'22. Metadatos'!Interest_Rate*'22. Metadatos'!Loan_Years*'22. Metadatos'!Loan_Start&gt;0,1,0)</definedName>
    <definedName name="Values_Entered">IF(Loan_Amount*Interest_Rate*Loan_Years*Loan_Start&gt;0,1,0)</definedName>
    <definedName name="Var.Balance" localSheetId="21">#REF!</definedName>
    <definedName name="Var.Balance" localSheetId="22">#REF!</definedName>
    <definedName name="Var.Balance">#REF!</definedName>
    <definedName name="Varoriginalcompon" localSheetId="21">OFFSET(#REF!,0,0,COUNT(#REF!))</definedName>
    <definedName name="Varoriginalcompon" localSheetId="22">OFFSET(#REF!,0,0,COUNT(#REF!))</definedName>
    <definedName name="Varoriginalcompon">OFFSET(#REF!,0,0,COUNT(#REF!))</definedName>
    <definedName name="VarTCcompon" localSheetId="21">OFFSET(#REF!,0,0,COUNT(#REF!))</definedName>
    <definedName name="VarTCcompon" localSheetId="22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localSheetId="22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localSheetId="22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localSheetId="22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localSheetId="22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localSheetId="22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localSheetId="22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localSheetId="22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localSheetId="22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localSheetId="22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localSheetId="22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localSheetId="22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localSheetId="22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localSheetId="22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localSheetId="22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localSheetId="22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localSheetId="22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localSheetId="22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localSheetId="22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 localSheetId="22">#REF!</definedName>
    <definedName name="venci">#REF!</definedName>
    <definedName name="venci2000" localSheetId="21">#REF!</definedName>
    <definedName name="venci2000" localSheetId="22">#REF!</definedName>
    <definedName name="venci2000">#REF!</definedName>
    <definedName name="venci2001" localSheetId="21">#REF!</definedName>
    <definedName name="venci2001" localSheetId="22">#REF!</definedName>
    <definedName name="venci2001">#REF!</definedName>
    <definedName name="venci2002" localSheetId="21">#REF!</definedName>
    <definedName name="venci2002" localSheetId="22">#REF!</definedName>
    <definedName name="venci2002">#REF!</definedName>
    <definedName name="venci2003" localSheetId="21">#REF!</definedName>
    <definedName name="venci2003" localSheetId="22">#REF!</definedName>
    <definedName name="venci2003">#REF!</definedName>
    <definedName name="venci98" localSheetId="21">[10]Programa!#REF!</definedName>
    <definedName name="venci98" localSheetId="22">#REF!</definedName>
    <definedName name="venci98">[10]Programa!#REF!</definedName>
    <definedName name="venci98j" localSheetId="21">[10]Programa!#REF!</definedName>
    <definedName name="venci98j" localSheetId="22">#REF!</definedName>
    <definedName name="venci98j">[10]Programa!#REF!</definedName>
    <definedName name="venci98s" localSheetId="21">#REF!</definedName>
    <definedName name="venci98s" localSheetId="22">#REF!</definedName>
    <definedName name="venci98s">#REF!</definedName>
    <definedName name="venci99" localSheetId="21">#REF!</definedName>
    <definedName name="venci99" localSheetId="22">#REF!</definedName>
    <definedName name="venci99">#REF!</definedName>
    <definedName name="Venezuela" localSheetId="21">#REF!</definedName>
    <definedName name="Venezuela" localSheetId="22">#REF!</definedName>
    <definedName name="Venezuela">#REF!</definedName>
    <definedName name="version_" localSheetId="21">#REF!</definedName>
    <definedName name="version_" localSheetId="22">#REF!</definedName>
    <definedName name="version_">#REF!</definedName>
    <definedName name="vgfgh" localSheetId="21" hidden="1">{"'RIN-INTRANET'!$A$1:$K$71"}</definedName>
    <definedName name="vgfgh" localSheetId="22" hidden="1">{"'RIN-INTRANET'!$A$1:$K$71"}</definedName>
    <definedName name="vgfgh" hidden="1">{"'RIN-INTRANET'!$A$1:$K$71"}</definedName>
    <definedName name="vgfgh_1" localSheetId="21" hidden="1">{"'RIN-INTRANET'!$A$1:$K$71"}</definedName>
    <definedName name="vgfgh_1" localSheetId="22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localSheetId="22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localSheetId="22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localSheetId="22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localSheetId="22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localSheetId="22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localSheetId="22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localSheetId="22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localSheetId="22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localSheetId="22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localSheetId="22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localSheetId="22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localSheetId="22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localSheetId="22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localSheetId="22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localSheetId="22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localSheetId="22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localSheetId="22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localSheetId="22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localSheetId="22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localSheetId="22" hidden="1">{"'RIN-INTRANET'!$A$1:$K$71"}</definedName>
    <definedName name="vgfgh_5" hidden="1">{"'RIN-INTRANET'!$A$1:$K$71"}</definedName>
    <definedName name="VIAAEREA" localSheetId="21">#REF!</definedName>
    <definedName name="VIAAEREA" localSheetId="22">#REF!</definedName>
    <definedName name="VIAAEREA">#REF!</definedName>
    <definedName name="Vigencia" localSheetId="21">#REF!</definedName>
    <definedName name="Vigencia" localSheetId="22">#REF!</definedName>
    <definedName name="Vigencia">#REF!</definedName>
    <definedName name="vigencia1" localSheetId="21">#REF!</definedName>
    <definedName name="vigencia1" localSheetId="22">#REF!</definedName>
    <definedName name="vigencia1">#REF!</definedName>
    <definedName name="Vinculo" localSheetId="21">#REF!</definedName>
    <definedName name="Vinculo" localSheetId="22">#REF!</definedName>
    <definedName name="Vinculo">#REF!</definedName>
    <definedName name="VLPBCH" localSheetId="21">[50]Base!#REF!</definedName>
    <definedName name="VLPBCH" localSheetId="22">#REF!</definedName>
    <definedName name="VLPBCH">[50]Base!#REF!</definedName>
    <definedName name="vn" localSheetId="21">#REF!</definedName>
    <definedName name="vn" localSheetId="22">#REF!</definedName>
    <definedName name="vn">#REF!</definedName>
    <definedName name="volume_trade">#REF!</definedName>
    <definedName name="vsretret" localSheetId="21" hidden="1">{"'RIN-INTRANET'!$A$1:$K$71"}</definedName>
    <definedName name="vsretret" localSheetId="22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localSheetId="22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localSheetId="22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localSheetId="22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localSheetId="22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localSheetId="22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localSheetId="22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localSheetId="22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localSheetId="22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localSheetId="22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localSheetId="22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localSheetId="22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localSheetId="22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localSheetId="22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localSheetId="22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localSheetId="22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localSheetId="22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localSheetId="22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localSheetId="22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localSheetId="22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localSheetId="22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localSheetId="22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localSheetId="22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localSheetId="22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localSheetId="22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localSheetId="22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localSheetId="22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localSheetId="22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localSheetId="22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localSheetId="22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localSheetId="22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 localSheetId="22">#REF!</definedName>
    <definedName name="VTITLES">#REF!</definedName>
    <definedName name="vv" localSheetId="21" hidden="1">{"Tab1",#N/A,FALSE,"P";"Tab2",#N/A,FALSE,"P"}</definedName>
    <definedName name="vv" localSheetId="22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localSheetId="22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localSheetId="22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localSheetId="22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localSheetId="22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localSheetId="22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localSheetId="22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localSheetId="22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localSheetId="22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localSheetId="22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localSheetId="22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localSheetId="22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localSheetId="22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localSheetId="22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localSheetId="22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localSheetId="22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localSheetId="22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localSheetId="22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localSheetId="22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localSheetId="22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localSheetId="22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localSheetId="22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localSheetId="22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localSheetId="22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localSheetId="22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localSheetId="22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localSheetId="22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localSheetId="22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localSheetId="22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localSheetId="22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localSheetId="22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localSheetId="22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localSheetId="22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localSheetId="22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localSheetId="22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localSheetId="22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localSheetId="22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localSheetId="22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localSheetId="22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localSheetId="22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localSheetId="22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localSheetId="22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localSheetId="22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localSheetId="22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localSheetId="22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localSheetId="22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localSheetId="22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localSheetId="22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localSheetId="22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localSheetId="22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localSheetId="22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localSheetId="22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localSheetId="22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localSheetId="22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localSheetId="22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localSheetId="22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localSheetId="22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localSheetId="22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localSheetId="22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localSheetId="22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localSheetId="22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localSheetId="22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localSheetId="22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localSheetId="22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localSheetId="22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localSheetId="22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localSheetId="22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localSheetId="22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localSheetId="22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localSheetId="22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localSheetId="22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localSheetId="22" hidden="1">{"Tab1",#N/A,FALSE,"P";"Tab2",#N/A,FALSE,"P"}</definedName>
    <definedName name="vvvvvvvvvvvvv_4" hidden="1">{"Tab1",#N/A,FALSE,"P";"Tab2",#N/A,FALSE,"P"}</definedName>
    <definedName name="w" localSheetId="22" hidden="1">#REF!</definedName>
    <definedName name="w" hidden="1">[80]Hoja1!$F$67</definedName>
    <definedName name="WBshare" localSheetId="21">#REF!</definedName>
    <definedName name="WBshare" localSheetId="22">#REF!</definedName>
    <definedName name="WBshare">#REF!</definedName>
    <definedName name="WE">#N/A</definedName>
    <definedName name="weer4rwer" localSheetId="21" hidden="1">{"Minpmon",#N/A,FALSE,"Monthinput"}</definedName>
    <definedName name="weer4rwer" localSheetId="22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localSheetId="22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localSheetId="22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localSheetId="22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localSheetId="22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localSheetId="22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localSheetId="22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localSheetId="22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localSheetId="22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 localSheetId="22">#REF!</definedName>
    <definedName name="WEO">#REF!</definedName>
    <definedName name="WEOD" localSheetId="1">#REF!</definedName>
    <definedName name="WEOD" localSheetId="21">#REF!</definedName>
    <definedName name="WEOD" localSheetId="22">#REF!</definedName>
    <definedName name="WEOD">#REF!</definedName>
    <definedName name="weodata">#REF!</definedName>
    <definedName name="wer" localSheetId="21" hidden="1">{"Riqfin97",#N/A,FALSE,"Tran";"Riqfinpro",#N/A,FALSE,"Tran"}</definedName>
    <definedName name="wer" localSheetId="22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localSheetId="22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localSheetId="22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localSheetId="22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localSheetId="22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localSheetId="22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localSheetId="22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localSheetId="22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localSheetId="22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localSheetId="22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localSheetId="22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localSheetId="22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localSheetId="22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localSheetId="22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localSheetId="22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localSheetId="22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localSheetId="22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localSheetId="22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localSheetId="22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localSheetId="22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localSheetId="22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localSheetId="22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localSheetId="22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localSheetId="22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localSheetId="22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localSheetId="22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localSheetId="22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localSheetId="22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localSheetId="22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localSheetId="22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localSheetId="22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localSheetId="22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localSheetId="22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localSheetId="22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localSheetId="22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localSheetId="22" hidden="1">{"'RIN-INTRANET'!$A$1:$K$71"}</definedName>
    <definedName name="wilmer_4" hidden="1">{"'RIN-INTRANET'!$A$1:$K$71"}</definedName>
    <definedName name="WP" localSheetId="22">#REF!</definedName>
    <definedName name="WP">'[1]esc con 2.4% '!$A$11:$Z$947</definedName>
    <definedName name="WPC" localSheetId="22">#REF!</definedName>
    <definedName name="WPC">'[1]esc con 2.4% '!$J$1116:$J$1117</definedName>
    <definedName name="WPCP33_D" localSheetId="21">#REF!</definedName>
    <definedName name="WPCP33_D" localSheetId="22">#REF!</definedName>
    <definedName name="WPCP33_D">#REF!</definedName>
    <definedName name="WPCP33pch" localSheetId="22">#REF!</definedName>
    <definedName name="WPCP33pch">[126]Q5!$E$68:$AH$68</definedName>
    <definedName name="WPG" localSheetId="22">#REF!</definedName>
    <definedName name="WPG">'[1]esc con 2.4% '!$D$1165</definedName>
    <definedName name="WPH" localSheetId="22">#REF!</definedName>
    <definedName name="WPH">'[1]esc con 2.4% '!$A$1166:$D$1167</definedName>
    <definedName name="wqertrwrt" localSheetId="21" hidden="1">{"Tab1",#N/A,FALSE,"P";"Tab2",#N/A,FALSE,"P"}</definedName>
    <definedName name="wqertrwrt" localSheetId="22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localSheetId="22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localSheetId="22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localSheetId="22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localSheetId="22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localSheetId="22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localSheetId="22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localSheetId="22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localSheetId="22" hidden="1">{"Tab1",#N/A,FALSE,"P";"Tab2",#N/A,FALSE,"P"}</definedName>
    <definedName name="wqertrwrt_4" hidden="1">{"Tab1",#N/A,FALSE,"P";"Tab2",#N/A,FALSE,"P"}</definedName>
    <definedName name="wqwe" localSheetId="22">#REF!</definedName>
    <definedName name="wqwe">'[60]Prog-Ejec'!$A$229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localSheetId="2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localSheetId="22" hidden="1">{#N/A,#N/A,FALSE,"BANKS"}</definedName>
    <definedName name="wrn.bank.1" hidden="1">{#N/A,#N/A,FALSE,"BANKS"}</definedName>
    <definedName name="wrn.BANKS." localSheetId="21" hidden="1">{#N/A,#N/A,FALSE,"BANKS"}</definedName>
    <definedName name="wrn.BANKS." localSheetId="22" hidden="1">{#N/A,#N/A,FALSE,"BANKS"}</definedName>
    <definedName name="wrn.BANKS." hidden="1">{#N/A,#N/A,FALSE,"BANKS"}</definedName>
    <definedName name="wrn.BOP." localSheetId="21" hidden="1">{#N/A,#N/A,FALSE,"BOP"}</definedName>
    <definedName name="wrn.BOP." localSheetId="22" hidden="1">{#N/A,#N/A,FALSE,"BOP"}</definedName>
    <definedName name="wrn.BOP." hidden="1">{#N/A,#N/A,FALSE,"BOP"}</definedName>
    <definedName name="wrn.bop.1" localSheetId="21" hidden="1">{#N/A,#N/A,FALSE,"BOP"}</definedName>
    <definedName name="wrn.bop.1" localSheetId="22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localSheetId="22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localSheetId="22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localSheetId="22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localSheetId="22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localSheetId="22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localSheetId="22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localSheetId="22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localSheetId="22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localSheetId="22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localSheetId="22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localSheetId="22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localSheetId="22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localSheetId="22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localSheetId="22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localSheetId="22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localSheetId="22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localSheetId="22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localSheetId="22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localSheetId="22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localSheetId="22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localSheetId="22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localSheetId="22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localSheetId="22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localSheetId="22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localSheetId="22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localSheetId="22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localSheetId="22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localSheetId="22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localSheetId="22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localSheetId="22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localSheetId="22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localSheetId="22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localSheetId="22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localSheetId="22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localSheetId="22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localSheetId="22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localSheetId="22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localSheetId="22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localSheetId="22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localSheetId="22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localSheetId="22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localSheetId="22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localSheetId="22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localSheetId="22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localSheetId="22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localSheetId="22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localSheetId="2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localSheetId="22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localSheetId="22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localSheetId="22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localSheetId="22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localSheetId="22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localSheetId="22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localSheetId="22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localSheetId="22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localSheetId="22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localSheetId="22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localSheetId="22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localSheetId="2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localSheetId="2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localSheetId="22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localSheetId="22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localSheetId="22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localSheetId="22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localSheetId="22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localSheetId="22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localSheetId="22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localSheetId="22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localSheetId="22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localSheetId="22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localSheetId="22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localSheetId="22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localSheetId="22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localSheetId="22" hidden="1">{#N/A,#N/A,FALSE,"WAGES"}</definedName>
    <definedName name="wrn.WAGES." hidden="1">{#N/A,#N/A,FALSE,"WAGES"}</definedName>
    <definedName name="wrn.WEO." localSheetId="21" hidden="1">{"WEO",#N/A,FALSE,"T"}</definedName>
    <definedName name="wrn.WEO." localSheetId="22" hidden="1">{"WEO",#N/A,FALSE,"T"}</definedName>
    <definedName name="wrn.WEO." hidden="1">{"WEO",#N/A,FALSE,"T"}</definedName>
    <definedName name="WSANO0PR" localSheetId="22">#REF!</definedName>
    <definedName name="WSANO0PR">'[1]esc con 2.4% '!$A$1170:$D$1213</definedName>
    <definedName name="WSANO0S" localSheetId="22">#REF!</definedName>
    <definedName name="WSANO0S">'[1]esc con 2.4% '!$L$1100</definedName>
    <definedName name="WSGRID" localSheetId="22">#REF!</definedName>
    <definedName name="WSGRID">'[1]esc con 2.4% '!$D$1170:$D$1338</definedName>
    <definedName name="WSPRINT" localSheetId="22">#REF!</definedName>
    <definedName name="WSPRINT">'[1]esc con 2.4% '!$A$1170:$D$1297</definedName>
    <definedName name="Wt_d">[72]CIRRs!$C$59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21" hidden="1">[157]M!#REF!</definedName>
    <definedName name="ww" localSheetId="22" hidden="1">#REF!</definedName>
    <definedName name="ww" hidden="1">[157]M!#REF!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22" hidden="1">#REF!</definedName>
    <definedName name="wwww" hidden="1">[157]M!#REF!</definedName>
    <definedName name="wwwww" localSheetId="21" hidden="1">{"Minpmon",#N/A,FALSE,"Monthinput"}</definedName>
    <definedName name="wwwww" localSheetId="22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localSheetId="22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localSheetId="22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localSheetId="22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localSheetId="22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localSheetId="22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localSheetId="22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localSheetId="22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localSheetId="22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localSheetId="22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localSheetId="22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localSheetId="22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localSheetId="22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localSheetId="22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localSheetId="22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localSheetId="22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localSheetId="22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localSheetId="22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localSheetId="22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localSheetId="22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localSheetId="22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localSheetId="22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localSheetId="22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localSheetId="22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localSheetId="22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localSheetId="22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localSheetId="22" hidden="1">{"Tab1",#N/A,FALSE,"P";"Tab2",#N/A,FALSE,"P"}</definedName>
    <definedName name="wwwwwwww_4" hidden="1">{"Tab1",#N/A,FALSE,"P";"Tab2",#N/A,FALSE,"P"}</definedName>
    <definedName name="X" localSheetId="22">#REF!</definedName>
    <definedName name="X">[50]Base!$DS1</definedName>
    <definedName name="X_Rate">#REF!</definedName>
    <definedName name="xa" localSheetId="21">'[97]PIB EN CORR'!#REF!</definedName>
    <definedName name="xa" localSheetId="22">#REF!</definedName>
    <definedName name="xa">'[97]PIB EN CORR'!#REF!</definedName>
    <definedName name="xaa" localSheetId="22">#REF!</definedName>
    <definedName name="xaa">'[97]PIB EN CORR'!$AV$5:$AV$77</definedName>
    <definedName name="XandRev" localSheetId="22">#REF!</definedName>
    <definedName name="XandRev">'[158]tab 3'!$F$63:$Z$65</definedName>
    <definedName name="XBANANO" localSheetId="21">#REF!</definedName>
    <definedName name="XBANANO" localSheetId="22">#REF!</definedName>
    <definedName name="XBANANO">#REF!</definedName>
    <definedName name="xbb" localSheetId="21">'[97]PIB EN CORR'!#REF!</definedName>
    <definedName name="xbb" localSheetId="22">#REF!</definedName>
    <definedName name="xbb">'[97]PIB EN CORR'!#REF!</definedName>
    <definedName name="XBS" localSheetId="22">#REF!</definedName>
    <definedName name="XBS">[83]SREAL!A$41</definedName>
    <definedName name="XCAFE" localSheetId="21">#REF!</definedName>
    <definedName name="XCAFE" localSheetId="22">#REF!</definedName>
    <definedName name="XCAFE">#REF!</definedName>
    <definedName name="xcnvxvnxn" localSheetId="21">#REF!</definedName>
    <definedName name="xcnvxvnxn" localSheetId="22">#REF!</definedName>
    <definedName name="xcnvxvnxn">#REF!</definedName>
    <definedName name="XCTE" localSheetId="22">#REF!</definedName>
    <definedName name="XCTE">[50]Base!$DU1</definedName>
    <definedName name="XCTEP" localSheetId="21">[50]Base!#REF!</definedName>
    <definedName name="XCTEP" localSheetId="22">#REF!</definedName>
    <definedName name="XCTEP">[50]Base!#REF!</definedName>
    <definedName name="xcvbxcv" localSheetId="21">#REF!</definedName>
    <definedName name="xcvbxcv" localSheetId="22">#REF!</definedName>
    <definedName name="xcvbxcv">#REF!</definedName>
    <definedName name="xdafs" localSheetId="21" hidden="1">{"Riqfin97",#N/A,FALSE,"Tran";"Riqfinpro",#N/A,FALSE,"Tran"}</definedName>
    <definedName name="xdafs" localSheetId="22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localSheetId="22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localSheetId="22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localSheetId="22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localSheetId="22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localSheetId="22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localSheetId="22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localSheetId="22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localSheetId="22" hidden="1">{"Riqfin97",#N/A,FALSE,"Tran";"Riqfinpro",#N/A,FALSE,"Tran"}</definedName>
    <definedName name="xdafs_4" hidden="1">{"Riqfin97",#N/A,FALSE,"Tran";"Riqfinpro",#N/A,FALSE,"Tran"}</definedName>
    <definedName name="xdoll" localSheetId="22">#REF!</definedName>
    <definedName name="xdoll">[50]Base!$DT1</definedName>
    <definedName name="xdr" localSheetId="1">#REF!</definedName>
    <definedName name="xdr" localSheetId="21">#REF!</definedName>
    <definedName name="xdr" localSheetId="22">#REF!</definedName>
    <definedName name="xdr">#REF!</definedName>
    <definedName name="XGS" localSheetId="1">#REF!</definedName>
    <definedName name="XGS" localSheetId="21">#REF!</definedName>
    <definedName name="XGS" localSheetId="22">#REF!</definedName>
    <definedName name="XGS">#REF!</definedName>
    <definedName name="XMENSUALES" localSheetId="21">#REF!</definedName>
    <definedName name="XMENSUALES" localSheetId="22">#REF!</definedName>
    <definedName name="XMENSUALES">#REF!</definedName>
    <definedName name="xr" localSheetId="1">#REF!</definedName>
    <definedName name="xr" localSheetId="21">#REF!</definedName>
    <definedName name="xr" localSheetId="22">#REF!</definedName>
    <definedName name="xr">#REF!</definedName>
    <definedName name="XRTA" localSheetId="21">#REF!</definedName>
    <definedName name="XRTA" localSheetId="22">#REF!</definedName>
    <definedName name="XRTA">#REF!</definedName>
    <definedName name="xvbx" localSheetId="22">#REF!</definedName>
    <definedName name="xvbx">'[96]4'!$A$1</definedName>
    <definedName name="xvbxvb" localSheetId="22">#REF!</definedName>
    <definedName name="xvbxvb">'[96]28'!$A$1</definedName>
    <definedName name="xvcbxvbxv" localSheetId="22">#REF!</definedName>
    <definedName name="xvcbxvbxv">'[96]17'!$A$1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localSheetId="22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localSheetId="22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localSheetId="22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localSheetId="22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localSheetId="22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localSheetId="22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localSheetId="22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localSheetId="22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 localSheetId="22">#REF!</definedName>
    <definedName name="xxWRS_1">#REF!</definedName>
    <definedName name="xxWRS_6" localSheetId="21">#REF!</definedName>
    <definedName name="xxWRS_6" localSheetId="22">#REF!</definedName>
    <definedName name="xxWRS_6">#REF!</definedName>
    <definedName name="xxWRS_7" localSheetId="21">#REF!</definedName>
    <definedName name="xxWRS_7" localSheetId="22">#REF!</definedName>
    <definedName name="xxWRS_7">#REF!</definedName>
    <definedName name="XXX" localSheetId="21">[2]DETALLADO!#REF!</definedName>
    <definedName name="XXX" localSheetId="22">#REF!</definedName>
    <definedName name="XXX">[2]DETALLADO!#REF!</definedName>
    <definedName name="XXX1" localSheetId="21">#REF!</definedName>
    <definedName name="XXX1" localSheetId="22">#REF!</definedName>
    <definedName name="XXX1">#REF!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localSheetId="22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localSheetId="22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localSheetId="22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localSheetId="22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localSheetId="22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localSheetId="22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localSheetId="22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localSheetId="22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 localSheetId="22">#REF!</definedName>
    <definedName name="xxxxxx">#REF!</definedName>
    <definedName name="xxxxxxxxxxxxxx" localSheetId="21" hidden="1">{"Riqfin97",#N/A,FALSE,"Tran";"Riqfinpro",#N/A,FALSE,"Tran"}</definedName>
    <definedName name="xxxxxxxxxxxxxx" localSheetId="22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localSheetId="22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localSheetId="22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localSheetId="22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localSheetId="22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localSheetId="22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localSheetId="22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localSheetId="22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localSheetId="22" hidden="1">{"Riqfin97",#N/A,FALSE,"Tran";"Riqfinpro",#N/A,FALSE,"Tran"}</definedName>
    <definedName name="xxxxxxxxxxxxxx_4" hidden="1">{"Riqfin97",#N/A,FALSE,"Tran";"Riqfinpro",#N/A,FALSE,"Tran"}</definedName>
    <definedName name="Y" localSheetId="22">#REF!</definedName>
    <definedName name="Y">[50]Base!$DV1</definedName>
    <definedName name="y_1" localSheetId="21">[50]Base!#REF!</definedName>
    <definedName name="y_1" localSheetId="22">#REF!</definedName>
    <definedName name="y_1">[50]Base!$DV1048576</definedName>
    <definedName name="ycirr" localSheetId="21">#REF!</definedName>
    <definedName name="ycirr" localSheetId="22">#REF!</definedName>
    <definedName name="ycirr">#REF!</definedName>
    <definedName name="YCTE" localSheetId="22">#REF!</definedName>
    <definedName name="YCTE">[50]Base!$DX1</definedName>
    <definedName name="Year" localSheetId="1">#REF!</definedName>
    <definedName name="Year" localSheetId="21">#REF!</definedName>
    <definedName name="Year" localSheetId="22">#REF!</definedName>
    <definedName name="Year">#REF!</definedName>
    <definedName name="Years" localSheetId="21">#REF!</definedName>
    <definedName name="Years" localSheetId="22">#REF!</definedName>
    <definedName name="Years">#REF!</definedName>
    <definedName name="yenr" localSheetId="21">#REF!</definedName>
    <definedName name="yenr" localSheetId="22">#REF!</definedName>
    <definedName name="yenr">#REF!</definedName>
    <definedName name="yh" localSheetId="21" hidden="1">{"Riqfin97",#N/A,FALSE,"Tran";"Riqfinpro",#N/A,FALSE,"Tran"}</definedName>
    <definedName name="yh" localSheetId="22" hidden="1">{"Riqfin97",#N/A,FALSE,"Tran";"Riqfinpro",#N/A,FALSE,"Tran"}</definedName>
    <definedName name="yh" hidden="1">{"Riqfin97",#N/A,FALSE,"Tran";"Riqfinpro",#N/A,FALSE,"Tran"}</definedName>
    <definedName name="YieldCurve" localSheetId="22">#REF!</definedName>
    <definedName name="YieldCurve">[159]Inp_Macro!$A$68</definedName>
    <definedName name="yiop" localSheetId="21" hidden="1">{"Riqfin97",#N/A,FALSE,"Tran";"Riqfinpro",#N/A,FALSE,"Tran"}</definedName>
    <definedName name="yiop" localSheetId="22" hidden="1">{"Riqfin97",#N/A,FALSE,"Tran";"Riqfinpro",#N/A,FALSE,"Tran"}</definedName>
    <definedName name="yiop" hidden="1">{"Riqfin97",#N/A,FALSE,"Tran";"Riqfinpro",#N/A,FALSE,"Tran"}</definedName>
    <definedName name="YRB" localSheetId="22">#REF!</definedName>
    <definedName name="YRB">[37]Imp:Trade!$B$9:$B$464</definedName>
    <definedName name="YRHIDE" localSheetId="22">#REF!</definedName>
    <definedName name="YRHIDE">[37]Imp:Trade!$C$9:$G$464</definedName>
    <definedName name="YRPOST" localSheetId="22">#REF!</definedName>
    <definedName name="YRPOST">[37]Imp:Trade!$M$9:$IH$9</definedName>
    <definedName name="YRPRE" localSheetId="22">#REF!</definedName>
    <definedName name="YRPRE">[37]Imp:Trade!$B$9:$F$464</definedName>
    <definedName name="YRTITLES" localSheetId="22">#REF!</definedName>
    <definedName name="YRTITLES">[37]Imp:Trade!$A$1</definedName>
    <definedName name="YRX" localSheetId="22">#REF!</definedName>
    <definedName name="YRX">[37]Imp:Trade!$S$9:$IG$464</definedName>
    <definedName name="yu" localSheetId="21" hidden="1">{"Tab1",#N/A,FALSE,"P";"Tab2",#N/A,FALSE,"P"}</definedName>
    <definedName name="yu" localSheetId="22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localSheetId="22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localSheetId="22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localSheetId="22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localSheetId="22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localSheetId="22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localSheetId="22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localSheetId="22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localSheetId="22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localSheetId="22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localSheetId="22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localSheetId="22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localSheetId="22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localSheetId="22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localSheetId="22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localSheetId="22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localSheetId="22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localSheetId="22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localSheetId="22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localSheetId="22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localSheetId="22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localSheetId="22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localSheetId="22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localSheetId="22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localSheetId="22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localSheetId="22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localSheetId="22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localSheetId="22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localSheetId="22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localSheetId="22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localSheetId="22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localSheetId="22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localSheetId="22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localSheetId="22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localSheetId="22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localSheetId="22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localSheetId="22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localSheetId="22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localSheetId="22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localSheetId="22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localSheetId="22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localSheetId="22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localSheetId="22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localSheetId="22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localSheetId="22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localSheetId="22" hidden="1">{"Minpmon",#N/A,FALSE,"Monthinput"}</definedName>
    <definedName name="yyyyyy_4" hidden="1">{"Minpmon",#N/A,FALSE,"Monthinput"}</definedName>
    <definedName name="Z" localSheetId="22">#REF!</definedName>
    <definedName name="Z">[37]Imp!#REF!</definedName>
    <definedName name="Z_00C67BFA_FEDD_11D1_98B3_00C04FC96ABD_.wvu.Rows" hidden="1">[92]BOP!$A$36:$IV$36,[92]BOP!$A$44:$IV$44,[92]BOP!$A$59:$IV$59,[92]BOP!#REF!,[92]BOP!#REF!,[92]BOP!$A$81:$IV$88</definedName>
    <definedName name="Z_00C67BFB_FEDD_11D1_98B3_00C04FC96ABD_.wvu.Rows" hidden="1">[92]BOP!$A$36:$IV$36,[92]BOP!$A$44:$IV$44,[92]BOP!$A$59:$IV$59,[92]BOP!#REF!,[92]BOP!#REF!,[92]BOP!$A$81:$IV$88</definedName>
    <definedName name="Z_00C67BFC_FEDD_11D1_98B3_00C04FC96ABD_.wvu.Rows" hidden="1">[92]BOP!$A$36:$IV$36,[92]BOP!$A$44:$IV$44,[92]BOP!$A$59:$IV$59,[92]BOP!#REF!,[92]BOP!#REF!,[92]BOP!$A$81:$IV$88</definedName>
    <definedName name="Z_00C67BFD_FEDD_11D1_98B3_00C04FC96ABD_.wvu.Rows" hidden="1">[92]BOP!$A$36:$IV$36,[92]BOP!$A$44:$IV$44,[92]BOP!$A$59:$IV$59,[92]BOP!#REF!,[92]BOP!#REF!,[92]BOP!$A$81:$IV$88</definedName>
    <definedName name="Z_00C67BFE_FEDD_11D1_98B3_00C04FC96ABD_.wvu.Rows" hidden="1">[92]BOP!$A$36:$IV$36,[92]BOP!$A$44:$IV$44,[92]BOP!$A$59:$IV$59,[92]BOP!#REF!,[92]BOP!#REF!,[92]BOP!$A$79:$IV$79,[92]BOP!$A$81:$IV$88,[92]BOP!#REF!</definedName>
    <definedName name="Z_00C67BFF_FEDD_11D1_98B3_00C04FC96ABD_.wvu.Rows" hidden="1">[92]BOP!$A$36:$IV$36,[92]BOP!$A$44:$IV$44,[92]BOP!$A$59:$IV$59,[92]BOP!#REF!,[92]BOP!#REF!,[92]BOP!$A$79:$IV$79,[92]BOP!$A$81:$IV$88</definedName>
    <definedName name="Z_00C67C00_FEDD_11D1_98B3_00C04FC96ABD_.wvu.Rows" hidden="1">[92]BOP!$A$36:$IV$36,[92]BOP!$A$44:$IV$44,[92]BOP!$A$59:$IV$59,[92]BOP!#REF!,[92]BOP!#REF!,[92]BOP!$A$79:$IV$79,[92]BOP!#REF!</definedName>
    <definedName name="Z_00C67C01_FEDD_11D1_98B3_00C04FC96ABD_.wvu.Rows" hidden="1">[92]BOP!$A$36:$IV$36,[92]BOP!$A$44:$IV$44,[92]BOP!$A$59:$IV$59,[92]BOP!#REF!,[92]BOP!#REF!,[92]BOP!$A$79:$IV$79,[92]BOP!$A$81:$IV$88,[92]BOP!#REF!</definedName>
    <definedName name="Z_00C67C02_FEDD_11D1_98B3_00C04FC96ABD_.wvu.Rows" hidden="1">[92]BOP!$A$36:$IV$36,[92]BOP!$A$44:$IV$44,[92]BOP!$A$59:$IV$59,[92]BOP!#REF!,[92]BOP!#REF!,[92]BOP!$A$79:$IV$79,[92]BOP!$A$81:$IV$88,[92]BOP!#REF!</definedName>
    <definedName name="Z_00C67C03_FEDD_11D1_98B3_00C04FC96ABD_.wvu.Rows" hidden="1">[92]BOP!$A$36:$IV$36,[92]BOP!$A$44:$IV$44,[92]BOP!$A$59:$IV$59,[92]BOP!#REF!,[92]BOP!#REF!,[92]BOP!$A$79:$IV$79,[92]BOP!$A$81:$IV$88,[92]BOP!#REF!</definedName>
    <definedName name="Z_00C67C05_FEDD_11D1_98B3_00C04FC96ABD_.wvu.Rows" hidden="1">[92]BOP!$A$36:$IV$36,[92]BOP!$A$44:$IV$44,[92]BOP!$A$59:$IV$59,[92]BOP!#REF!,[92]BOP!#REF!,[92]BOP!$A$79:$IV$79,[92]BOP!$A$81:$IV$88,[92]BOP!#REF!,[92]BOP!#REF!</definedName>
    <definedName name="Z_00C67C06_FEDD_11D1_98B3_00C04FC96ABD_.wvu.Rows" hidden="1">[92]BOP!$A$36:$IV$36,[92]BOP!$A$44:$IV$44,[92]BOP!$A$59:$IV$59,[92]BOP!#REF!,[92]BOP!#REF!,[92]BOP!$A$79:$IV$79,[92]BOP!$A$81:$IV$88,[92]BOP!#REF!,[92]BOP!#REF!</definedName>
    <definedName name="Z_00C67C07_FEDD_11D1_98B3_00C04FC96ABD_.wvu.Rows" hidden="1">[92]BOP!$A$36:$IV$36,[92]BOP!$A$44:$IV$44,[92]BOP!$A$59:$IV$59,[92]BOP!#REF!,[92]BOP!#REF!,[92]BOP!$A$79:$IV$79</definedName>
    <definedName name="Z_112039D0_FF0B_11D1_98B3_00C04FC96ABD_.wvu.Rows" hidden="1">[92]BOP!$A$36:$IV$36,[92]BOP!$A$44:$IV$44,[92]BOP!$A$59:$IV$59,[92]BOP!#REF!,[92]BOP!#REF!,[92]BOP!$A$81:$IV$88</definedName>
    <definedName name="Z_112039D1_FF0B_11D1_98B3_00C04FC96ABD_.wvu.Rows" hidden="1">[92]BOP!$A$36:$IV$36,[92]BOP!$A$44:$IV$44,[92]BOP!$A$59:$IV$59,[92]BOP!#REF!,[92]BOP!#REF!,[92]BOP!$A$81:$IV$88</definedName>
    <definedName name="Z_112039D2_FF0B_11D1_98B3_00C04FC96ABD_.wvu.Rows" hidden="1">[92]BOP!$A$36:$IV$36,[92]BOP!$A$44:$IV$44,[92]BOP!$A$59:$IV$59,[92]BOP!#REF!,[92]BOP!#REF!,[92]BOP!$A$81:$IV$88</definedName>
    <definedName name="Z_112039D3_FF0B_11D1_98B3_00C04FC96ABD_.wvu.Rows" hidden="1">[92]BOP!$A$36:$IV$36,[92]BOP!$A$44:$IV$44,[92]BOP!$A$59:$IV$59,[92]BOP!#REF!,[92]BOP!#REF!,[92]BOP!$A$81:$IV$88</definedName>
    <definedName name="Z_112039D4_FF0B_11D1_98B3_00C04FC96ABD_.wvu.Rows" hidden="1">[92]BOP!$A$36:$IV$36,[92]BOP!$A$44:$IV$44,[92]BOP!$A$59:$IV$59,[92]BOP!#REF!,[92]BOP!#REF!,[92]BOP!$A$79:$IV$79,[92]BOP!$A$81:$IV$88,[92]BOP!#REF!</definedName>
    <definedName name="Z_112039D5_FF0B_11D1_98B3_00C04FC96ABD_.wvu.Rows" hidden="1">[92]BOP!$A$36:$IV$36,[92]BOP!$A$44:$IV$44,[92]BOP!$A$59:$IV$59,[92]BOP!#REF!,[92]BOP!#REF!,[92]BOP!$A$79:$IV$79,[92]BOP!$A$81:$IV$88</definedName>
    <definedName name="Z_112039D6_FF0B_11D1_98B3_00C04FC96ABD_.wvu.Rows" hidden="1">[92]BOP!$A$36:$IV$36,[92]BOP!$A$44:$IV$44,[92]BOP!$A$59:$IV$59,[92]BOP!#REF!,[92]BOP!#REF!,[92]BOP!$A$79:$IV$79,[92]BOP!#REF!</definedName>
    <definedName name="Z_112039D7_FF0B_11D1_98B3_00C04FC96ABD_.wvu.Rows" hidden="1">[92]BOP!$A$36:$IV$36,[92]BOP!$A$44:$IV$44,[92]BOP!$A$59:$IV$59,[92]BOP!#REF!,[92]BOP!#REF!,[92]BOP!$A$79:$IV$79,[92]BOP!$A$81:$IV$88,[92]BOP!#REF!</definedName>
    <definedName name="Z_112039D8_FF0B_11D1_98B3_00C04FC96ABD_.wvu.Rows" hidden="1">[92]BOP!$A$36:$IV$36,[92]BOP!$A$44:$IV$44,[92]BOP!$A$59:$IV$59,[92]BOP!#REF!,[92]BOP!#REF!,[92]BOP!$A$79:$IV$79,[92]BOP!$A$81:$IV$88,[92]BOP!#REF!</definedName>
    <definedName name="Z_112039D9_FF0B_11D1_98B3_00C04FC96ABD_.wvu.Rows" hidden="1">[92]BOP!$A$36:$IV$36,[92]BOP!$A$44:$IV$44,[92]BOP!$A$59:$IV$59,[92]BOP!#REF!,[92]BOP!#REF!,[92]BOP!$A$79:$IV$79,[92]BOP!$A$81:$IV$88,[92]BOP!#REF!</definedName>
    <definedName name="Z_112039DB_FF0B_11D1_98B3_00C04FC96ABD_.wvu.Rows" hidden="1">[92]BOP!$A$36:$IV$36,[92]BOP!$A$44:$IV$44,[92]BOP!$A$59:$IV$59,[92]BOP!#REF!,[92]BOP!#REF!,[92]BOP!$A$79:$IV$79,[92]BOP!$A$81:$IV$88,[92]BOP!#REF!,[92]BOP!#REF!</definedName>
    <definedName name="Z_112039DC_FF0B_11D1_98B3_00C04FC96ABD_.wvu.Rows" hidden="1">[92]BOP!$A$36:$IV$36,[92]BOP!$A$44:$IV$44,[92]BOP!$A$59:$IV$59,[92]BOP!#REF!,[92]BOP!#REF!,[92]BOP!$A$79:$IV$79,[92]BOP!$A$81:$IV$88,[92]BOP!#REF!,[92]BOP!#REF!</definedName>
    <definedName name="Z_112039DD_FF0B_11D1_98B3_00C04FC96ABD_.wvu.Rows" hidden="1">[92]BOP!$A$36:$IV$36,[92]BOP!$A$44:$IV$44,[92]BOP!$A$59:$IV$59,[92]BOP!#REF!,[92]BOP!#REF!,[92]BOP!$A$79:$IV$79</definedName>
    <definedName name="Z_1A8C061B_2301_11D3_BFD1_000039E37209_.wvu.Cols" localSheetId="21" hidden="1">#REF!,#REF!,#REF!</definedName>
    <definedName name="Z_1A8C061B_2301_11D3_BFD1_000039E37209_.wvu.Cols" localSheetId="22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localSheetId="22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localSheetId="22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localSheetId="22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localSheetId="22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localSheetId="22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localSheetId="22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localSheetId="22" hidden="1">#REF!,#REF!,#REF!</definedName>
    <definedName name="Z_1A8C061F_2301_11D3_BFD1_000039E37209_.wvu.Rows" hidden="1">#REF!,#REF!,#REF!</definedName>
    <definedName name="Z_1F4C2007_FFA7_11D1_98B6_00C04FC96ABD_.wvu.Rows" hidden="1">[92]BOP!$A$36:$IV$36,[92]BOP!$A$44:$IV$44,[92]BOP!$A$59:$IV$59,[92]BOP!#REF!,[92]BOP!#REF!,[92]BOP!$A$81:$IV$88</definedName>
    <definedName name="Z_1F4C2008_FFA7_11D1_98B6_00C04FC96ABD_.wvu.Rows" hidden="1">[92]BOP!$A$36:$IV$36,[92]BOP!$A$44:$IV$44,[92]BOP!$A$59:$IV$59,[92]BOP!#REF!,[92]BOP!#REF!,[92]BOP!$A$81:$IV$88</definedName>
    <definedName name="Z_1F4C2009_FFA7_11D1_98B6_00C04FC96ABD_.wvu.Rows" hidden="1">[92]BOP!$A$36:$IV$36,[92]BOP!$A$44:$IV$44,[92]BOP!$A$59:$IV$59,[92]BOP!#REF!,[92]BOP!#REF!,[92]BOP!$A$81:$IV$88</definedName>
    <definedName name="Z_1F4C200A_FFA7_11D1_98B6_00C04FC96ABD_.wvu.Rows" hidden="1">[92]BOP!$A$36:$IV$36,[92]BOP!$A$44:$IV$44,[92]BOP!$A$59:$IV$59,[92]BOP!#REF!,[92]BOP!#REF!,[92]BOP!$A$81:$IV$88</definedName>
    <definedName name="Z_1F4C200B_FFA7_11D1_98B6_00C04FC96ABD_.wvu.Rows" hidden="1">[92]BOP!$A$36:$IV$36,[92]BOP!$A$44:$IV$44,[92]BOP!$A$59:$IV$59,[92]BOP!#REF!,[92]BOP!#REF!,[92]BOP!$A$79:$IV$79,[92]BOP!$A$81:$IV$88,[92]BOP!#REF!</definedName>
    <definedName name="Z_1F4C200C_FFA7_11D1_98B6_00C04FC96ABD_.wvu.Rows" hidden="1">[92]BOP!$A$36:$IV$36,[92]BOP!$A$44:$IV$44,[92]BOP!$A$59:$IV$59,[92]BOP!#REF!,[92]BOP!#REF!,[92]BOP!$A$79:$IV$79,[92]BOP!$A$81:$IV$88</definedName>
    <definedName name="Z_1F4C200D_FFA7_11D1_98B6_00C04FC96ABD_.wvu.Rows" hidden="1">[92]BOP!$A$36:$IV$36,[92]BOP!$A$44:$IV$44,[92]BOP!$A$59:$IV$59,[92]BOP!#REF!,[92]BOP!#REF!,[92]BOP!$A$79:$IV$79,[92]BOP!#REF!</definedName>
    <definedName name="Z_1F4C200E_FFA7_11D1_98B6_00C04FC96ABD_.wvu.Rows" hidden="1">[92]BOP!$A$36:$IV$36,[92]BOP!$A$44:$IV$44,[92]BOP!$A$59:$IV$59,[92]BOP!#REF!,[92]BOP!#REF!,[92]BOP!$A$79:$IV$79,[92]BOP!$A$81:$IV$88,[92]BOP!#REF!</definedName>
    <definedName name="Z_1F4C200F_FFA7_11D1_98B6_00C04FC96ABD_.wvu.Rows" hidden="1">[92]BOP!$A$36:$IV$36,[92]BOP!$A$44:$IV$44,[92]BOP!$A$59:$IV$59,[92]BOP!#REF!,[92]BOP!#REF!,[92]BOP!$A$79:$IV$79,[92]BOP!$A$81:$IV$88,[92]BOP!#REF!</definedName>
    <definedName name="Z_1F4C2010_FFA7_11D1_98B6_00C04FC96ABD_.wvu.Rows" hidden="1">[92]BOP!$A$36:$IV$36,[92]BOP!$A$44:$IV$44,[92]BOP!$A$59:$IV$59,[92]BOP!#REF!,[92]BOP!#REF!,[92]BOP!$A$79:$IV$79,[92]BOP!$A$81:$IV$88,[92]BOP!#REF!</definedName>
    <definedName name="Z_1F4C2012_FFA7_11D1_98B6_00C04FC96ABD_.wvu.Rows" hidden="1">[92]BOP!$A$36:$IV$36,[92]BOP!$A$44:$IV$44,[92]BOP!$A$59:$IV$59,[92]BOP!#REF!,[92]BOP!#REF!,[92]BOP!$A$79:$IV$79,[92]BOP!$A$81:$IV$88,[92]BOP!#REF!,[92]BOP!#REF!</definedName>
    <definedName name="Z_1F4C2013_FFA7_11D1_98B6_00C04FC96ABD_.wvu.Rows" hidden="1">[92]BOP!$A$36:$IV$36,[92]BOP!$A$44:$IV$44,[92]BOP!$A$59:$IV$59,[92]BOP!#REF!,[92]BOP!#REF!,[92]BOP!$A$79:$IV$79,[92]BOP!$A$81:$IV$88,[92]BOP!#REF!,[92]BOP!#REF!</definedName>
    <definedName name="Z_1F4C2014_FFA7_11D1_98B6_00C04FC96ABD_.wvu.Rows" hidden="1">[92]BOP!$A$36:$IV$36,[92]BOP!$A$44:$IV$44,[92]BOP!$A$59:$IV$59,[92]BOP!#REF!,[92]BOP!#REF!,[92]BOP!$A$79:$IV$79</definedName>
    <definedName name="Z_49B0A4B0_963B_11D1_BFD1_00A02466B680_.wvu.Rows" hidden="1">[92]BOP!$A$36:$IV$36,[92]BOP!$A$44:$IV$44,[92]BOP!$A$59:$IV$59,[92]BOP!#REF!,[92]BOP!#REF!,[92]BOP!$A$81:$IV$88</definedName>
    <definedName name="Z_49B0A4B1_963B_11D1_BFD1_00A02466B680_.wvu.Rows" hidden="1">[92]BOP!$A$36:$IV$36,[92]BOP!$A$44:$IV$44,[92]BOP!$A$59:$IV$59,[92]BOP!#REF!,[92]BOP!#REF!,[92]BOP!$A$81:$IV$88</definedName>
    <definedName name="Z_49B0A4B4_963B_11D1_BFD1_00A02466B680_.wvu.Rows" hidden="1">[92]BOP!$A$36:$IV$36,[92]BOP!$A$44:$IV$44,[92]BOP!$A$59:$IV$59,[92]BOP!#REF!,[92]BOP!#REF!,[92]BOP!$A$79:$IV$79,[92]BOP!$A$81:$IV$88,[92]BOP!#REF!</definedName>
    <definedName name="Z_49B0A4B5_963B_11D1_BFD1_00A02466B680_.wvu.Rows" hidden="1">[92]BOP!$A$36:$IV$36,[92]BOP!$A$44:$IV$44,[92]BOP!$A$59:$IV$59,[92]BOP!#REF!,[92]BOP!#REF!,[92]BOP!$A$79:$IV$79,[92]BOP!$A$81:$IV$88</definedName>
    <definedName name="Z_49B0A4B6_963B_11D1_BFD1_00A02466B680_.wvu.Rows" hidden="1">[92]BOP!$A$36:$IV$36,[92]BOP!$A$44:$IV$44,[92]BOP!$A$59:$IV$59,[92]BOP!#REF!,[92]BOP!#REF!,[92]BOP!$A$79:$IV$79,[92]BOP!#REF!</definedName>
    <definedName name="Z_49B0A4B7_963B_11D1_BFD1_00A02466B680_.wvu.Rows" hidden="1">[92]BOP!$A$36:$IV$36,[92]BOP!$A$44:$IV$44,[92]BOP!$A$59:$IV$59,[92]BOP!#REF!,[92]BOP!#REF!,[92]BOP!$A$79:$IV$79,[92]BOP!$A$81:$IV$88,[92]BOP!#REF!</definedName>
    <definedName name="Z_49B0A4B8_963B_11D1_BFD1_00A02466B680_.wvu.Rows" hidden="1">[92]BOP!$A$36:$IV$36,[92]BOP!$A$44:$IV$44,[92]BOP!$A$59:$IV$59,[92]BOP!#REF!,[92]BOP!#REF!,[92]BOP!$A$79:$IV$79,[92]BOP!$A$81:$IV$88,[92]BOP!#REF!</definedName>
    <definedName name="Z_49B0A4B9_963B_11D1_BFD1_00A02466B680_.wvu.Rows" hidden="1">[92]BOP!$A$36:$IV$36,[92]BOP!$A$44:$IV$44,[92]BOP!$A$59:$IV$59,[92]BOP!#REF!,[92]BOP!#REF!,[92]BOP!$A$79:$IV$79,[92]BOP!$A$81:$IV$88,[92]BOP!#REF!</definedName>
    <definedName name="Z_49B0A4BB_963B_11D1_BFD1_00A02466B680_.wvu.Rows" hidden="1">[92]BOP!$A$36:$IV$36,[92]BOP!$A$44:$IV$44,[92]BOP!$A$59:$IV$59,[92]BOP!#REF!,[92]BOP!#REF!,[92]BOP!$A$79:$IV$79,[92]BOP!$A$81:$IV$88,[92]BOP!#REF!,[92]BOP!#REF!</definedName>
    <definedName name="Z_49B0A4BC_963B_11D1_BFD1_00A02466B680_.wvu.Rows" hidden="1">[92]BOP!$A$36:$IV$36,[92]BOP!$A$44:$IV$44,[92]BOP!$A$59:$IV$59,[92]BOP!#REF!,[92]BOP!#REF!,[92]BOP!$A$79:$IV$79,[92]BOP!$A$81:$IV$88,[92]BOP!#REF!,[92]BOP!#REF!</definedName>
    <definedName name="Z_49B0A4BD_963B_11D1_BFD1_00A02466B680_.wvu.Rows" hidden="1">[92]BOP!$A$36:$IV$36,[92]BOP!$A$44:$IV$44,[92]BOP!$A$59:$IV$59,[92]BOP!#REF!,[92]BOP!#REF!,[92]BOP!$A$79:$IV$79</definedName>
    <definedName name="Z_95224721_0485_11D4_BFD1_00508B5F4DA4_.wvu.Cols" localSheetId="21" hidden="1">#REF!</definedName>
    <definedName name="Z_95224721_0485_11D4_BFD1_00508B5F4DA4_.wvu.Cols" localSheetId="22" hidden="1">#REF!</definedName>
    <definedName name="Z_95224721_0485_11D4_BFD1_00508B5F4DA4_.wvu.Cols" hidden="1">#REF!</definedName>
    <definedName name="Z_9E0C48F8_FFCC_11D1_98BA_00C04FC96ABD_.wvu.Rows" hidden="1">[92]BOP!$A$36:$IV$36,[92]BOP!$A$44:$IV$44,[92]BOP!$A$59:$IV$59,[92]BOP!#REF!,[92]BOP!#REF!,[92]BOP!$A$81:$IV$88</definedName>
    <definedName name="Z_9E0C48F9_FFCC_11D1_98BA_00C04FC96ABD_.wvu.Rows" hidden="1">[92]BOP!$A$36:$IV$36,[92]BOP!$A$44:$IV$44,[92]BOP!$A$59:$IV$59,[92]BOP!#REF!,[92]BOP!#REF!,[92]BOP!$A$81:$IV$88</definedName>
    <definedName name="Z_9E0C48FA_FFCC_11D1_98BA_00C04FC96ABD_.wvu.Rows" hidden="1">[92]BOP!$A$36:$IV$36,[92]BOP!$A$44:$IV$44,[92]BOP!$A$59:$IV$59,[92]BOP!#REF!,[92]BOP!#REF!,[92]BOP!$A$81:$IV$88</definedName>
    <definedName name="Z_9E0C48FB_FFCC_11D1_98BA_00C04FC96ABD_.wvu.Rows" hidden="1">[92]BOP!$A$36:$IV$36,[92]BOP!$A$44:$IV$44,[92]BOP!$A$59:$IV$59,[92]BOP!#REF!,[92]BOP!#REF!,[92]BOP!$A$81:$IV$88</definedName>
    <definedName name="Z_9E0C48FC_FFCC_11D1_98BA_00C04FC96ABD_.wvu.Rows" hidden="1">[92]BOP!$A$36:$IV$36,[92]BOP!$A$44:$IV$44,[92]BOP!$A$59:$IV$59,[92]BOP!#REF!,[92]BOP!#REF!,[92]BOP!$A$79:$IV$79,[92]BOP!$A$81:$IV$88,[92]BOP!#REF!</definedName>
    <definedName name="Z_9E0C48FD_FFCC_11D1_98BA_00C04FC96ABD_.wvu.Rows" hidden="1">[92]BOP!$A$36:$IV$36,[92]BOP!$A$44:$IV$44,[92]BOP!$A$59:$IV$59,[92]BOP!#REF!,[92]BOP!#REF!,[92]BOP!$A$79:$IV$79,[92]BOP!$A$81:$IV$88</definedName>
    <definedName name="Z_9E0C48FE_FFCC_11D1_98BA_00C04FC96ABD_.wvu.Rows" hidden="1">[92]BOP!$A$36:$IV$36,[92]BOP!$A$44:$IV$44,[92]BOP!$A$59:$IV$59,[92]BOP!#REF!,[92]BOP!#REF!,[92]BOP!$A$79:$IV$79,[92]BOP!#REF!</definedName>
    <definedName name="Z_9E0C48FF_FFCC_11D1_98BA_00C04FC96ABD_.wvu.Rows" hidden="1">[92]BOP!$A$36:$IV$36,[92]BOP!$A$44:$IV$44,[92]BOP!$A$59:$IV$59,[92]BOP!#REF!,[92]BOP!#REF!,[92]BOP!$A$79:$IV$79,[92]BOP!$A$81:$IV$88,[92]BOP!#REF!</definedName>
    <definedName name="Z_9E0C4900_FFCC_11D1_98BA_00C04FC96ABD_.wvu.Rows" hidden="1">[92]BOP!$A$36:$IV$36,[92]BOP!$A$44:$IV$44,[92]BOP!$A$59:$IV$59,[92]BOP!#REF!,[92]BOP!#REF!,[92]BOP!$A$79:$IV$79,[92]BOP!$A$81:$IV$88,[92]BOP!#REF!</definedName>
    <definedName name="Z_9E0C4901_FFCC_11D1_98BA_00C04FC96ABD_.wvu.Rows" hidden="1">[92]BOP!$A$36:$IV$36,[92]BOP!$A$44:$IV$44,[92]BOP!$A$59:$IV$59,[92]BOP!#REF!,[92]BOP!#REF!,[92]BOP!$A$79:$IV$79,[92]BOP!$A$81:$IV$88,[92]BOP!#REF!</definedName>
    <definedName name="Z_9E0C4903_FFCC_11D1_98BA_00C04FC96ABD_.wvu.Rows" hidden="1">[92]BOP!$A$36:$IV$36,[92]BOP!$A$44:$IV$44,[92]BOP!$A$59:$IV$59,[92]BOP!#REF!,[92]BOP!#REF!,[92]BOP!$A$79:$IV$79,[92]BOP!$A$81:$IV$88,[92]BOP!#REF!,[92]BOP!#REF!</definedName>
    <definedName name="Z_9E0C4904_FFCC_11D1_98BA_00C04FC96ABD_.wvu.Rows" hidden="1">[92]BOP!$A$36:$IV$36,[92]BOP!$A$44:$IV$44,[92]BOP!$A$59:$IV$59,[92]BOP!#REF!,[92]BOP!#REF!,[92]BOP!$A$79:$IV$79,[92]BOP!$A$81:$IV$88,[92]BOP!#REF!,[92]BOP!#REF!</definedName>
    <definedName name="Z_9E0C4905_FFCC_11D1_98BA_00C04FC96ABD_.wvu.Rows" hidden="1">[92]BOP!$A$36:$IV$36,[92]BOP!$A$44:$IV$44,[92]BOP!$A$59:$IV$59,[92]BOP!#REF!,[92]BOP!#REF!,[92]BOP!$A$79:$IV$79</definedName>
    <definedName name="Z_C21FAE85_013A_11D2_98BD_00C04FC96ABD_.wvu.Rows" hidden="1">[92]BOP!$A$36:$IV$36,[92]BOP!$A$44:$IV$44,[92]BOP!$A$59:$IV$59,[92]BOP!#REF!,[92]BOP!#REF!,[92]BOP!$A$81:$IV$88</definedName>
    <definedName name="Z_C21FAE86_013A_11D2_98BD_00C04FC96ABD_.wvu.Rows" hidden="1">[92]BOP!$A$36:$IV$36,[92]BOP!$A$44:$IV$44,[92]BOP!$A$59:$IV$59,[92]BOP!#REF!,[92]BOP!#REF!,[92]BOP!$A$81:$IV$88</definedName>
    <definedName name="Z_C21FAE87_013A_11D2_98BD_00C04FC96ABD_.wvu.Rows" hidden="1">[92]BOP!$A$36:$IV$36,[92]BOP!$A$44:$IV$44,[92]BOP!$A$59:$IV$59,[92]BOP!#REF!,[92]BOP!#REF!,[92]BOP!$A$81:$IV$88</definedName>
    <definedName name="Z_C21FAE88_013A_11D2_98BD_00C04FC96ABD_.wvu.Rows" hidden="1">[92]BOP!$A$36:$IV$36,[92]BOP!$A$44:$IV$44,[92]BOP!$A$59:$IV$59,[92]BOP!#REF!,[92]BOP!#REF!,[92]BOP!$A$81:$IV$88</definedName>
    <definedName name="Z_C21FAE89_013A_11D2_98BD_00C04FC96ABD_.wvu.Rows" hidden="1">[92]BOP!$A$36:$IV$36,[92]BOP!$A$44:$IV$44,[92]BOP!$A$59:$IV$59,[92]BOP!#REF!,[92]BOP!#REF!,[92]BOP!$A$79:$IV$79,[92]BOP!$A$81:$IV$88,[92]BOP!#REF!</definedName>
    <definedName name="Z_C21FAE8A_013A_11D2_98BD_00C04FC96ABD_.wvu.Rows" hidden="1">[92]BOP!$A$36:$IV$36,[92]BOP!$A$44:$IV$44,[92]BOP!$A$59:$IV$59,[92]BOP!#REF!,[92]BOP!#REF!,[92]BOP!$A$79:$IV$79,[92]BOP!$A$81:$IV$88</definedName>
    <definedName name="Z_C21FAE8B_013A_11D2_98BD_00C04FC96ABD_.wvu.Rows" hidden="1">[92]BOP!$A$36:$IV$36,[92]BOP!$A$44:$IV$44,[92]BOP!$A$59:$IV$59,[92]BOP!#REF!,[92]BOP!#REF!,[92]BOP!$A$79:$IV$79,[92]BOP!#REF!</definedName>
    <definedName name="Z_C21FAE8C_013A_11D2_98BD_00C04FC96ABD_.wvu.Rows" hidden="1">[92]BOP!$A$36:$IV$36,[92]BOP!$A$44:$IV$44,[92]BOP!$A$59:$IV$59,[92]BOP!#REF!,[92]BOP!#REF!,[92]BOP!$A$79:$IV$79,[92]BOP!$A$81:$IV$88,[92]BOP!#REF!</definedName>
    <definedName name="Z_C21FAE8D_013A_11D2_98BD_00C04FC96ABD_.wvu.Rows" hidden="1">[92]BOP!$A$36:$IV$36,[92]BOP!$A$44:$IV$44,[92]BOP!$A$59:$IV$59,[92]BOP!#REF!,[92]BOP!#REF!,[92]BOP!$A$79:$IV$79,[92]BOP!$A$81:$IV$88,[92]BOP!#REF!</definedName>
    <definedName name="Z_C21FAE8E_013A_11D2_98BD_00C04FC96ABD_.wvu.Rows" hidden="1">[92]BOP!$A$36:$IV$36,[92]BOP!$A$44:$IV$44,[92]BOP!$A$59:$IV$59,[92]BOP!#REF!,[92]BOP!#REF!,[92]BOP!$A$79:$IV$79,[92]BOP!$A$81:$IV$88,[92]BOP!#REF!</definedName>
    <definedName name="Z_C21FAE90_013A_11D2_98BD_00C04FC96ABD_.wvu.Rows" hidden="1">[92]BOP!$A$36:$IV$36,[92]BOP!$A$44:$IV$44,[92]BOP!$A$59:$IV$59,[92]BOP!#REF!,[92]BOP!#REF!,[92]BOP!$A$79:$IV$79,[92]BOP!$A$81:$IV$88,[92]BOP!#REF!,[92]BOP!#REF!</definedName>
    <definedName name="Z_C21FAE91_013A_11D2_98BD_00C04FC96ABD_.wvu.Rows" hidden="1">[92]BOP!$A$36:$IV$36,[92]BOP!$A$44:$IV$44,[92]BOP!$A$59:$IV$59,[92]BOP!#REF!,[92]BOP!#REF!,[92]BOP!$A$79:$IV$79,[92]BOP!$A$81:$IV$88,[92]BOP!#REF!,[92]BOP!#REF!</definedName>
    <definedName name="Z_C21FAE92_013A_11D2_98BD_00C04FC96ABD_.wvu.Rows" hidden="1">[92]BOP!$A$36:$IV$36,[92]BOP!$A$44:$IV$44,[92]BOP!$A$59:$IV$59,[92]BOP!#REF!,[92]BOP!#REF!,[92]BOP!$A$79:$IV$79</definedName>
    <definedName name="Z_CF25EF4A_FFAB_11D1_98B7_00C04FC96ABD_.wvu.Rows" hidden="1">[92]BOP!$A$36:$IV$36,[92]BOP!$A$44:$IV$44,[92]BOP!$A$59:$IV$59,[92]BOP!#REF!,[92]BOP!#REF!,[92]BOP!$A$81:$IV$88</definedName>
    <definedName name="Z_CF25EF4B_FFAB_11D1_98B7_00C04FC96ABD_.wvu.Rows" hidden="1">[92]BOP!$A$36:$IV$36,[92]BOP!$A$44:$IV$44,[92]BOP!$A$59:$IV$59,[92]BOP!#REF!,[92]BOP!#REF!,[92]BOP!$A$81:$IV$88</definedName>
    <definedName name="Z_CF25EF4C_FFAB_11D1_98B7_00C04FC96ABD_.wvu.Rows" hidden="1">[92]BOP!$A$36:$IV$36,[92]BOP!$A$44:$IV$44,[92]BOP!$A$59:$IV$59,[92]BOP!#REF!,[92]BOP!#REF!,[92]BOP!$A$81:$IV$88</definedName>
    <definedName name="Z_CF25EF4D_FFAB_11D1_98B7_00C04FC96ABD_.wvu.Rows" hidden="1">[92]BOP!$A$36:$IV$36,[92]BOP!$A$44:$IV$44,[92]BOP!$A$59:$IV$59,[92]BOP!#REF!,[92]BOP!#REF!,[92]BOP!$A$81:$IV$88</definedName>
    <definedName name="Z_CF25EF4E_FFAB_11D1_98B7_00C04FC96ABD_.wvu.Rows" hidden="1">[92]BOP!$A$36:$IV$36,[92]BOP!$A$44:$IV$44,[92]BOP!$A$59:$IV$59,[92]BOP!#REF!,[92]BOP!#REF!,[92]BOP!$A$79:$IV$79,[92]BOP!$A$81:$IV$88,[92]BOP!#REF!</definedName>
    <definedName name="Z_CF25EF4F_FFAB_11D1_98B7_00C04FC96ABD_.wvu.Rows" hidden="1">[92]BOP!$A$36:$IV$36,[92]BOP!$A$44:$IV$44,[92]BOP!$A$59:$IV$59,[92]BOP!#REF!,[92]BOP!#REF!,[92]BOP!$A$79:$IV$79,[92]BOP!$A$81:$IV$88</definedName>
    <definedName name="Z_CF25EF50_FFAB_11D1_98B7_00C04FC96ABD_.wvu.Rows" hidden="1">[92]BOP!$A$36:$IV$36,[92]BOP!$A$44:$IV$44,[92]BOP!$A$59:$IV$59,[92]BOP!#REF!,[92]BOP!#REF!,[92]BOP!$A$79:$IV$79,[92]BOP!#REF!</definedName>
    <definedName name="Z_CF25EF51_FFAB_11D1_98B7_00C04FC96ABD_.wvu.Rows" hidden="1">[92]BOP!$A$36:$IV$36,[92]BOP!$A$44:$IV$44,[92]BOP!$A$59:$IV$59,[92]BOP!#REF!,[92]BOP!#REF!,[92]BOP!$A$79:$IV$79,[92]BOP!$A$81:$IV$88,[92]BOP!#REF!</definedName>
    <definedName name="Z_CF25EF52_FFAB_11D1_98B7_00C04FC96ABD_.wvu.Rows" hidden="1">[92]BOP!$A$36:$IV$36,[92]BOP!$A$44:$IV$44,[92]BOP!$A$59:$IV$59,[92]BOP!#REF!,[92]BOP!#REF!,[92]BOP!$A$79:$IV$79,[92]BOP!$A$81:$IV$88,[92]BOP!#REF!</definedName>
    <definedName name="Z_CF25EF53_FFAB_11D1_98B7_00C04FC96ABD_.wvu.Rows" hidden="1">[92]BOP!$A$36:$IV$36,[92]BOP!$A$44:$IV$44,[92]BOP!$A$59:$IV$59,[92]BOP!#REF!,[92]BOP!#REF!,[92]BOP!$A$79:$IV$79,[92]BOP!$A$81:$IV$88,[92]BOP!#REF!</definedName>
    <definedName name="Z_CF25EF55_FFAB_11D1_98B7_00C04FC96ABD_.wvu.Rows" hidden="1">[92]BOP!$A$36:$IV$36,[92]BOP!$A$44:$IV$44,[92]BOP!$A$59:$IV$59,[92]BOP!#REF!,[92]BOP!#REF!,[92]BOP!$A$79:$IV$79,[92]BOP!$A$81:$IV$88,[92]BOP!#REF!,[92]BOP!#REF!</definedName>
    <definedName name="Z_CF25EF56_FFAB_11D1_98B7_00C04FC96ABD_.wvu.Rows" hidden="1">[92]BOP!$A$36:$IV$36,[92]BOP!$A$44:$IV$44,[92]BOP!$A$59:$IV$59,[92]BOP!#REF!,[92]BOP!#REF!,[92]BOP!$A$79:$IV$79,[92]BOP!$A$81:$IV$88,[92]BOP!#REF!,[92]BOP!#REF!</definedName>
    <definedName name="Z_CF25EF57_FFAB_11D1_98B7_00C04FC96ABD_.wvu.Rows" hidden="1">[92]BOP!$A$36:$IV$36,[92]BOP!$A$44:$IV$44,[92]BOP!$A$59:$IV$59,[92]BOP!#REF!,[92]BOP!#REF!,[92]BOP!$A$79:$IV$79</definedName>
    <definedName name="Z_EA8011E5_017A_11D2_98BD_00C04FC96ABD_.wvu.Rows" hidden="1">[92]BOP!$A$36:$IV$36,[92]BOP!$A$44:$IV$44,[92]BOP!$A$59:$IV$59,[92]BOP!#REF!,[92]BOP!#REF!,[92]BOP!$A$79:$IV$79,[92]BOP!$A$81:$IV$88</definedName>
    <definedName name="Z_EA8011E6_017A_11D2_98BD_00C04FC96ABD_.wvu.Rows" hidden="1">[92]BOP!$A$36:$IV$36,[92]BOP!$A$44:$IV$44,[92]BOP!$A$59:$IV$59,[92]BOP!#REF!,[92]BOP!#REF!,[92]BOP!$A$79:$IV$79,[92]BOP!#REF!</definedName>
    <definedName name="Z_EA8011E9_017A_11D2_98BD_00C04FC96ABD_.wvu.Rows" hidden="1">[92]BOP!$A$36:$IV$36,[92]BOP!$A$44:$IV$44,[92]BOP!$A$59:$IV$59,[92]BOP!#REF!,[92]BOP!#REF!,[92]BOP!$A$79:$IV$79,[92]BOP!$A$81:$IV$88,[92]BOP!#REF!</definedName>
    <definedName name="Z_EA8011EC_017A_11D2_98BD_00C04FC96ABD_.wvu.Rows" hidden="1">[92]BOP!$A$36:$IV$36,[92]BOP!$A$44:$IV$44,[92]BOP!$A$59:$IV$59,[92]BOP!#REF!,[92]BOP!#REF!,[92]BOP!$A$79:$IV$79,[92]BOP!$A$81:$IV$88,[92]BOP!#REF!,[92]BOP!#REF!</definedName>
    <definedName name="Z_EA86CE3A_00A2_11D2_98BC_00C04FC96ABD_.wvu.Rows" hidden="1">[92]BOP!$A$36:$IV$36,[92]BOP!$A$44:$IV$44,[92]BOP!$A$59:$IV$59,[92]BOP!#REF!,[92]BOP!#REF!,[92]BOP!$A$81:$IV$88</definedName>
    <definedName name="Z_EA86CE3B_00A2_11D2_98BC_00C04FC96ABD_.wvu.Rows" hidden="1">[92]BOP!$A$36:$IV$36,[92]BOP!$A$44:$IV$44,[92]BOP!$A$59:$IV$59,[92]BOP!#REF!,[92]BOP!#REF!,[92]BOP!$A$81:$IV$88</definedName>
    <definedName name="Z_EA86CE3C_00A2_11D2_98BC_00C04FC96ABD_.wvu.Rows" hidden="1">[92]BOP!$A$36:$IV$36,[92]BOP!$A$44:$IV$44,[92]BOP!$A$59:$IV$59,[92]BOP!#REF!,[92]BOP!#REF!,[92]BOP!$A$81:$IV$88</definedName>
    <definedName name="Z_EA86CE3D_00A2_11D2_98BC_00C04FC96ABD_.wvu.Rows" hidden="1">[92]BOP!$A$36:$IV$36,[92]BOP!$A$44:$IV$44,[92]BOP!$A$59:$IV$59,[92]BOP!#REF!,[92]BOP!#REF!,[92]BOP!$A$81:$IV$88</definedName>
    <definedName name="Z_EA86CE3E_00A2_11D2_98BC_00C04FC96ABD_.wvu.Rows" hidden="1">[92]BOP!$A$36:$IV$36,[92]BOP!$A$44:$IV$44,[92]BOP!$A$59:$IV$59,[92]BOP!#REF!,[92]BOP!#REF!,[92]BOP!$A$79:$IV$79,[92]BOP!$A$81:$IV$88,[92]BOP!#REF!</definedName>
    <definedName name="Z_EA86CE3F_00A2_11D2_98BC_00C04FC96ABD_.wvu.Rows" hidden="1">[92]BOP!$A$36:$IV$36,[92]BOP!$A$44:$IV$44,[92]BOP!$A$59:$IV$59,[92]BOP!#REF!,[92]BOP!#REF!,[92]BOP!$A$79:$IV$79,[92]BOP!$A$81:$IV$88</definedName>
    <definedName name="Z_EA86CE40_00A2_11D2_98BC_00C04FC96ABD_.wvu.Rows" hidden="1">[92]BOP!$A$36:$IV$36,[92]BOP!$A$44:$IV$44,[92]BOP!$A$59:$IV$59,[92]BOP!#REF!,[92]BOP!#REF!,[92]BOP!$A$79:$IV$79,[92]BOP!#REF!</definedName>
    <definedName name="Z_EA86CE41_00A2_11D2_98BC_00C04FC96ABD_.wvu.Rows" hidden="1">[92]BOP!$A$36:$IV$36,[92]BOP!$A$44:$IV$44,[92]BOP!$A$59:$IV$59,[92]BOP!#REF!,[92]BOP!#REF!,[92]BOP!$A$79:$IV$79,[92]BOP!$A$81:$IV$88,[92]BOP!#REF!</definedName>
    <definedName name="Z_EA86CE42_00A2_11D2_98BC_00C04FC96ABD_.wvu.Rows" hidden="1">[92]BOP!$A$36:$IV$36,[92]BOP!$A$44:$IV$44,[92]BOP!$A$59:$IV$59,[92]BOP!#REF!,[92]BOP!#REF!,[92]BOP!$A$79:$IV$79,[92]BOP!$A$81:$IV$88,[92]BOP!#REF!</definedName>
    <definedName name="Z_EA86CE43_00A2_11D2_98BC_00C04FC96ABD_.wvu.Rows" hidden="1">[92]BOP!$A$36:$IV$36,[92]BOP!$A$44:$IV$44,[92]BOP!$A$59:$IV$59,[92]BOP!#REF!,[92]BOP!#REF!,[92]BOP!$A$79:$IV$79,[92]BOP!$A$81:$IV$88,[92]BOP!#REF!</definedName>
    <definedName name="Z_EA86CE45_00A2_11D2_98BC_00C04FC96ABD_.wvu.Rows" hidden="1">[92]BOP!$A$36:$IV$36,[92]BOP!$A$44:$IV$44,[92]BOP!$A$59:$IV$59,[92]BOP!#REF!,[92]BOP!#REF!,[92]BOP!$A$79:$IV$79,[92]BOP!$A$81:$IV$88,[92]BOP!#REF!,[92]BOP!#REF!</definedName>
    <definedName name="Z_EA86CE46_00A2_11D2_98BC_00C04FC96ABD_.wvu.Rows" hidden="1">[92]BOP!$A$36:$IV$36,[92]BOP!$A$44:$IV$44,[92]BOP!$A$59:$IV$59,[92]BOP!#REF!,[92]BOP!#REF!,[92]BOP!$A$79:$IV$79,[92]BOP!$A$81:$IV$88,[92]BOP!#REF!,[92]BOP!#REF!</definedName>
    <definedName name="Z_EA86CE47_00A2_11D2_98BC_00C04FC96ABD_.wvu.Rows" hidden="1">[92]BOP!$A$36:$IV$36,[92]BOP!$A$44:$IV$44,[92]BOP!$A$59:$IV$59,[92]BOP!#REF!,[92]BOP!#REF!,[92]BOP!$A$79:$IV$79</definedName>
    <definedName name="zc" localSheetId="21" hidden="1">{"Riqfin97",#N/A,FALSE,"Tran";"Riqfinpro",#N/A,FALSE,"Tran"}</definedName>
    <definedName name="zc" localSheetId="22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localSheetId="22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localSheetId="22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localSheetId="22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localSheetId="22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localSheetId="22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localSheetId="22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localSheetId="22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localSheetId="22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 localSheetId="22">#REF!</definedName>
    <definedName name="Zinput1.A">#REF!</definedName>
    <definedName name="Zinput1.B" localSheetId="21">#REF!</definedName>
    <definedName name="Zinput1.B" localSheetId="22">#REF!</definedName>
    <definedName name="Zinput1.B">#REF!</definedName>
    <definedName name="Zinput2.A" localSheetId="21">#REF!</definedName>
    <definedName name="Zinput2.A" localSheetId="22">#REF!</definedName>
    <definedName name="Zinput2.A">#REF!</definedName>
    <definedName name="Zinput2.B" localSheetId="21">#REF!</definedName>
    <definedName name="Zinput2.B" localSheetId="22">#REF!</definedName>
    <definedName name="Zinput2.B">#REF!</definedName>
    <definedName name="zio" localSheetId="21" hidden="1">{"Tab1",#N/A,FALSE,"P";"Tab2",#N/A,FALSE,"P"}</definedName>
    <definedName name="zio" localSheetId="22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localSheetId="22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localSheetId="22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localSheetId="22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localSheetId="22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localSheetId="22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localSheetId="22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localSheetId="22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localSheetId="22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localSheetId="22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localSheetId="22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localSheetId="22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localSheetId="22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localSheetId="22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localSheetId="22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localSheetId="22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localSheetId="22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localSheetId="22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localSheetId="22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localSheetId="22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localSheetId="22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localSheetId="22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localSheetId="22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localSheetId="22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localSheetId="22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localSheetId="22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localSheetId="22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localSheetId="22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localSheetId="22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localSheetId="22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localSheetId="22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localSheetId="22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localSheetId="22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localSheetId="22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localSheetId="22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localSheetId="22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localSheetId="22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localSheetId="22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localSheetId="22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localSheetId="22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localSheetId="22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localSheetId="22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localSheetId="22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localSheetId="22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localSheetId="22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localSheetId="22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localSheetId="22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localSheetId="22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localSheetId="22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localSheetId="22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localSheetId="22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localSheetId="22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localSheetId="22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localSheetId="22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4" i="32" l="1"/>
  <c r="C18" i="31"/>
  <c r="D18" i="31"/>
  <c r="R74" i="42" l="1"/>
  <c r="R75" i="42"/>
  <c r="R76" i="42"/>
  <c r="Q72" i="42"/>
  <c r="Q71" i="42" s="1"/>
  <c r="R77" i="42"/>
  <c r="P72" i="42"/>
  <c r="P71" i="42" s="1"/>
  <c r="R81" i="42"/>
  <c r="R84" i="42"/>
  <c r="R85" i="42"/>
  <c r="R86" i="42"/>
  <c r="R87" i="42"/>
  <c r="R88" i="42"/>
  <c r="R46" i="42"/>
  <c r="R47" i="42"/>
  <c r="P44" i="42"/>
  <c r="P43" i="42" s="1"/>
  <c r="R48" i="42"/>
  <c r="R49" i="42"/>
  <c r="Q44" i="42"/>
  <c r="Q43" i="42" s="1"/>
  <c r="R51" i="42"/>
  <c r="R55" i="42"/>
  <c r="R57" i="42"/>
  <c r="R58" i="42"/>
  <c r="R59" i="42"/>
  <c r="R60" i="42"/>
  <c r="R62" i="42"/>
  <c r="R63" i="42"/>
  <c r="R66" i="42"/>
  <c r="R67" i="42"/>
  <c r="R69" i="42"/>
  <c r="R70" i="42"/>
  <c r="R45" i="42"/>
  <c r="G72" i="42"/>
  <c r="G71" i="42" s="1"/>
  <c r="I72" i="42"/>
  <c r="I71" i="42" s="1"/>
  <c r="J72" i="42"/>
  <c r="J71" i="42" s="1"/>
  <c r="K72" i="42"/>
  <c r="K71" i="42" s="1"/>
  <c r="L72" i="42"/>
  <c r="L71" i="42" s="1"/>
  <c r="N75" i="42"/>
  <c r="N76" i="42"/>
  <c r="N77" i="42"/>
  <c r="N78" i="42"/>
  <c r="N79" i="42"/>
  <c r="N81" i="42"/>
  <c r="N80" i="42" s="1"/>
  <c r="N83" i="42"/>
  <c r="N84" i="42"/>
  <c r="N85" i="42"/>
  <c r="N86" i="42"/>
  <c r="N88" i="42"/>
  <c r="N87" i="42" s="1"/>
  <c r="D72" i="42"/>
  <c r="D71" i="42" s="1"/>
  <c r="F72" i="42"/>
  <c r="F71" i="42" s="1"/>
  <c r="N46" i="42"/>
  <c r="H44" i="42"/>
  <c r="H43" i="42" s="1"/>
  <c r="I44" i="42"/>
  <c r="I43" i="42" s="1"/>
  <c r="N47" i="42"/>
  <c r="N48" i="42"/>
  <c r="N49" i="42"/>
  <c r="N50" i="42"/>
  <c r="N52" i="42"/>
  <c r="N51" i="42" s="1"/>
  <c r="N54" i="42"/>
  <c r="N56" i="42"/>
  <c r="N57" i="42"/>
  <c r="N58" i="42"/>
  <c r="N59" i="42"/>
  <c r="N60" i="42"/>
  <c r="N62" i="42"/>
  <c r="N63" i="42"/>
  <c r="N64" i="42"/>
  <c r="N65" i="42"/>
  <c r="N67" i="42"/>
  <c r="N68" i="42"/>
  <c r="N69" i="42"/>
  <c r="N70" i="42"/>
  <c r="R13" i="42"/>
  <c r="Q11" i="42"/>
  <c r="Q10" i="42" s="1"/>
  <c r="R16" i="42"/>
  <c r="R17" i="42"/>
  <c r="R19" i="42"/>
  <c r="R20" i="42"/>
  <c r="R21" i="42"/>
  <c r="R25" i="42"/>
  <c r="R28" i="42"/>
  <c r="R29" i="42"/>
  <c r="R31" i="42"/>
  <c r="R32" i="42"/>
  <c r="R33" i="42"/>
  <c r="R37" i="42"/>
  <c r="R40" i="42"/>
  <c r="R41" i="42"/>
  <c r="N13" i="42"/>
  <c r="J11" i="42"/>
  <c r="J10" i="42" s="1"/>
  <c r="K11" i="42"/>
  <c r="K10" i="42" s="1"/>
  <c r="N15" i="42"/>
  <c r="N16" i="42"/>
  <c r="N18" i="42"/>
  <c r="N20" i="42"/>
  <c r="N19" i="42" s="1"/>
  <c r="N22" i="42"/>
  <c r="N23" i="42"/>
  <c r="N24" i="42"/>
  <c r="N25" i="42"/>
  <c r="N26" i="42"/>
  <c r="N27" i="42"/>
  <c r="N28" i="42"/>
  <c r="N29" i="42"/>
  <c r="N30" i="42"/>
  <c r="N31" i="42"/>
  <c r="N32" i="42"/>
  <c r="N33" i="42"/>
  <c r="N35" i="42"/>
  <c r="N36" i="42"/>
  <c r="N37" i="42"/>
  <c r="N38" i="42"/>
  <c r="N39" i="42"/>
  <c r="N40" i="42"/>
  <c r="N41" i="42"/>
  <c r="N42" i="42"/>
  <c r="H11" i="42"/>
  <c r="B11" i="42"/>
  <c r="B10" i="42" s="1"/>
  <c r="R83" i="42"/>
  <c r="R82" i="42"/>
  <c r="R80" i="42"/>
  <c r="R79" i="42"/>
  <c r="R78" i="42"/>
  <c r="R73" i="42"/>
  <c r="O72" i="42"/>
  <c r="O71" i="42" s="1"/>
  <c r="M72" i="42"/>
  <c r="M71" i="42" s="1"/>
  <c r="B72" i="42"/>
  <c r="B71" i="42" s="1"/>
  <c r="R68" i="42"/>
  <c r="R65" i="42"/>
  <c r="R64" i="42"/>
  <c r="R61" i="42"/>
  <c r="N61" i="42"/>
  <c r="R56" i="42"/>
  <c r="N55" i="42"/>
  <c r="R54" i="42"/>
  <c r="R53" i="42"/>
  <c r="R52" i="42"/>
  <c r="R50" i="42"/>
  <c r="N45" i="42"/>
  <c r="O44" i="42"/>
  <c r="O43" i="42" s="1"/>
  <c r="G44" i="42"/>
  <c r="G43" i="42" s="1"/>
  <c r="F44" i="42"/>
  <c r="F43" i="42" s="1"/>
  <c r="E44" i="42"/>
  <c r="E43" i="42" s="1"/>
  <c r="D44" i="42"/>
  <c r="D43" i="42" s="1"/>
  <c r="C44" i="42"/>
  <c r="C43" i="42" s="1"/>
  <c r="R42" i="42"/>
  <c r="R39" i="42"/>
  <c r="R38" i="42"/>
  <c r="R36" i="42"/>
  <c r="R35" i="42"/>
  <c r="R34" i="42"/>
  <c r="R30" i="42"/>
  <c r="R27" i="42"/>
  <c r="R26" i="42"/>
  <c r="R24" i="42"/>
  <c r="R23" i="42"/>
  <c r="R22" i="42"/>
  <c r="R18" i="42"/>
  <c r="N17" i="42"/>
  <c r="R15" i="42"/>
  <c r="R14" i="42"/>
  <c r="N14" i="42"/>
  <c r="R12" i="42"/>
  <c r="I11" i="42"/>
  <c r="I10" i="42" s="1"/>
  <c r="E11" i="42"/>
  <c r="E10" i="42" s="1"/>
  <c r="D11" i="42"/>
  <c r="D10" i="42" s="1"/>
  <c r="C11" i="42"/>
  <c r="C10" i="42" s="1"/>
  <c r="N82" i="42" l="1"/>
  <c r="R71" i="42"/>
  <c r="N74" i="42"/>
  <c r="H72" i="42"/>
  <c r="H71" i="42" s="1"/>
  <c r="E72" i="42"/>
  <c r="E71" i="42" s="1"/>
  <c r="E89" i="42" s="1"/>
  <c r="C72" i="42"/>
  <c r="C71" i="42" s="1"/>
  <c r="N73" i="42"/>
  <c r="N66" i="42"/>
  <c r="N53" i="42"/>
  <c r="J44" i="42"/>
  <c r="J43" i="42" s="1"/>
  <c r="J89" i="42" s="1"/>
  <c r="K44" i="42"/>
  <c r="K43" i="42" s="1"/>
  <c r="K89" i="42" s="1"/>
  <c r="N44" i="42"/>
  <c r="N43" i="42" s="1"/>
  <c r="B44" i="42"/>
  <c r="B43" i="42" s="1"/>
  <c r="B89" i="42" s="1"/>
  <c r="M44" i="42"/>
  <c r="M43" i="42" s="1"/>
  <c r="L44" i="42"/>
  <c r="L43" i="42"/>
  <c r="P11" i="42"/>
  <c r="P10" i="42" s="1"/>
  <c r="P89" i="42" s="1"/>
  <c r="O11" i="42"/>
  <c r="O10" i="42" s="1"/>
  <c r="O89" i="42" s="1"/>
  <c r="R11" i="42"/>
  <c r="R10" i="42" s="1"/>
  <c r="N34" i="42"/>
  <c r="N21" i="42"/>
  <c r="M11" i="42"/>
  <c r="M10" i="42" s="1"/>
  <c r="L11" i="42"/>
  <c r="L10" i="42" s="1"/>
  <c r="F11" i="42"/>
  <c r="F10" i="42" s="1"/>
  <c r="F89" i="42" s="1"/>
  <c r="G11" i="42"/>
  <c r="G10" i="42" s="1"/>
  <c r="G89" i="42" s="1"/>
  <c r="N12" i="42"/>
  <c r="H10" i="42"/>
  <c r="I89" i="42"/>
  <c r="N11" i="42"/>
  <c r="C89" i="42"/>
  <c r="D89" i="42"/>
  <c r="Q89" i="42"/>
  <c r="R72" i="42"/>
  <c r="R44" i="42"/>
  <c r="R43" i="42" s="1"/>
  <c r="N72" i="42" l="1"/>
  <c r="N71" i="42" s="1"/>
  <c r="H89" i="42"/>
  <c r="L89" i="42"/>
  <c r="M89" i="42"/>
  <c r="R89" i="42"/>
  <c r="N10" i="42"/>
  <c r="N89" i="42" l="1"/>
  <c r="V32" i="32" l="1"/>
  <c r="C32" i="32" l="1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B32" i="32"/>
  <c r="V33" i="32"/>
  <c r="V25" i="32"/>
  <c r="V26" i="32"/>
  <c r="V27" i="32"/>
  <c r="V28" i="32"/>
  <c r="V29" i="32"/>
  <c r="V30" i="32"/>
  <c r="V31" i="32"/>
  <c r="V24" i="32"/>
  <c r="V14" i="32"/>
  <c r="V15" i="32"/>
  <c r="V16" i="32"/>
  <c r="V17" i="32"/>
  <c r="V18" i="32"/>
  <c r="V19" i="32"/>
  <c r="V20" i="32"/>
  <c r="V21" i="32"/>
  <c r="V22" i="32"/>
  <c r="V1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B23" i="32"/>
  <c r="C12" i="32"/>
  <c r="D12" i="32"/>
  <c r="E12" i="32"/>
  <c r="F12" i="32"/>
  <c r="G12" i="32"/>
  <c r="H12" i="32"/>
  <c r="I12" i="32"/>
  <c r="J12" i="32"/>
  <c r="K12" i="32"/>
  <c r="L12" i="32"/>
  <c r="M12" i="32"/>
  <c r="N12" i="32"/>
  <c r="O12" i="32"/>
  <c r="P12" i="32"/>
  <c r="Q12" i="32"/>
  <c r="R12" i="32"/>
  <c r="S12" i="32"/>
  <c r="T12" i="32"/>
  <c r="U12" i="32"/>
  <c r="B12" i="32"/>
  <c r="AO13" i="30"/>
  <c r="AO14" i="30"/>
  <c r="AO12" i="30"/>
  <c r="V23" i="32" l="1"/>
  <c r="V12" i="32"/>
  <c r="E14" i="9" l="1"/>
  <c r="F12" i="9"/>
  <c r="F13" i="9"/>
  <c r="I38" i="24"/>
  <c r="I8" i="24"/>
  <c r="C34" i="32" l="1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B34" i="32"/>
  <c r="R10" i="29" l="1"/>
  <c r="R11" i="29"/>
  <c r="R12" i="29"/>
  <c r="R13" i="29"/>
  <c r="R14" i="29"/>
  <c r="R15" i="29"/>
  <c r="R16" i="29"/>
  <c r="R17" i="29"/>
  <c r="R18" i="29"/>
  <c r="R19" i="29"/>
  <c r="R20" i="29"/>
  <c r="R21" i="29"/>
  <c r="R22" i="29"/>
  <c r="R23" i="29"/>
  <c r="R24" i="29"/>
  <c r="R25" i="29"/>
  <c r="R26" i="29"/>
  <c r="R27" i="29"/>
  <c r="R28" i="29"/>
  <c r="R29" i="29"/>
  <c r="R9" i="29"/>
  <c r="C22" i="4"/>
  <c r="D22" i="4"/>
  <c r="E22" i="4"/>
  <c r="F22" i="4"/>
  <c r="G22" i="4"/>
  <c r="H22" i="4"/>
  <c r="I22" i="4"/>
  <c r="J22" i="4"/>
  <c r="J34" i="4" s="1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B32" i="4"/>
  <c r="C12" i="4"/>
  <c r="D12" i="4"/>
  <c r="E12" i="4"/>
  <c r="F12" i="4"/>
  <c r="G12" i="4"/>
  <c r="H12" i="4"/>
  <c r="I12" i="4"/>
  <c r="J12" i="4"/>
  <c r="K12" i="4"/>
  <c r="L12" i="4"/>
  <c r="M12" i="4"/>
  <c r="N12" i="4"/>
  <c r="N34" i="4" s="1"/>
  <c r="O12" i="4"/>
  <c r="O34" i="4" s="1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B12" i="4"/>
  <c r="AC13" i="4"/>
  <c r="AC14" i="4"/>
  <c r="AC15" i="4"/>
  <c r="AC16" i="4"/>
  <c r="AC17" i="4"/>
  <c r="AC18" i="4"/>
  <c r="AC19" i="4"/>
  <c r="AC20" i="4"/>
  <c r="AC21" i="4"/>
  <c r="AC23" i="4"/>
  <c r="AC24" i="4"/>
  <c r="AC25" i="4"/>
  <c r="AC26" i="4"/>
  <c r="AC27" i="4"/>
  <c r="AC28" i="4"/>
  <c r="AC29" i="4"/>
  <c r="AC30" i="4"/>
  <c r="AC31" i="4"/>
  <c r="AC33" i="4"/>
  <c r="M34" i="4"/>
  <c r="B22" i="4"/>
  <c r="R19" i="28"/>
  <c r="R18" i="28"/>
  <c r="R17" i="28"/>
  <c r="R16" i="28"/>
  <c r="R15" i="28"/>
  <c r="R14" i="28"/>
  <c r="R13" i="28"/>
  <c r="R12" i="28"/>
  <c r="R11" i="28"/>
  <c r="X34" i="4" l="1"/>
  <c r="D34" i="4"/>
  <c r="I34" i="4"/>
  <c r="H34" i="4"/>
  <c r="L34" i="4"/>
  <c r="P34" i="4"/>
  <c r="AC32" i="4"/>
  <c r="B34" i="4"/>
  <c r="T34" i="4"/>
  <c r="F34" i="4"/>
  <c r="C34" i="4"/>
  <c r="U34" i="4"/>
  <c r="R34" i="4"/>
  <c r="AC12" i="4"/>
  <c r="W34" i="4"/>
  <c r="V34" i="4"/>
  <c r="AC22" i="4"/>
  <c r="AB34" i="4"/>
  <c r="AA34" i="4"/>
  <c r="K34" i="4"/>
  <c r="Z34" i="4"/>
  <c r="Y34" i="4"/>
  <c r="S34" i="4"/>
  <c r="G34" i="4"/>
  <c r="Q34" i="4"/>
  <c r="E34" i="4"/>
  <c r="R19" i="31"/>
  <c r="AC34" i="4" l="1"/>
  <c r="R21" i="31" l="1"/>
  <c r="R20" i="31"/>
  <c r="R17" i="31"/>
  <c r="R16" i="31"/>
  <c r="R15" i="31"/>
  <c r="R12" i="31"/>
  <c r="R13" i="31"/>
  <c r="R11" i="31"/>
  <c r="B11" i="30" l="1"/>
  <c r="B15" i="30"/>
  <c r="B19" i="30"/>
  <c r="B23" i="30" l="1"/>
  <c r="H30" i="29" l="1"/>
  <c r="I30" i="29"/>
  <c r="J30" i="29"/>
  <c r="K30" i="29"/>
  <c r="L30" i="29"/>
  <c r="M30" i="29"/>
  <c r="P30" i="29" l="1"/>
  <c r="Q30" i="29"/>
  <c r="O30" i="29"/>
  <c r="P20" i="28"/>
  <c r="Q20" i="28"/>
  <c r="R30" i="29" l="1"/>
  <c r="P18" i="31" l="1"/>
  <c r="Q18" i="31"/>
  <c r="P14" i="31"/>
  <c r="Q14" i="31"/>
  <c r="P10" i="31"/>
  <c r="Q10" i="31"/>
  <c r="Q22" i="31" l="1"/>
  <c r="P22" i="31"/>
  <c r="E13" i="15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C30" i="29"/>
  <c r="D30" i="29"/>
  <c r="E30" i="29"/>
  <c r="F30" i="29"/>
  <c r="G30" i="29"/>
  <c r="B30" i="29"/>
  <c r="N11" i="31" l="1"/>
  <c r="N12" i="31"/>
  <c r="N13" i="31"/>
  <c r="N15" i="31"/>
  <c r="N16" i="31"/>
  <c r="N17" i="31"/>
  <c r="N19" i="31"/>
  <c r="N20" i="31"/>
  <c r="N21" i="31"/>
  <c r="H38" i="24" l="1"/>
  <c r="H8" i="24"/>
  <c r="N12" i="28" l="1"/>
  <c r="N13" i="28"/>
  <c r="N14" i="28"/>
  <c r="N15" i="28"/>
  <c r="N16" i="28"/>
  <c r="N17" i="28"/>
  <c r="N18" i="28"/>
  <c r="N19" i="28"/>
  <c r="K20" i="28"/>
  <c r="L20" i="28"/>
  <c r="M20" i="28"/>
  <c r="C20" i="28"/>
  <c r="D20" i="28"/>
  <c r="E20" i="28"/>
  <c r="F20" i="28"/>
  <c r="G20" i="28"/>
  <c r="H20" i="28"/>
  <c r="I20" i="28"/>
  <c r="J20" i="28"/>
  <c r="B20" i="28"/>
  <c r="C18" i="10" l="1"/>
  <c r="N9" i="29" l="1"/>
  <c r="N11" i="28" l="1"/>
  <c r="G38" i="24" l="1"/>
  <c r="G8" i="24"/>
  <c r="O20" i="28" l="1"/>
  <c r="N20" i="28" l="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O21" i="30"/>
  <c r="AO22" i="30"/>
  <c r="AO20" i="30"/>
  <c r="AO17" i="30"/>
  <c r="AO18" i="30"/>
  <c r="AO16" i="30"/>
  <c r="R20" i="28" l="1"/>
  <c r="O18" i="31" l="1"/>
  <c r="R18" i="31" s="1"/>
  <c r="O14" i="31"/>
  <c r="R14" i="31" s="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B18" i="31"/>
  <c r="C14" i="31"/>
  <c r="D14" i="31"/>
  <c r="E14" i="31"/>
  <c r="F14" i="31"/>
  <c r="G14" i="31"/>
  <c r="B14" i="31"/>
  <c r="N18" i="31" l="1"/>
  <c r="N30" i="29" l="1"/>
  <c r="F38" i="24"/>
  <c r="F8" i="24" l="1"/>
  <c r="AO11" i="30" l="1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5" i="10"/>
  <c r="C22" i="10"/>
  <c r="F17" i="13" l="1"/>
  <c r="F13" i="14"/>
  <c r="O10" i="31" l="1"/>
  <c r="R10" i="31" s="1"/>
  <c r="O22" i="31" l="1"/>
  <c r="R22" i="31" s="1"/>
  <c r="C10" i="10"/>
  <c r="C41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O19" i="30" l="1"/>
  <c r="AG15" i="30"/>
  <c r="AH15" i="30"/>
  <c r="AI15" i="30"/>
  <c r="AJ15" i="30"/>
  <c r="AK15" i="30"/>
  <c r="AL15" i="30"/>
  <c r="AM15" i="30"/>
  <c r="AN15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O15" i="30" l="1"/>
  <c r="AO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AK23" i="30"/>
  <c r="AC23" i="30"/>
  <c r="U23" i="30"/>
  <c r="M23" i="30"/>
  <c r="I23" i="30"/>
  <c r="E23" i="30"/>
  <c r="Y23" i="30"/>
  <c r="AG23" i="30"/>
  <c r="Q23" i="30"/>
  <c r="AE23" i="30"/>
  <c r="E38" i="24" l="1"/>
  <c r="E8" i="24" l="1"/>
  <c r="E10" i="31" l="1"/>
  <c r="F10" i="31"/>
  <c r="F22" i="31" s="1"/>
  <c r="G10" i="31"/>
  <c r="G22" i="31" s="1"/>
  <c r="K10" i="31"/>
  <c r="L10" i="31"/>
  <c r="L22" i="31" s="1"/>
  <c r="M10" i="31"/>
  <c r="N10" i="31" l="1"/>
  <c r="E22" i="31"/>
  <c r="K22" i="31"/>
  <c r="B38" i="24" l="1"/>
  <c r="C38" i="24"/>
  <c r="D38" i="24"/>
  <c r="D8" i="24" l="1"/>
  <c r="B8" i="24"/>
  <c r="C7" i="24"/>
  <c r="C8" i="24" s="1"/>
  <c r="E16" i="11" l="1"/>
  <c r="F11" i="15" l="1"/>
  <c r="F12" i="15"/>
  <c r="F12" i="11"/>
  <c r="F11" i="11"/>
  <c r="F15" i="11"/>
  <c r="F13" i="11"/>
  <c r="F14" i="11"/>
  <c r="E15" i="7"/>
  <c r="F13" i="15" l="1"/>
  <c r="F11" i="9"/>
  <c r="F14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20" i="16"/>
  <c r="F18" i="1" l="1"/>
  <c r="F16" i="16"/>
  <c r="F15" i="16"/>
  <c r="F17" i="16"/>
  <c r="F18" i="16"/>
  <c r="F19" i="16"/>
  <c r="F20" i="16" l="1"/>
  <c r="M14" i="31" l="1"/>
  <c r="M22" i="31" l="1"/>
  <c r="N14" i="31"/>
  <c r="N22" i="31" s="1"/>
</calcChain>
</file>

<file path=xl/sharedStrings.xml><?xml version="1.0" encoding="utf-8"?>
<sst xmlns="http://schemas.openxmlformats.org/spreadsheetml/2006/main" count="763" uniqueCount="356">
  <si>
    <t>Fecha</t>
  </si>
  <si>
    <t>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</si>
  <si>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</si>
  <si>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</si>
  <si>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</si>
  <si>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</si>
  <si>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</si>
  <si>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</si>
  <si>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</si>
  <si>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</si>
  <si>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</si>
  <si>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</si>
  <si>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</si>
  <si>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</si>
  <si>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</si>
  <si>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</si>
  <si>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</si>
  <si>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</si>
  <si>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</si>
  <si>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</si>
  <si>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</si>
  <si>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</si>
  <si>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</si>
  <si>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</si>
  <si>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</si>
  <si>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</si>
  <si>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</si>
  <si>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</si>
  <si>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</si>
  <si>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</si>
  <si>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</si>
  <si>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</si>
  <si>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</si>
  <si>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</si>
  <si>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</si>
  <si>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</si>
  <si>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</si>
  <si>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</si>
  <si>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</si>
  <si>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</si>
  <si>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</si>
  <si>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</si>
  <si>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</si>
  <si>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</si>
  <si>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</si>
  <si>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</si>
  <si>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</si>
  <si>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</si>
  <si>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</si>
  <si>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</si>
  <si>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</si>
  <si>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</si>
  <si>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</si>
  <si>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</si>
  <si>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</si>
  <si>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</si>
  <si>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</si>
  <si>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</si>
  <si>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</si>
  <si>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</si>
  <si>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</si>
  <si>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</si>
  <si>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</si>
  <si>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</si>
  <si>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</si>
  <si>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</si>
  <si>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</si>
  <si>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</si>
  <si>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</si>
  <si>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</si>
  <si>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</si>
  <si>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</si>
  <si>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</si>
  <si>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</si>
  <si>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</si>
  <si>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</si>
  <si>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</si>
  <si>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</si>
  <si>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</si>
  <si>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</si>
  <si>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</si>
  <si>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</si>
  <si>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</si>
  <si>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</si>
  <si>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</si>
  <si>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</si>
  <si>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</si>
  <si>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</si>
  <si>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</si>
  <si>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</si>
  <si>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</si>
  <si>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</si>
  <si>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</si>
  <si>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</si>
  <si>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</si>
  <si>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</si>
  <si>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</si>
  <si>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</si>
  <si>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</si>
  <si>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</si>
  <si>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</si>
  <si>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</si>
  <si>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Compañías de Seguro</t>
  </si>
  <si>
    <t>Préstamos</t>
  </si>
  <si>
    <t>Por Moneda de Contratación</t>
  </si>
  <si>
    <t>Por Categoría de Deuda</t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</si>
  <si>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</si>
  <si>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</si>
  <si>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</si>
  <si>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</si>
  <si>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</si>
  <si>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</si>
  <si>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</si>
  <si>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</si>
  <si>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</si>
  <si>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</si>
  <si>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</si>
  <si>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</si>
  <si>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</si>
  <si>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</si>
  <si>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</si>
  <si>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</si>
  <si>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</si>
  <si>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</si>
  <si>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</si>
  <si>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</si>
  <si>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</si>
  <si>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</si>
  <si>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</si>
  <si>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</si>
  <si>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</si>
  <si>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</si>
  <si>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</si>
  <si>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</si>
  <si>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</si>
  <si>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</si>
  <si>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</si>
  <si>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</si>
  <si>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</si>
  <si>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Totales</t>
  </si>
  <si>
    <t>Por Acreedor, cifras en Millones de US$</t>
  </si>
  <si>
    <t>Por Acreedor, Cifras en Millones de US$</t>
  </si>
  <si>
    <t>Por Tipo de Tenedor, Cifras en Millones de Lempiras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</si>
  <si>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</si>
  <si>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</si>
  <si>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</si>
  <si>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</si>
  <si>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</si>
  <si>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</si>
  <si>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</si>
  <si>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</si>
  <si>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</si>
  <si>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</si>
  <si>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</si>
  <si>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</si>
  <si>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</si>
  <si>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</si>
  <si>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</si>
  <si>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</si>
  <si>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</si>
  <si>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</si>
  <si>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</si>
  <si>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</si>
  <si>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</si>
  <si>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</si>
  <si>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</si>
  <si>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</si>
  <si>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</si>
  <si>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</si>
  <si>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</si>
  <si>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</si>
  <si>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Proyectado</t>
  </si>
  <si>
    <t>Cassa Deposito Artigiancassa</t>
  </si>
  <si>
    <t>Tipos de cambio del</t>
  </si>
  <si>
    <t>Proveedor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</si>
  <si>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</si>
  <si>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</si>
  <si>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</si>
  <si>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</si>
  <si>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</si>
  <si>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</si>
  <si>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</si>
  <si>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t>Detalle del Servicio</t>
  </si>
  <si>
    <t>SERVICIO PAGADO EXT HNL MILLONES</t>
  </si>
  <si>
    <t>Bank of America USA¹</t>
  </si>
  <si>
    <t>American Expr. Intl¹</t>
  </si>
  <si>
    <t>Deutsch-Südam Bank¹</t>
  </si>
  <si>
    <t>Laboratorios Bagó¹</t>
  </si>
  <si>
    <t>Tasa de Interés Promedio Ponderada Total</t>
  </si>
  <si>
    <t>Dólares de los Estados Unidos de America</t>
  </si>
  <si>
    <t>Categoría de Deuda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</si>
  <si>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</si>
  <si>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</si>
  <si>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</si>
  <si>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</si>
  <si>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</si>
  <si>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</si>
  <si>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</si>
  <si>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 xml:space="preserve">Total </t>
  </si>
  <si>
    <t>No.</t>
  </si>
  <si>
    <t xml:space="preserve">Descripción </t>
  </si>
  <si>
    <t>Concepto</t>
  </si>
  <si>
    <t>Cantidad de dinero pendiente de pago expresado en millones de Dólares de los Estados Unidos de América</t>
  </si>
  <si>
    <t>Es la constituida por obligaciones convenidas con otro Estado u Organismo Internacional o con cualquier persona natural o jurídica que tengan categoría de no residentes en el territorio nacional. (Art. 70 LOP)</t>
  </si>
  <si>
    <t>Deuda Total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</si>
  <si>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</si>
  <si>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</si>
  <si>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</si>
  <si>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</si>
  <si>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</si>
  <si>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>Deuda Externa en millones US$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</si>
  <si>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</si>
  <si>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</si>
  <si>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</si>
  <si>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</si>
  <si>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</si>
  <si>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</si>
  <si>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</si>
  <si>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</si>
  <si>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</si>
  <si>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Ratio Deuda/PIB</t>
  </si>
  <si>
    <t>Medida Ecónomica que compara el nivel de deuda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</si>
  <si>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</si>
  <si>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</si>
  <si>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Tipo de Cambio Lempiras por 1 US$</t>
  </si>
  <si>
    <t>Precio de la moneda local (HNL) en terminos de 1 Dólar de los Estados Unidos de América (US$).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</si>
  <si>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</si>
  <si>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</si>
  <si>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con Vencimiento en el Corto Plazo (%)</t>
  </si>
  <si>
    <t>Porcentaje de la deuda total que tiene un vencimiento entre 1 y 3 años.</t>
  </si>
  <si>
    <t>Riesgo de Tasa de Interes</t>
  </si>
  <si>
    <t>Porcentaje de la Deuda contratada en tasas fijas y tasas variables, siendo esta última sujeta a los cambios en las tasas referenciales del mercado.</t>
  </si>
  <si>
    <t>% Tasa Fija</t>
  </si>
  <si>
    <t>Porcentaje de la deuda que posee una tasa de interés fija que no cambiará durante el plazo contratado.</t>
  </si>
  <si>
    <t>% Tasa Variable</t>
  </si>
  <si>
    <t>Porcentaje de la deuda que posee una tasa de interes que puede cambiar con base a las tasas referenciales de mercado .</t>
  </si>
  <si>
    <t>Tasa Promedio Ponderada de la Deuda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</si>
  <si>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</si>
  <si>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</si>
  <si>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</si>
  <si>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</si>
  <si>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</si>
  <si>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</si>
  <si>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</si>
  <si>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</si>
  <si>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</si>
  <si>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</si>
  <si>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</si>
  <si>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</si>
  <si>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</si>
  <si>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</si>
  <si>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</si>
  <si>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</si>
  <si>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</si>
  <si>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</si>
  <si>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</si>
  <si>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</si>
  <si>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</si>
  <si>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</si>
  <si>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</si>
  <si>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22. Metadatos</t>
  </si>
  <si>
    <t>Cassa Deposito (Artigiancassa)</t>
  </si>
  <si>
    <t>**********(NO UTILIZAR)</t>
  </si>
  <si>
    <t>Honduras 8⅝ (11/27/34)</t>
  </si>
  <si>
    <t>ING BANK N.V.</t>
  </si>
  <si>
    <t>Fuente:SIGADE</t>
  </si>
  <si>
    <t>Otros¹</t>
  </si>
  <si>
    <r>
      <t>Bank of America USA</t>
    </r>
    <r>
      <rPr>
        <sz val="11"/>
        <color theme="1"/>
        <rFont val="Aptos Narrow"/>
        <family val="2"/>
      </rPr>
      <t>²</t>
    </r>
  </si>
  <si>
    <r>
      <t>American Expr. Intl</t>
    </r>
    <r>
      <rPr>
        <sz val="11"/>
        <color theme="1"/>
        <rFont val="Aptos Narrow"/>
        <family val="2"/>
      </rPr>
      <t>²</t>
    </r>
  </si>
  <si>
    <r>
      <t>Deutsch-Südam Bank</t>
    </r>
    <r>
      <rPr>
        <sz val="11"/>
        <color theme="1"/>
        <rFont val="Aptos Narrow"/>
        <family val="2"/>
      </rPr>
      <t>²</t>
    </r>
  </si>
  <si>
    <t>CAF</t>
  </si>
  <si>
    <t>Tasa de interés Promedio Ponderada por Acreedor</t>
  </si>
  <si>
    <t>Préstamo</t>
  </si>
  <si>
    <t>Bono</t>
  </si>
  <si>
    <t> Instrumento de deuda emitido por entidades públicas o privadas para financiarse</t>
  </si>
  <si>
    <t>Instrumento de deuda que crea un derecho financiero para el acreedor</t>
  </si>
  <si>
    <t>Alivio Deuda Externa</t>
  </si>
  <si>
    <t>Acciones acordadas entre un acreedor y un deudor que modifican las condiciones originales de una obligación financiera, con el fin de reducir la carga del servicio de la deuda o mejorar su sostenibilidad.</t>
  </si>
  <si>
    <t>Deuda Pública de la Administración Central
Cifras en millones de US$</t>
  </si>
  <si>
    <t>Otros Acreedores Comerciales y Proveedores¹</t>
  </si>
  <si>
    <r>
      <rPr>
        <b/>
        <sz val="11"/>
        <color theme="1"/>
        <rFont val="Georgia"/>
        <family val="1"/>
      </rPr>
      <t>Fuente:</t>
    </r>
    <r>
      <rPr>
        <sz val="11"/>
        <color theme="1"/>
        <rFont val="Georgia"/>
        <family val="1"/>
      </rPr>
      <t xml:space="preserve"> SIGADE </t>
    </r>
  </si>
  <si>
    <r>
      <rPr>
        <b/>
        <sz val="9"/>
        <color theme="1"/>
        <rFont val="Georgia"/>
        <family val="1"/>
      </rPr>
      <t>Fuente:</t>
    </r>
    <r>
      <rPr>
        <sz val="9"/>
        <color theme="1"/>
        <rFont val="Georgia"/>
        <family val="1"/>
      </rPr>
      <t xml:space="preserve"> SIGADE </t>
    </r>
  </si>
  <si>
    <r>
      <t>¹</t>
    </r>
    <r>
      <rPr>
        <sz val="8.8000000000000007"/>
        <color theme="1"/>
        <rFont val="Georgia"/>
        <family val="1"/>
      </rPr>
      <t>/Deuda Inactiva</t>
    </r>
  </si>
  <si>
    <t>Derechos Especiales de Giro (DEG)*</t>
  </si>
  <si>
    <r>
      <rPr>
        <b/>
        <sz val="11"/>
        <color theme="1"/>
        <rFont val="Georgia"/>
        <family val="1"/>
      </rPr>
      <t xml:space="preserve">Fuente: </t>
    </r>
    <r>
      <rPr>
        <sz val="11"/>
        <color theme="1"/>
        <rFont val="Georgia"/>
        <family val="1"/>
      </rPr>
      <t>SIGADE</t>
    </r>
  </si>
  <si>
    <t>¹/ Cifras preliminares</t>
  </si>
  <si>
    <t>² Deuda Inactiva exigencia inmediata</t>
  </si>
  <si>
    <t xml:space="preserve"> Total</t>
  </si>
  <si>
    <t xml:space="preserve">Detalle </t>
  </si>
  <si>
    <r>
      <t>Laboratorios Bagó, S</t>
    </r>
    <r>
      <rPr>
        <sz val="11"/>
        <color theme="1"/>
        <rFont val="Aptos Narrow"/>
        <family val="2"/>
      </rPr>
      <t>²</t>
    </r>
  </si>
  <si>
    <t>Pago de Principal¹</t>
  </si>
  <si>
    <r>
      <rPr>
        <b/>
        <sz val="10"/>
        <color theme="1"/>
        <rFont val="Georgia"/>
        <family val="1"/>
      </rPr>
      <t>Nota¹:</t>
    </r>
    <r>
      <rPr>
        <sz val="10"/>
        <color theme="1"/>
        <rFont val="Georgia"/>
        <family val="1"/>
      </rPr>
      <t>Incluye préstamos con exigencia inmediata</t>
    </r>
  </si>
  <si>
    <r>
      <rPr>
        <b/>
        <sz val="11"/>
        <color theme="1"/>
        <rFont val="Georgia"/>
        <family val="1"/>
      </rPr>
      <t>Nota:</t>
    </r>
    <r>
      <rPr>
        <sz val="11"/>
        <color theme="1"/>
        <rFont val="Georgia"/>
        <family val="1"/>
      </rPr>
      <t xml:space="preserve"> vencimientos con base al año fiscal</t>
    </r>
  </si>
  <si>
    <t>Tasa de Interés Promedio Ponderada en base a la cartera total²</t>
  </si>
  <si>
    <r>
      <rPr>
        <b/>
        <sz val="10"/>
        <color theme="1"/>
        <rFont val="Georgia"/>
        <family val="1"/>
      </rPr>
      <t>Fuente:</t>
    </r>
    <r>
      <rPr>
        <sz val="10"/>
        <color theme="1"/>
        <rFont val="Georgia"/>
        <family val="1"/>
      </rPr>
      <t xml:space="preserve"> SIGADE </t>
    </r>
  </si>
  <si>
    <r>
      <rPr>
        <b/>
        <sz val="8"/>
        <color theme="1"/>
        <rFont val="Georgia"/>
        <family val="1"/>
      </rPr>
      <t>Nota²:</t>
    </r>
    <r>
      <rPr>
        <sz val="8"/>
        <color theme="1"/>
        <rFont val="Georgia"/>
        <family val="1"/>
      </rPr>
      <t>La Tasa Promedio Ponderada (TPP) es un indicador financiero que representa el promedio de distintas tasas de interés, ponderado según la importancia (peso) que tiene cada una dentro del total.</t>
    </r>
  </si>
  <si>
    <t>Derechos Especiales de Giro (DEG)²</t>
  </si>
  <si>
    <t>Nota²: El DEG fue creado por el FMI, como una reserva internacional complementaria, se basa en una cesta de cinco monedas: el dólar de EE.UU., el euro, el renminbi chino,  yen japonés y la libra esterlina.</t>
  </si>
  <si>
    <t>Proyección de Deuda Interna AC</t>
  </si>
  <si>
    <r>
      <rPr>
        <b/>
        <sz val="10"/>
        <color theme="1"/>
        <rFont val="Calibri"/>
        <family val="2"/>
        <scheme val="minor"/>
      </rPr>
      <t>Nota</t>
    </r>
    <r>
      <rPr>
        <b/>
        <sz val="10"/>
        <color theme="1"/>
        <rFont val="Aptos Narrow"/>
        <family val="2"/>
      </rPr>
      <t>²</t>
    </r>
    <r>
      <rPr>
        <b/>
        <sz val="10"/>
        <color theme="1"/>
        <rFont val="Calibri"/>
        <family val="2"/>
      </rPr>
      <t>:El año 2026 i</t>
    </r>
    <r>
      <rPr>
        <sz val="10"/>
        <color theme="1"/>
        <rFont val="Calibri"/>
        <family val="2"/>
      </rPr>
      <t>ncluye préstamos con exigencia inmediata</t>
    </r>
  </si>
  <si>
    <t>17. Programación Mensual Servicio de la Deuda Externa Principal, Interés y Comisiones¹</t>
  </si>
  <si>
    <t>Alivios Deuda Externa²</t>
  </si>
  <si>
    <t>Total  2026</t>
  </si>
  <si>
    <t>Total 2026</t>
  </si>
  <si>
    <t>BNDES (Brásil)</t>
  </si>
  <si>
    <t>Cassa Deposito Artigiancassa (Italia)</t>
  </si>
  <si>
    <t>I.C.O. (España)</t>
  </si>
  <si>
    <t>ICDF (Taiwán)</t>
  </si>
  <si>
    <t>PDVSA (Venezuela)</t>
  </si>
  <si>
    <r>
      <t xml:space="preserve">Fuente: </t>
    </r>
    <r>
      <rPr>
        <sz val="10"/>
        <color theme="1"/>
        <rFont val="Georgia"/>
        <family val="1"/>
      </rPr>
      <t xml:space="preserve">SIGADE </t>
    </r>
  </si>
  <si>
    <r>
      <t>Es aquella que contrae o asume el Sector Público y las municipalidades, con personas naturales o jurídicas que tengan categoría de residentes en el territorio nacional. (Art. 70 LOP¹).</t>
    </r>
    <r>
      <rPr>
        <sz val="10"/>
        <color rgb="FF404040"/>
        <rFont val="Georgia"/>
        <family val="1"/>
      </rPr>
      <t xml:space="preserve"> </t>
    </r>
  </si>
  <si>
    <r>
      <t>Metadatos</t>
    </r>
    <r>
      <rPr>
        <b/>
        <sz val="16"/>
        <color theme="0"/>
        <rFont val="Aptos Narrow"/>
        <family val="2"/>
      </rPr>
      <t>¹</t>
    </r>
  </si>
  <si>
    <r>
      <t>Saldos US$, millones</t>
    </r>
    <r>
      <rPr>
        <b/>
        <sz val="10"/>
        <color rgb="FF3B3838"/>
        <rFont val="Aptos Narrow"/>
        <family val="2"/>
      </rPr>
      <t>²</t>
    </r>
  </si>
  <si>
    <r>
      <t xml:space="preserve"> LOP</t>
    </r>
    <r>
      <rPr>
        <sz val="8"/>
        <color theme="1"/>
        <rFont val="Aptos Narrow"/>
        <family val="2"/>
      </rPr>
      <t>²</t>
    </r>
    <r>
      <rPr>
        <sz val="8"/>
        <color theme="1"/>
        <rFont val="Georgia"/>
        <family val="1"/>
      </rPr>
      <t>: Ley Orgánica del Presupuesto, aprobada con Decreto Legislativo No.83-2004 publicada en el Diario Oficial La Gaceta No.30,421 el 21 de Junio de 2004.</t>
    </r>
  </si>
  <si>
    <r>
      <t>Metadatos</t>
    </r>
    <r>
      <rPr>
        <sz val="8"/>
        <color theme="1"/>
        <rFont val="Aptos Narrow"/>
        <family val="2"/>
      </rPr>
      <t>¹</t>
    </r>
    <r>
      <rPr>
        <sz val="8"/>
        <color theme="1"/>
        <rFont val="Georgia"/>
        <family val="1"/>
      </rPr>
      <t>:los metadatos son datos que describen otros datos, proporcionando información sobre su contenido, estructura o características.</t>
    </r>
  </si>
  <si>
    <t>BNDES (Brasil)</t>
  </si>
  <si>
    <r>
      <rPr>
        <b/>
        <sz val="9"/>
        <color theme="1"/>
        <rFont val="Georgia"/>
        <family val="1"/>
      </rPr>
      <t>¹/Deuda Inactiva comprende los siguientes acreedores:</t>
    </r>
    <r>
      <rPr>
        <sz val="9"/>
        <color theme="1"/>
        <rFont val="Georgia"/>
        <family val="1"/>
      </rPr>
      <t>Laboratorios Bagó, Bank of America, American Expr. Intl y Deutsch-Südam Bank.</t>
    </r>
  </si>
  <si>
    <t>* Los DEG fue creado por el FMI, como una reserva internacional complementaria, se basa en una cesta de cinco monedas: el dólar de EE.UU., el euro, yuan chino, yen japonés y  libra esterlina.</t>
  </si>
  <si>
    <t>SIGADE</t>
  </si>
  <si>
    <t>El SIGADE es el Sistema de Gestión y Análisis de la Deuda, conocido internacionalmente como Debt Management and Financial Analysis System (DMFAS).
Es una plataforma informática desarrollada por la Conferencia de las Naciones Unidas sobre Comercio y Desarrollo (UNCTAD) para apoyar a los gobiernos en la administración, registro, monitoreo y análisis de la deuda pública.</t>
  </si>
  <si>
    <t>1. Comportamiento del Endeudamiento del SPNF y de la Administración Central del año  2017 al 31 de marzo de 2026</t>
  </si>
  <si>
    <t>10. Saldo de la Deuda Interna  de la Administración Central de Honduras al 31 de marzo de 2026 por Tenedor</t>
  </si>
  <si>
    <t>11. Saldo de la Deuda Interna  de la Administración Central de Honduras al 31 de marzo de 2026 por Plazos</t>
  </si>
  <si>
    <t>12. Deuda Interna  de la Administración Central de Honduras al 31 de marzo de 2026 por tasas de Interes</t>
  </si>
  <si>
    <t>13. Saldo de la Deuda Interna  de la Administración Central de Honduras al 31 de marzo de 2026 por Moneda de Contratación</t>
  </si>
  <si>
    <t>14. Saldo de la Deuda Interna  de la Administración Central de Honduras al 31 de marzo de 2026 por Categoría de Deuda</t>
  </si>
  <si>
    <t>1. Comportamiento del Endeudamiento del SPNF y de la Administración Central 2017 al 31 de marzo de 2026</t>
  </si>
  <si>
    <t xml:space="preserve"> </t>
  </si>
  <si>
    <t>2. Saldo de la Deuda Externa  de la Administración Central de Honduras al 31 de marzo de 2026</t>
  </si>
  <si>
    <t>3. Saldo de la Deuda Externa de la Administración Central de Honduras al 31 de marzo de 2026</t>
  </si>
  <si>
    <t>4. Deuda Externa de la Administración Central al 31 de marzo de 2026</t>
  </si>
  <si>
    <t>5. Saldo de la Deuda Externa  de la Administración Central de Honduras al 31 de marzo de 2026</t>
  </si>
  <si>
    <t>6. Saldo de la Deuda Externa  de la Administración Central de Honduras al 31 de marzo de 2026</t>
  </si>
  <si>
    <t>7. Saldo de la Deuda Externa  de la Administración Central de Honduras al 31 de marzo de 2026</t>
  </si>
  <si>
    <t>Tipo de cambio 31/3/2026: HNL 26.5631  por 1 US$</t>
  </si>
  <si>
    <r>
      <rPr>
        <b/>
        <sz val="10"/>
        <color theme="1"/>
        <rFont val="Georgia"/>
        <family val="1"/>
      </rPr>
      <t>Nota:</t>
    </r>
    <r>
      <rPr>
        <sz val="10"/>
        <color theme="1"/>
        <rFont val="Georgia"/>
        <family val="1"/>
      </rPr>
      <t>El servicio de deuda del año 2026 comprende  los meses de abril a diciembre</t>
    </r>
  </si>
  <si>
    <t>10. Saldo de la Deuda Interna  de la Administración Central de Honduras al 31 de marzo de 2026</t>
  </si>
  <si>
    <t>11. Saldo de la Deuda Interna de la Administración Central de Honduras al 31 de marzo de  2026</t>
  </si>
  <si>
    <t>Al 31 de marzo de 2026</t>
  </si>
  <si>
    <t>13. Saldo de la Deuda Interna  de la Administración Central de Honduras al 31 de marzo de 2026</t>
  </si>
  <si>
    <t>14. Saldo de la Deuda Interna  de la Administración Central de Honduras al 31 de marzo de 2026</t>
  </si>
  <si>
    <t>Letras</t>
  </si>
  <si>
    <t>15. Proyección de Servicio de  la Deuda Interna  de la Administración Central de Honduras del 01 de abril de 2026 al vencimiento</t>
  </si>
  <si>
    <r>
      <rPr>
        <b/>
        <sz val="9"/>
        <color theme="1"/>
        <rFont val="Georgia"/>
        <family val="1"/>
      </rPr>
      <t>Tipo de cambio 31/3/2026</t>
    </r>
    <r>
      <rPr>
        <sz val="9"/>
        <color theme="1"/>
        <rFont val="Georgia"/>
        <family val="1"/>
      </rPr>
      <t>: HNL 26.5631  por 1 US$</t>
    </r>
  </si>
  <si>
    <r>
      <rPr>
        <b/>
        <sz val="10"/>
        <color theme="1"/>
        <rFont val="Georgia"/>
        <family val="1"/>
      </rPr>
      <t xml:space="preserve">Nota </t>
    </r>
    <r>
      <rPr>
        <b/>
        <sz val="10"/>
        <color theme="1"/>
        <rFont val="Aptos Narrow"/>
        <family val="2"/>
      </rPr>
      <t>²</t>
    </r>
    <r>
      <rPr>
        <b/>
        <sz val="10"/>
        <color theme="1"/>
        <rFont val="Georgia"/>
        <family val="1"/>
      </rPr>
      <t>:</t>
    </r>
    <r>
      <rPr>
        <sz val="10"/>
        <color theme="1"/>
        <rFont val="Georgia"/>
        <family val="1"/>
      </rPr>
      <t>El servicio de deuda del año 2026 comprende  los meses de abril a diciembre</t>
    </r>
  </si>
  <si>
    <r>
      <rPr>
        <b/>
        <sz val="10"/>
        <color theme="1"/>
        <rFont val="Georgia"/>
        <family val="1"/>
      </rPr>
      <t>Nota</t>
    </r>
    <r>
      <rPr>
        <b/>
        <sz val="10"/>
        <color theme="1"/>
        <rFont val="Aptos Narrow"/>
        <family val="2"/>
      </rPr>
      <t>³</t>
    </r>
    <r>
      <rPr>
        <sz val="10"/>
        <color theme="1"/>
        <rFont val="Georgia"/>
        <family val="1"/>
      </rPr>
      <t>: Alivio de Deuda es parte de reorganizacion de deuda en el cual participan acreedores como deudores, los cuales modifican bajo mutuo acuerdo las condiciones establecidas en el servicio de deuda.</t>
    </r>
  </si>
  <si>
    <r>
      <rPr>
        <b/>
        <sz val="10"/>
        <color theme="1"/>
        <rFont val="Georgia"/>
        <family val="1"/>
      </rPr>
      <t>Nota¹</t>
    </r>
    <r>
      <rPr>
        <sz val="10"/>
        <color theme="1"/>
        <rFont val="Georgia"/>
        <family val="1"/>
      </rPr>
      <t>:Incluye préstamos con exigencia inmediata</t>
    </r>
  </si>
  <si>
    <r>
      <rPr>
        <b/>
        <sz val="10"/>
        <color theme="1"/>
        <rFont val="Georgia"/>
        <family val="1"/>
      </rPr>
      <t>Tipo de cambio 31/3/2026</t>
    </r>
    <r>
      <rPr>
        <sz val="10"/>
        <color theme="1"/>
        <rFont val="Georgia"/>
        <family val="1"/>
      </rPr>
      <t>: HNL 26.5631  por 1 US$</t>
    </r>
  </si>
  <si>
    <r>
      <rPr>
        <b/>
        <sz val="10"/>
        <color theme="1"/>
        <rFont val="Calibri"/>
        <family val="2"/>
        <scheme val="minor"/>
      </rPr>
      <t>Nota</t>
    </r>
    <r>
      <rPr>
        <b/>
        <sz val="10"/>
        <color theme="1"/>
        <rFont val="Aptos Narrow"/>
        <family val="2"/>
      </rPr>
      <t>²</t>
    </r>
    <r>
      <rPr>
        <b/>
        <sz val="10"/>
        <color theme="1"/>
        <rFont val="Calibri"/>
        <family val="2"/>
      </rPr>
      <t>:la Proyección del año 2026 i</t>
    </r>
    <r>
      <rPr>
        <sz val="10"/>
        <color theme="1"/>
        <rFont val="Calibri"/>
        <family val="2"/>
      </rPr>
      <t>ncluye préstamos con exigencia inmediata</t>
    </r>
  </si>
  <si>
    <t>Total I Trimestre  2027</t>
  </si>
  <si>
    <t xml:space="preserve"> Total 2026</t>
  </si>
  <si>
    <t>Total   2027</t>
  </si>
  <si>
    <t>8. Proyección de Servicio de  la Deuda Externa  de la Administración Central de Honduras del 01 de abril de 2026 al vencimiento¹.</t>
  </si>
  <si>
    <t>9. Proyección de Servicio de  Alivios de Deuda Externa  de la Administración Central de Honduras del 01 de abril de 2026 al vencimiento.</t>
  </si>
  <si>
    <r>
      <t>Alivios Deuda Externa</t>
    </r>
    <r>
      <rPr>
        <b/>
        <sz val="10"/>
        <color theme="0"/>
        <rFont val="Aptos Narrow"/>
        <family val="2"/>
      </rPr>
      <t>²</t>
    </r>
  </si>
  <si>
    <t>1.Deuda Pública del Sector Público No Financiero
Cifras en millones de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</si>
</sst>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_-;\-* #,##0.0_-;_-* &quot;-&quot;?_-;_-@_-"/>
    <numFmt numFmtId="173" formatCode="#,##0.0"/>
    <numFmt numFmtId="174" formatCode="_-* #,##0.0000_-;\-* #,##0.0000_-;_-* &quot;-&quot;??_-;_-@_-"/>
    <numFmt numFmtId="175" formatCode="#,##0.0000000000000"/>
    <numFmt numFmtId="176" formatCode="_-* #,##0.00000000_-;\-* #,##0.0000000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color theme="1"/>
      <name val="Calibri"/>
      <family val="2"/>
    </font>
    <font>
      <sz val="12"/>
      <color theme="1"/>
      <name val="Georgia"/>
      <family val="1"/>
    </font>
    <font>
      <b/>
      <sz val="14"/>
      <color theme="0"/>
      <name val="Georgia"/>
      <family val="1"/>
    </font>
    <font>
      <sz val="11"/>
      <color theme="1"/>
      <name val="Georgia"/>
      <family val="1"/>
    </font>
    <font>
      <sz val="10"/>
      <color theme="1"/>
      <name val="Georgia"/>
      <family val="1"/>
    </font>
    <font>
      <sz val="12"/>
      <color theme="0"/>
      <name val="Georgia"/>
      <family val="1"/>
    </font>
    <font>
      <b/>
      <sz val="10"/>
      <color theme="0"/>
      <name val="Georgia"/>
      <family val="1"/>
    </font>
    <font>
      <u/>
      <sz val="11"/>
      <color theme="10"/>
      <name val="Georgia"/>
      <family val="1"/>
    </font>
    <font>
      <b/>
      <sz val="18"/>
      <color theme="1"/>
      <name val="Georgia"/>
      <family val="1"/>
    </font>
    <font>
      <b/>
      <sz val="11"/>
      <color theme="1"/>
      <name val="Georgia"/>
      <family val="1"/>
    </font>
    <font>
      <b/>
      <sz val="12"/>
      <color theme="0"/>
      <name val="Georgia"/>
      <family val="1"/>
    </font>
    <font>
      <b/>
      <sz val="11"/>
      <name val="Georgia"/>
      <family val="1"/>
    </font>
    <font>
      <b/>
      <sz val="11"/>
      <color theme="0"/>
      <name val="Georgia"/>
      <family val="1"/>
    </font>
    <font>
      <sz val="11"/>
      <color theme="0"/>
      <name val="Georgia"/>
      <family val="1"/>
    </font>
    <font>
      <sz val="11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b/>
      <sz val="10"/>
      <color theme="1"/>
      <name val="Georgia"/>
      <family val="1"/>
    </font>
    <font>
      <u/>
      <sz val="10"/>
      <color theme="10"/>
      <name val="Georgia"/>
      <family val="1"/>
    </font>
    <font>
      <b/>
      <sz val="9"/>
      <color theme="0"/>
      <name val="Georgia"/>
      <family val="1"/>
    </font>
    <font>
      <b/>
      <sz val="9"/>
      <color theme="1"/>
      <name val="Georgia"/>
      <family val="1"/>
    </font>
    <font>
      <u/>
      <sz val="9"/>
      <color theme="10"/>
      <name val="Georgia"/>
      <family val="1"/>
    </font>
    <font>
      <b/>
      <sz val="14"/>
      <color theme="1"/>
      <name val="Georgia"/>
      <family val="1"/>
    </font>
    <font>
      <sz val="8"/>
      <color theme="1"/>
      <name val="Georgia"/>
      <family val="1"/>
    </font>
    <font>
      <b/>
      <sz val="11"/>
      <color rgb="FFFF0000"/>
      <name val="Georgia"/>
      <family val="1"/>
    </font>
    <font>
      <sz val="11"/>
      <name val="Georgia"/>
      <family val="1"/>
    </font>
    <font>
      <sz val="8.8000000000000007"/>
      <color theme="1"/>
      <name val="Georgia"/>
      <family val="1"/>
    </font>
    <font>
      <b/>
      <u/>
      <sz val="10"/>
      <color theme="10"/>
      <name val="Georgia"/>
      <family val="1"/>
    </font>
    <font>
      <sz val="9"/>
      <name val="Georgia"/>
      <family val="1"/>
    </font>
    <font>
      <b/>
      <sz val="8"/>
      <color theme="1"/>
      <name val="Georgia"/>
      <family val="1"/>
    </font>
    <font>
      <sz val="10"/>
      <color theme="1"/>
      <name val="Georgia"/>
      <family val="2"/>
    </font>
    <font>
      <b/>
      <sz val="16"/>
      <color theme="1"/>
      <name val="Georgia"/>
      <family val="1"/>
    </font>
    <font>
      <sz val="10"/>
      <color indexed="8"/>
      <name val="Georgia"/>
      <family val="1"/>
    </font>
    <font>
      <b/>
      <sz val="10"/>
      <color indexed="8"/>
      <name val="Georgia"/>
      <family val="1"/>
    </font>
    <font>
      <sz val="10"/>
      <color theme="0"/>
      <name val="Georgia"/>
      <family val="1"/>
    </font>
    <font>
      <b/>
      <sz val="10"/>
      <color rgb="FF3B3838"/>
      <name val="Georgia"/>
      <family val="1"/>
    </font>
    <font>
      <sz val="10"/>
      <color rgb="FF3B3838"/>
      <name val="Georgia"/>
      <family val="1"/>
    </font>
    <font>
      <sz val="10"/>
      <color rgb="FF404040"/>
      <name val="Georgia"/>
      <family val="1"/>
    </font>
    <font>
      <b/>
      <sz val="11"/>
      <color rgb="FF404040"/>
      <name val="Georgia"/>
      <family val="1"/>
    </font>
    <font>
      <b/>
      <sz val="16"/>
      <color theme="0"/>
      <name val="Georgia"/>
      <family val="1"/>
    </font>
    <font>
      <b/>
      <sz val="16"/>
      <color theme="0"/>
      <name val="Aptos Narrow"/>
      <family val="2"/>
    </font>
    <font>
      <b/>
      <sz val="10"/>
      <color rgb="FF3B3838"/>
      <name val="Aptos Narrow"/>
      <family val="2"/>
    </font>
    <font>
      <sz val="8"/>
      <color theme="1"/>
      <name val="Aptos Narrow"/>
      <family val="2"/>
    </font>
    <font>
      <sz val="14"/>
      <color theme="0"/>
      <name val="Georgia"/>
      <family val="1"/>
    </font>
    <font>
      <b/>
      <sz val="18"/>
      <color theme="0"/>
      <name val="Georgia"/>
      <family val="1"/>
    </font>
    <font>
      <b/>
      <sz val="10"/>
      <color theme="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D841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">
        <color theme="0" tint="-0.34998626667073579"/>
      </left>
      <right style="mediumDashDot">
        <color theme="0" tint="-0.34998626667073579"/>
      </right>
      <top/>
      <bottom/>
      <diagonal/>
    </border>
    <border>
      <left style="dashDotDot">
        <color theme="0" tint="-0.499984740745262"/>
      </left>
      <right style="dashDotDot">
        <color theme="0" tint="-0.499984740745262"/>
      </right>
      <top/>
      <bottom/>
      <diagonal/>
    </border>
    <border>
      <left style="mediumDashDot">
        <color theme="0" tint="-0.499984740745262"/>
      </left>
      <right style="mediumDashDot">
        <color theme="0" tint="-0.49998474074526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67">
    <xf numFmtId="0" fontId="0" fillId="0" borderId="0" xfId="0"/>
    <xf numFmtId="168" fontId="11" fillId="5" borderId="0" xfId="6" applyNumberFormat="1" applyFont="1" applyFill="1"/>
    <xf numFmtId="43" fontId="11" fillId="5" borderId="0" xfId="1" applyFont="1" applyFill="1"/>
    <xf numFmtId="9" fontId="11" fillId="3" borderId="0" xfId="6" applyFont="1" applyFill="1" applyBorder="1"/>
    <xf numFmtId="0" fontId="15" fillId="3" borderId="0" xfId="8" applyFont="1" applyFill="1"/>
    <xf numFmtId="0" fontId="11" fillId="3" borderId="0" xfId="0" applyFont="1" applyFill="1"/>
    <xf numFmtId="0" fontId="11" fillId="0" borderId="0" xfId="0" applyFont="1"/>
    <xf numFmtId="0" fontId="16" fillId="3" borderId="0" xfId="0" applyFont="1" applyFill="1" applyAlignment="1">
      <alignment horizontal="center" vertical="center" wrapText="1"/>
    </xf>
    <xf numFmtId="0" fontId="15" fillId="3" borderId="0" xfId="8" applyFont="1" applyFill="1" applyBorder="1"/>
    <xf numFmtId="0" fontId="19" fillId="3" borderId="0" xfId="4" applyFont="1" applyFill="1" applyAlignment="1">
      <alignment horizontal="center" wrapText="1"/>
    </xf>
    <xf numFmtId="0" fontId="11" fillId="5" borderId="0" xfId="4" applyFont="1" applyFill="1"/>
    <xf numFmtId="0" fontId="11" fillId="0" borderId="0" xfId="4" applyFont="1"/>
    <xf numFmtId="0" fontId="20" fillId="7" borderId="0" xfId="1" applyNumberFormat="1" applyFont="1" applyFill="1" applyBorder="1" applyAlignment="1">
      <alignment horizontal="center"/>
    </xf>
    <xf numFmtId="0" fontId="20" fillId="7" borderId="0" xfId="1" applyNumberFormat="1" applyFont="1" applyFill="1" applyBorder="1" applyAlignment="1">
      <alignment horizontal="center" wrapText="1"/>
    </xf>
    <xf numFmtId="0" fontId="11" fillId="3" borderId="0" xfId="4" applyFont="1" applyFill="1"/>
    <xf numFmtId="171" fontId="11" fillId="3" borderId="0" xfId="5" applyNumberFormat="1" applyFont="1" applyFill="1" applyBorder="1"/>
    <xf numFmtId="165" fontId="11" fillId="3" borderId="0" xfId="5" applyNumberFormat="1" applyFont="1" applyFill="1" applyBorder="1"/>
    <xf numFmtId="0" fontId="20" fillId="8" borderId="0" xfId="4" applyFont="1" applyFill="1"/>
    <xf numFmtId="171" fontId="20" fillId="8" borderId="0" xfId="5" applyNumberFormat="1" applyFont="1" applyFill="1" applyBorder="1"/>
    <xf numFmtId="171" fontId="20" fillId="8" borderId="0" xfId="1" applyNumberFormat="1" applyFont="1" applyFill="1" applyBorder="1"/>
    <xf numFmtId="165" fontId="20" fillId="8" borderId="0" xfId="1" applyNumberFormat="1" applyFont="1" applyFill="1" applyBorder="1"/>
    <xf numFmtId="0" fontId="11" fillId="4" borderId="0" xfId="4" applyFont="1" applyFill="1"/>
    <xf numFmtId="168" fontId="11" fillId="4" borderId="0" xfId="6" applyNumberFormat="1" applyFont="1" applyFill="1" applyBorder="1"/>
    <xf numFmtId="0" fontId="21" fillId="3" borderId="0" xfId="4" applyFont="1" applyFill="1"/>
    <xf numFmtId="3" fontId="21" fillId="3" borderId="0" xfId="4" applyNumberFormat="1" applyFont="1" applyFill="1"/>
    <xf numFmtId="4" fontId="21" fillId="3" borderId="0" xfId="4" applyNumberFormat="1" applyFont="1" applyFill="1"/>
    <xf numFmtId="165" fontId="20" fillId="8" borderId="0" xfId="5" applyNumberFormat="1" applyFont="1" applyFill="1" applyBorder="1"/>
    <xf numFmtId="0" fontId="22" fillId="3" borderId="0" xfId="4" applyFont="1" applyFill="1" applyAlignment="1">
      <alignment horizontal="center" vertical="center"/>
    </xf>
    <xf numFmtId="43" fontId="11" fillId="3" borderId="0" xfId="1" applyFont="1" applyFill="1"/>
    <xf numFmtId="165" fontId="11" fillId="3" borderId="0" xfId="0" applyNumberFormat="1" applyFont="1" applyFill="1"/>
    <xf numFmtId="165" fontId="11" fillId="0" borderId="0" xfId="1" applyNumberFormat="1" applyFont="1"/>
    <xf numFmtId="0" fontId="12" fillId="3" borderId="0" xfId="0" applyFont="1" applyFill="1"/>
    <xf numFmtId="0" fontId="12" fillId="0" borderId="0" xfId="0" applyFont="1"/>
    <xf numFmtId="43" fontId="12" fillId="3" borderId="0" xfId="1" applyFont="1" applyFill="1"/>
    <xf numFmtId="165" fontId="12" fillId="3" borderId="0" xfId="1" applyNumberFormat="1" applyFont="1" applyFill="1"/>
    <xf numFmtId="165" fontId="12" fillId="3" borderId="0" xfId="0" applyNumberFormat="1" applyFont="1" applyFill="1"/>
    <xf numFmtId="0" fontId="27" fillId="8" borderId="0" xfId="0" applyFont="1" applyFill="1" applyAlignment="1">
      <alignment horizontal="center"/>
    </xf>
    <xf numFmtId="167" fontId="27" fillId="8" borderId="0" xfId="0" applyNumberFormat="1" applyFont="1" applyFill="1"/>
    <xf numFmtId="167" fontId="24" fillId="0" borderId="0" xfId="2" applyNumberFormat="1" applyFont="1" applyFill="1" applyBorder="1"/>
    <xf numFmtId="167" fontId="24" fillId="0" borderId="0" xfId="2" applyNumberFormat="1" applyFont="1"/>
    <xf numFmtId="169" fontId="24" fillId="0" borderId="0" xfId="0" applyNumberFormat="1" applyFont="1"/>
    <xf numFmtId="165" fontId="24" fillId="0" borderId="0" xfId="1" applyNumberFormat="1" applyFont="1"/>
    <xf numFmtId="0" fontId="27" fillId="7" borderId="0" xfId="0" applyFont="1" applyFill="1" applyAlignment="1">
      <alignment horizontal="center"/>
    </xf>
    <xf numFmtId="167" fontId="27" fillId="7" borderId="0" xfId="0" applyNumberFormat="1" applyFont="1" applyFill="1"/>
    <xf numFmtId="0" fontId="24" fillId="3" borderId="0" xfId="0" applyFont="1" applyFill="1"/>
    <xf numFmtId="0" fontId="24" fillId="0" borderId="0" xfId="0" applyFont="1"/>
    <xf numFmtId="0" fontId="29" fillId="3" borderId="0" xfId="8" applyFont="1" applyFill="1"/>
    <xf numFmtId="165" fontId="9" fillId="0" borderId="3" xfId="1" applyNumberFormat="1" applyFont="1" applyFill="1" applyBorder="1"/>
    <xf numFmtId="168" fontId="9" fillId="0" borderId="3" xfId="7" applyNumberFormat="1" applyFont="1" applyFill="1" applyBorder="1"/>
    <xf numFmtId="165" fontId="9" fillId="0" borderId="3" xfId="1" applyNumberFormat="1" applyFont="1" applyBorder="1"/>
    <xf numFmtId="43" fontId="10" fillId="7" borderId="3" xfId="1" applyFont="1" applyFill="1" applyBorder="1" applyAlignment="1">
      <alignment horizontal="center"/>
    </xf>
    <xf numFmtId="165" fontId="18" fillId="8" borderId="3" xfId="1" applyNumberFormat="1" applyFont="1" applyFill="1" applyBorder="1"/>
    <xf numFmtId="168" fontId="18" fillId="8" borderId="3" xfId="7" applyNumberFormat="1" applyFont="1" applyFill="1" applyBorder="1"/>
    <xf numFmtId="10" fontId="22" fillId="3" borderId="0" xfId="0" applyNumberFormat="1" applyFont="1" applyFill="1"/>
    <xf numFmtId="0" fontId="11" fillId="0" borderId="7" xfId="0" applyFont="1" applyBorder="1" applyAlignment="1">
      <alignment horizontal="left"/>
    </xf>
    <xf numFmtId="168" fontId="11" fillId="0" borderId="7" xfId="7" applyNumberFormat="1" applyFont="1" applyFill="1" applyBorder="1" applyAlignment="1">
      <alignment horizontal="center"/>
    </xf>
    <xf numFmtId="0" fontId="22" fillId="3" borderId="0" xfId="0" applyFont="1" applyFill="1"/>
    <xf numFmtId="0" fontId="11" fillId="0" borderId="7" xfId="0" applyFont="1" applyBorder="1" applyAlignment="1">
      <alignment horizontal="left" indent="1"/>
    </xf>
    <xf numFmtId="10" fontId="32" fillId="3" borderId="0" xfId="0" applyNumberFormat="1" applyFont="1" applyFill="1"/>
    <xf numFmtId="168" fontId="11" fillId="3" borderId="0" xfId="7" applyNumberFormat="1" applyFont="1" applyFill="1"/>
    <xf numFmtId="0" fontId="33" fillId="0" borderId="7" xfId="0" applyFont="1" applyBorder="1" applyAlignment="1">
      <alignment horizontal="left" indent="1"/>
    </xf>
    <xf numFmtId="0" fontId="11" fillId="3" borderId="6" xfId="0" applyFont="1" applyFill="1" applyBorder="1"/>
    <xf numFmtId="0" fontId="31" fillId="3" borderId="0" xfId="0" applyFont="1" applyFill="1"/>
    <xf numFmtId="0" fontId="20" fillId="7" borderId="7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left"/>
    </xf>
    <xf numFmtId="168" fontId="20" fillId="8" borderId="7" xfId="7" applyNumberFormat="1" applyFont="1" applyFill="1" applyBorder="1" applyAlignment="1">
      <alignment horizontal="center"/>
    </xf>
    <xf numFmtId="168" fontId="20" fillId="7" borderId="7" xfId="7" applyNumberFormat="1" applyFont="1" applyFill="1" applyBorder="1" applyAlignment="1">
      <alignment horizontal="center" vertical="center" wrapText="1"/>
    </xf>
    <xf numFmtId="43" fontId="20" fillId="7" borderId="59" xfId="1" applyFont="1" applyFill="1" applyBorder="1" applyAlignment="1">
      <alignment horizontal="center"/>
    </xf>
    <xf numFmtId="165" fontId="11" fillId="0" borderId="59" xfId="1" applyNumberFormat="1" applyFont="1" applyBorder="1"/>
    <xf numFmtId="168" fontId="11" fillId="0" borderId="59" xfId="7" applyNumberFormat="1" applyFont="1" applyBorder="1"/>
    <xf numFmtId="165" fontId="20" fillId="8" borderId="59" xfId="1" applyNumberFormat="1" applyFont="1" applyFill="1" applyBorder="1"/>
    <xf numFmtId="168" fontId="20" fillId="8" borderId="59" xfId="7" applyNumberFormat="1" applyFont="1" applyFill="1" applyBorder="1"/>
    <xf numFmtId="165" fontId="9" fillId="0" borderId="60" xfId="1" applyNumberFormat="1" applyFont="1" applyBorder="1"/>
    <xf numFmtId="168" fontId="9" fillId="0" borderId="60" xfId="7" applyNumberFormat="1" applyFont="1" applyBorder="1"/>
    <xf numFmtId="43" fontId="20" fillId="7" borderId="60" xfId="1" applyFont="1" applyFill="1" applyBorder="1"/>
    <xf numFmtId="165" fontId="20" fillId="8" borderId="60" xfId="1" applyNumberFormat="1" applyFont="1" applyFill="1" applyBorder="1"/>
    <xf numFmtId="168" fontId="20" fillId="8" borderId="60" xfId="7" applyNumberFormat="1" applyFont="1" applyFill="1" applyBorder="1"/>
    <xf numFmtId="165" fontId="9" fillId="0" borderId="61" xfId="1" applyNumberFormat="1" applyFont="1" applyBorder="1"/>
    <xf numFmtId="168" fontId="9" fillId="0" borderId="61" xfId="7" applyNumberFormat="1" applyFont="1" applyBorder="1" applyAlignment="1">
      <alignment horizontal="center"/>
    </xf>
    <xf numFmtId="43" fontId="10" fillId="7" borderId="61" xfId="1" applyFont="1" applyFill="1" applyBorder="1" applyAlignment="1">
      <alignment horizontal="center"/>
    </xf>
    <xf numFmtId="165" fontId="18" fillId="8" borderId="61" xfId="1" applyNumberFormat="1" applyFont="1" applyFill="1" applyBorder="1"/>
    <xf numFmtId="168" fontId="18" fillId="8" borderId="61" xfId="7" applyNumberFormat="1" applyFont="1" applyFill="1" applyBorder="1" applyAlignment="1">
      <alignment horizontal="center"/>
    </xf>
    <xf numFmtId="43" fontId="20" fillId="7" borderId="61" xfId="1" applyFont="1" applyFill="1" applyBorder="1"/>
    <xf numFmtId="43" fontId="20" fillId="7" borderId="61" xfId="1" applyFont="1" applyFill="1" applyBorder="1" applyAlignment="1">
      <alignment horizontal="center"/>
    </xf>
    <xf numFmtId="165" fontId="20" fillId="8" borderId="61" xfId="1" applyNumberFormat="1" applyFont="1" applyFill="1" applyBorder="1"/>
    <xf numFmtId="168" fontId="20" fillId="8" borderId="61" xfId="7" applyNumberFormat="1" applyFont="1" applyFill="1" applyBorder="1" applyAlignment="1">
      <alignment horizontal="center"/>
    </xf>
    <xf numFmtId="165" fontId="17" fillId="0" borderId="0" xfId="1" applyNumberFormat="1" applyFont="1" applyFill="1" applyAlignment="1">
      <alignment horizontal="center"/>
    </xf>
    <xf numFmtId="165" fontId="25" fillId="3" borderId="0" xfId="1" applyNumberFormat="1" applyFont="1" applyFill="1" applyBorder="1" applyAlignment="1"/>
    <xf numFmtId="165" fontId="11" fillId="0" borderId="0" xfId="1" applyNumberFormat="1" applyFont="1" applyFill="1"/>
    <xf numFmtId="0" fontId="25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165" fontId="25" fillId="3" borderId="0" xfId="1" applyNumberFormat="1" applyFont="1" applyFill="1" applyAlignment="1">
      <alignment vertical="center"/>
    </xf>
    <xf numFmtId="43" fontId="25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5" fontId="12" fillId="3" borderId="0" xfId="1" applyNumberFormat="1" applyFont="1" applyFill="1" applyAlignment="1">
      <alignment horizontal="center" vertical="center"/>
    </xf>
    <xf numFmtId="165" fontId="12" fillId="3" borderId="0" xfId="1" applyNumberFormat="1" applyFont="1" applyFill="1" applyBorder="1" applyAlignment="1">
      <alignment vertical="center"/>
    </xf>
    <xf numFmtId="165" fontId="12" fillId="3" borderId="0" xfId="1" applyNumberFormat="1" applyFont="1" applyFill="1" applyAlignment="1">
      <alignment vertical="center"/>
    </xf>
    <xf numFmtId="0" fontId="35" fillId="3" borderId="0" xfId="8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3" borderId="0" xfId="0" applyFont="1" applyFill="1" applyAlignment="1">
      <alignment vertical="center" wrapText="1"/>
    </xf>
    <xf numFmtId="0" fontId="25" fillId="3" borderId="33" xfId="0" applyFont="1" applyFill="1" applyBorder="1" applyAlignment="1">
      <alignment vertical="center" wrapText="1"/>
    </xf>
    <xf numFmtId="0" fontId="21" fillId="3" borderId="0" xfId="0" applyFont="1" applyFill="1"/>
    <xf numFmtId="0" fontId="30" fillId="3" borderId="0" xfId="0" applyFont="1" applyFill="1" applyAlignment="1">
      <alignment horizontal="center"/>
    </xf>
    <xf numFmtId="0" fontId="17" fillId="3" borderId="0" xfId="1" applyNumberFormat="1" applyFont="1" applyFill="1" applyAlignment="1">
      <alignment horizontal="center"/>
    </xf>
    <xf numFmtId="165" fontId="17" fillId="3" borderId="0" xfId="1" applyNumberFormat="1" applyFont="1" applyFill="1" applyAlignment="1">
      <alignment horizontal="center"/>
    </xf>
    <xf numFmtId="0" fontId="23" fillId="0" borderId="0" xfId="0" applyFont="1"/>
    <xf numFmtId="174" fontId="17" fillId="3" borderId="0" xfId="1" applyNumberFormat="1" applyFont="1" applyFill="1" applyAlignment="1">
      <alignment horizontal="center"/>
    </xf>
    <xf numFmtId="165" fontId="24" fillId="0" borderId="0" xfId="1" applyNumberFormat="1" applyFont="1" applyFill="1" applyBorder="1" applyAlignment="1">
      <alignment horizontal="left"/>
    </xf>
    <xf numFmtId="165" fontId="25" fillId="3" borderId="0" xfId="1" applyNumberFormat="1" applyFont="1" applyFill="1" applyAlignment="1">
      <alignment wrapText="1"/>
    </xf>
    <xf numFmtId="165" fontId="12" fillId="3" borderId="0" xfId="1" applyNumberFormat="1" applyFont="1" applyFill="1" applyAlignment="1">
      <alignment wrapText="1"/>
    </xf>
    <xf numFmtId="43" fontId="11" fillId="0" borderId="0" xfId="0" applyNumberFormat="1" applyFont="1"/>
    <xf numFmtId="0" fontId="23" fillId="3" borderId="0" xfId="0" applyFont="1" applyFill="1" applyAlignment="1">
      <alignment horizontal="center"/>
    </xf>
    <xf numFmtId="165" fontId="9" fillId="0" borderId="61" xfId="1" applyNumberFormat="1" applyFont="1" applyFill="1" applyBorder="1"/>
    <xf numFmtId="168" fontId="9" fillId="0" borderId="61" xfId="7" applyNumberFormat="1" applyFont="1" applyFill="1" applyBorder="1"/>
    <xf numFmtId="165" fontId="11" fillId="0" borderId="61" xfId="1" applyNumberFormat="1" applyFont="1" applyBorder="1"/>
    <xf numFmtId="168" fontId="11" fillId="0" borderId="61" xfId="7" applyNumberFormat="1" applyFont="1" applyBorder="1" applyAlignment="1">
      <alignment horizontal="center"/>
    </xf>
    <xf numFmtId="168" fontId="18" fillId="8" borderId="61" xfId="7" applyNumberFormat="1" applyFont="1" applyFill="1" applyBorder="1"/>
    <xf numFmtId="10" fontId="11" fillId="3" borderId="0" xfId="7" applyNumberFormat="1" applyFont="1" applyFill="1"/>
    <xf numFmtId="0" fontId="25" fillId="2" borderId="7" xfId="0" applyFont="1" applyFill="1" applyBorder="1"/>
    <xf numFmtId="168" fontId="25" fillId="2" borderId="7" xfId="1" applyNumberFormat="1" applyFont="1" applyFill="1" applyBorder="1" applyAlignment="1">
      <alignment horizontal="center"/>
    </xf>
    <xf numFmtId="0" fontId="11" fillId="0" borderId="7" xfId="0" applyFont="1" applyBorder="1"/>
    <xf numFmtId="168" fontId="36" fillId="0" borderId="7" xfId="1" applyNumberFormat="1" applyFont="1" applyFill="1" applyBorder="1" applyAlignment="1">
      <alignment horizontal="center"/>
    </xf>
    <xf numFmtId="0" fontId="33" fillId="0" borderId="7" xfId="0" applyFont="1" applyBorder="1"/>
    <xf numFmtId="0" fontId="12" fillId="3" borderId="0" xfId="0" applyFont="1" applyFill="1" applyAlignment="1">
      <alignment horizontal="left"/>
    </xf>
    <xf numFmtId="168" fontId="25" fillId="3" borderId="0" xfId="7" applyNumberFormat="1" applyFont="1" applyFill="1" applyBorder="1" applyAlignment="1">
      <alignment horizontal="center"/>
    </xf>
    <xf numFmtId="0" fontId="31" fillId="3" borderId="0" xfId="0" applyFont="1" applyFill="1" applyAlignment="1">
      <alignment horizontal="left" vertical="center" wrapText="1"/>
    </xf>
    <xf numFmtId="0" fontId="14" fillId="7" borderId="7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 wrapText="1"/>
    </xf>
    <xf numFmtId="0" fontId="14" fillId="8" borderId="7" xfId="0" applyFont="1" applyFill="1" applyBorder="1" applyAlignment="1">
      <alignment horizontal="center"/>
    </xf>
    <xf numFmtId="168" fontId="14" fillId="8" borderId="7" xfId="7" applyNumberFormat="1" applyFont="1" applyFill="1" applyBorder="1" applyAlignment="1">
      <alignment horizontal="center"/>
    </xf>
    <xf numFmtId="168" fontId="9" fillId="0" borderId="61" xfId="7" applyNumberFormat="1" applyFont="1" applyBorder="1"/>
    <xf numFmtId="0" fontId="17" fillId="3" borderId="0" xfId="0" applyFont="1" applyFill="1"/>
    <xf numFmtId="43" fontId="11" fillId="3" borderId="0" xfId="0" applyNumberFormat="1" applyFont="1" applyFill="1"/>
    <xf numFmtId="165" fontId="11" fillId="3" borderId="0" xfId="1" applyNumberFormat="1" applyFont="1" applyFill="1"/>
    <xf numFmtId="165" fontId="25" fillId="0" borderId="0" xfId="1" applyNumberFormat="1" applyFont="1" applyFill="1"/>
    <xf numFmtId="165" fontId="25" fillId="0" borderId="0" xfId="1" applyNumberFormat="1" applyFont="1" applyFill="1" applyAlignment="1">
      <alignment horizontal="center"/>
    </xf>
    <xf numFmtId="0" fontId="23" fillId="3" borderId="0" xfId="0" applyFont="1" applyFill="1"/>
    <xf numFmtId="0" fontId="11" fillId="0" borderId="0" xfId="0" applyFont="1" applyAlignment="1">
      <alignment vertical="center"/>
    </xf>
    <xf numFmtId="165" fontId="25" fillId="3" borderId="0" xfId="1" applyNumberFormat="1" applyFont="1" applyFill="1" applyAlignment="1">
      <alignment horizontal="center"/>
    </xf>
    <xf numFmtId="165" fontId="12" fillId="3" borderId="0" xfId="1" applyNumberFormat="1" applyFont="1" applyFill="1" applyAlignment="1">
      <alignment horizontal="center"/>
    </xf>
    <xf numFmtId="165" fontId="25" fillId="3" borderId="0" xfId="1" applyNumberFormat="1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8" fillId="7" borderId="8" xfId="0" applyFont="1" applyFill="1" applyBorder="1"/>
    <xf numFmtId="0" fontId="18" fillId="7" borderId="6" xfId="0" applyFont="1" applyFill="1" applyBorder="1" applyAlignment="1">
      <alignment horizontal="center"/>
    </xf>
    <xf numFmtId="165" fontId="20" fillId="8" borderId="10" xfId="1" applyNumberFormat="1" applyFont="1" applyFill="1" applyBorder="1"/>
    <xf numFmtId="165" fontId="20" fillId="8" borderId="0" xfId="1" applyNumberFormat="1" applyFont="1" applyFill="1" applyBorder="1" applyAlignment="1">
      <alignment horizontal="center"/>
    </xf>
    <xf numFmtId="165" fontId="11" fillId="0" borderId="10" xfId="1" applyNumberFormat="1" applyFont="1" applyFill="1" applyBorder="1"/>
    <xf numFmtId="165" fontId="11" fillId="0" borderId="0" xfId="1" applyNumberFormat="1" applyFont="1" applyFill="1" applyBorder="1" applyAlignment="1">
      <alignment horizontal="center"/>
    </xf>
    <xf numFmtId="0" fontId="11" fillId="0" borderId="10" xfId="0" applyFont="1" applyBorder="1"/>
    <xf numFmtId="165" fontId="18" fillId="7" borderId="12" xfId="1" applyNumberFormat="1" applyFont="1" applyFill="1" applyBorder="1" applyAlignment="1">
      <alignment vertical="center"/>
    </xf>
    <xf numFmtId="165" fontId="18" fillId="7" borderId="13" xfId="1" applyNumberFormat="1" applyFont="1" applyFill="1" applyBorder="1" applyAlignment="1">
      <alignment horizontal="center" vertical="center"/>
    </xf>
    <xf numFmtId="165" fontId="17" fillId="3" borderId="0" xfId="1" applyNumberFormat="1" applyFont="1" applyFill="1" applyAlignment="1">
      <alignment horizontal="left" vertical="center"/>
    </xf>
    <xf numFmtId="43" fontId="17" fillId="3" borderId="0" xfId="0" applyNumberFormat="1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5" fontId="11" fillId="0" borderId="7" xfId="1" applyNumberFormat="1" applyFont="1" applyBorder="1"/>
    <xf numFmtId="165" fontId="17" fillId="0" borderId="7" xfId="1" applyNumberFormat="1" applyFont="1" applyBorder="1"/>
    <xf numFmtId="165" fontId="17" fillId="3" borderId="0" xfId="0" applyNumberFormat="1" applyFont="1" applyFill="1"/>
    <xf numFmtId="165" fontId="11" fillId="0" borderId="0" xfId="0" applyNumberFormat="1" applyFont="1"/>
    <xf numFmtId="0" fontId="18" fillId="7" borderId="7" xfId="0" applyFont="1" applyFill="1" applyBorder="1" applyAlignment="1">
      <alignment horizontal="center"/>
    </xf>
    <xf numFmtId="0" fontId="14" fillId="8" borderId="15" xfId="0" applyFont="1" applyFill="1" applyBorder="1"/>
    <xf numFmtId="165" fontId="14" fillId="8" borderId="7" xfId="1" applyNumberFormat="1" applyFont="1" applyFill="1" applyBorder="1" applyAlignment="1"/>
    <xf numFmtId="0" fontId="25" fillId="3" borderId="0" xfId="0" applyFont="1" applyFill="1"/>
    <xf numFmtId="0" fontId="14" fillId="7" borderId="15" xfId="0" applyFont="1" applyFill="1" applyBorder="1"/>
    <xf numFmtId="165" fontId="14" fillId="7" borderId="7" xfId="1" applyNumberFormat="1" applyFont="1" applyFill="1" applyBorder="1" applyAlignment="1"/>
    <xf numFmtId="165" fontId="38" fillId="3" borderId="0" xfId="1" applyNumberFormat="1" applyFont="1" applyFill="1" applyAlignment="1">
      <alignment wrapText="1"/>
    </xf>
    <xf numFmtId="165" fontId="17" fillId="6" borderId="39" xfId="1" applyNumberFormat="1" applyFont="1" applyFill="1" applyBorder="1" applyAlignment="1"/>
    <xf numFmtId="0" fontId="11" fillId="0" borderId="15" xfId="0" applyFont="1" applyBorder="1"/>
    <xf numFmtId="165" fontId="11" fillId="0" borderId="7" xfId="1" applyNumberFormat="1" applyFont="1" applyFill="1" applyBorder="1"/>
    <xf numFmtId="165" fontId="11" fillId="0" borderId="20" xfId="1" applyNumberFormat="1" applyFont="1" applyFill="1" applyBorder="1"/>
    <xf numFmtId="0" fontId="25" fillId="3" borderId="6" xfId="0" applyFont="1" applyFill="1" applyBorder="1"/>
    <xf numFmtId="43" fontId="24" fillId="3" borderId="0" xfId="1" applyFont="1" applyFill="1"/>
    <xf numFmtId="165" fontId="17" fillId="3" borderId="0" xfId="1" applyNumberFormat="1" applyFont="1" applyFill="1" applyBorder="1"/>
    <xf numFmtId="165" fontId="11" fillId="3" borderId="0" xfId="1" applyNumberFormat="1" applyFont="1" applyFill="1" applyBorder="1"/>
    <xf numFmtId="43" fontId="11" fillId="3" borderId="0" xfId="1" applyFont="1" applyFill="1" applyBorder="1"/>
    <xf numFmtId="172" fontId="11" fillId="3" borderId="0" xfId="0" applyNumberFormat="1" applyFont="1" applyFill="1"/>
    <xf numFmtId="172" fontId="11" fillId="0" borderId="0" xfId="0" applyNumberFormat="1" applyFont="1"/>
    <xf numFmtId="17" fontId="20" fillId="7" borderId="50" xfId="0" applyNumberFormat="1" applyFont="1" applyFill="1" applyBorder="1" applyAlignment="1">
      <alignment horizontal="center" vertical="center" wrapText="1"/>
    </xf>
    <xf numFmtId="17" fontId="20" fillId="7" borderId="14" xfId="0" applyNumberFormat="1" applyFont="1" applyFill="1" applyBorder="1" applyAlignment="1">
      <alignment horizontal="center" vertical="center" wrapText="1"/>
    </xf>
    <xf numFmtId="0" fontId="20" fillId="8" borderId="15" xfId="0" applyFont="1" applyFill="1" applyBorder="1"/>
    <xf numFmtId="165" fontId="20" fillId="8" borderId="42" xfId="1" applyNumberFormat="1" applyFont="1" applyFill="1" applyBorder="1"/>
    <xf numFmtId="165" fontId="20" fillId="8" borderId="21" xfId="1" applyNumberFormat="1" applyFont="1" applyFill="1" applyBorder="1"/>
    <xf numFmtId="165" fontId="20" fillId="8" borderId="16" xfId="1" applyNumberFormat="1" applyFont="1" applyFill="1" applyBorder="1"/>
    <xf numFmtId="165" fontId="20" fillId="8" borderId="15" xfId="1" applyNumberFormat="1" applyFont="1" applyFill="1" applyBorder="1"/>
    <xf numFmtId="0" fontId="20" fillId="7" borderId="15" xfId="0" applyFont="1" applyFill="1" applyBorder="1"/>
    <xf numFmtId="165" fontId="20" fillId="7" borderId="43" xfId="1" applyNumberFormat="1" applyFont="1" applyFill="1" applyBorder="1" applyAlignment="1"/>
    <xf numFmtId="165" fontId="20" fillId="7" borderId="24" xfId="1" applyNumberFormat="1" applyFont="1" applyFill="1" applyBorder="1" applyAlignment="1"/>
    <xf numFmtId="165" fontId="20" fillId="7" borderId="22" xfId="1" applyNumberFormat="1" applyFont="1" applyFill="1" applyBorder="1" applyAlignment="1"/>
    <xf numFmtId="165" fontId="20" fillId="7" borderId="23" xfId="1" applyNumberFormat="1" applyFont="1" applyFill="1" applyBorder="1" applyAlignment="1"/>
    <xf numFmtId="165" fontId="20" fillId="7" borderId="57" xfId="1" applyNumberFormat="1" applyFont="1" applyFill="1" applyBorder="1" applyAlignment="1"/>
    <xf numFmtId="165" fontId="20" fillId="7" borderId="52" xfId="1" applyNumberFormat="1" applyFont="1" applyFill="1" applyBorder="1" applyAlignment="1"/>
    <xf numFmtId="17" fontId="20" fillId="7" borderId="36" xfId="0" applyNumberFormat="1" applyFont="1" applyFill="1" applyBorder="1" applyAlignment="1">
      <alignment horizontal="center" vertical="center" wrapText="1"/>
    </xf>
    <xf numFmtId="17" fontId="20" fillId="7" borderId="37" xfId="0" applyNumberFormat="1" applyFont="1" applyFill="1" applyBorder="1" applyAlignment="1">
      <alignment horizontal="center" vertical="center" wrapText="1"/>
    </xf>
    <xf numFmtId="17" fontId="20" fillId="7" borderId="45" xfId="0" applyNumberFormat="1" applyFont="1" applyFill="1" applyBorder="1" applyAlignment="1">
      <alignment horizontal="center" vertical="center" wrapText="1"/>
    </xf>
    <xf numFmtId="165" fontId="20" fillId="8" borderId="20" xfId="1" applyNumberFormat="1" applyFont="1" applyFill="1" applyBorder="1"/>
    <xf numFmtId="165" fontId="20" fillId="8" borderId="39" xfId="1" applyNumberFormat="1" applyFont="1" applyFill="1" applyBorder="1" applyAlignment="1"/>
    <xf numFmtId="165" fontId="20" fillId="7" borderId="40" xfId="1" applyNumberFormat="1" applyFont="1" applyFill="1" applyBorder="1" applyAlignment="1"/>
    <xf numFmtId="0" fontId="17" fillId="4" borderId="33" xfId="0" applyFont="1" applyFill="1" applyBorder="1"/>
    <xf numFmtId="0" fontId="17" fillId="2" borderId="33" xfId="0" applyFont="1" applyFill="1" applyBorder="1"/>
    <xf numFmtId="165" fontId="17" fillId="2" borderId="33" xfId="1" applyNumberFormat="1" applyFont="1" applyFill="1" applyBorder="1"/>
    <xf numFmtId="165" fontId="17" fillId="2" borderId="0" xfId="1" applyNumberFormat="1" applyFont="1" applyFill="1" applyBorder="1"/>
    <xf numFmtId="165" fontId="17" fillId="2" borderId="53" xfId="1" applyNumberFormat="1" applyFont="1" applyFill="1" applyBorder="1"/>
    <xf numFmtId="165" fontId="17" fillId="2" borderId="44" xfId="1" applyNumberFormat="1" applyFont="1" applyFill="1" applyBorder="1"/>
    <xf numFmtId="0" fontId="11" fillId="0" borderId="33" xfId="0" applyFont="1" applyBorder="1"/>
    <xf numFmtId="165" fontId="11" fillId="4" borderId="33" xfId="1" applyNumberFormat="1" applyFont="1" applyFill="1" applyBorder="1"/>
    <xf numFmtId="165" fontId="11" fillId="4" borderId="0" xfId="1" applyNumberFormat="1" applyFont="1" applyFill="1" applyBorder="1"/>
    <xf numFmtId="165" fontId="11" fillId="0" borderId="0" xfId="1" applyNumberFormat="1" applyFont="1" applyFill="1" applyBorder="1"/>
    <xf numFmtId="165" fontId="11" fillId="0" borderId="44" xfId="1" applyNumberFormat="1" applyFont="1" applyFill="1" applyBorder="1" applyAlignment="1"/>
    <xf numFmtId="165" fontId="11" fillId="0" borderId="44" xfId="1" applyNumberFormat="1" applyFont="1" applyFill="1" applyBorder="1"/>
    <xf numFmtId="165" fontId="17" fillId="0" borderId="44" xfId="1" applyNumberFormat="1" applyFont="1" applyFill="1" applyBorder="1"/>
    <xf numFmtId="165" fontId="11" fillId="3" borderId="0" xfId="1" applyNumberFormat="1" applyFont="1" applyFill="1" applyBorder="1" applyAlignment="1"/>
    <xf numFmtId="165" fontId="17" fillId="3" borderId="0" xfId="1" applyNumberFormat="1" applyFont="1" applyFill="1" applyBorder="1" applyAlignment="1"/>
    <xf numFmtId="165" fontId="32" fillId="3" borderId="0" xfId="1" applyNumberFormat="1" applyFont="1" applyFill="1" applyBorder="1" applyAlignment="1"/>
    <xf numFmtId="165" fontId="22" fillId="3" borderId="0" xfId="1" applyNumberFormat="1" applyFont="1" applyFill="1"/>
    <xf numFmtId="165" fontId="22" fillId="3" borderId="0" xfId="1" applyNumberFormat="1" applyFont="1" applyFill="1" applyBorder="1"/>
    <xf numFmtId="0" fontId="20" fillId="7" borderId="17" xfId="0" applyFont="1" applyFill="1" applyBorder="1"/>
    <xf numFmtId="0" fontId="20" fillId="8" borderId="33" xfId="0" applyFont="1" applyFill="1" applyBorder="1"/>
    <xf numFmtId="165" fontId="20" fillId="8" borderId="33" xfId="1" applyNumberFormat="1" applyFont="1" applyFill="1" applyBorder="1"/>
    <xf numFmtId="165" fontId="20" fillId="8" borderId="34" xfId="1" applyNumberFormat="1" applyFont="1" applyFill="1" applyBorder="1"/>
    <xf numFmtId="165" fontId="20" fillId="8" borderId="44" xfId="1" applyNumberFormat="1" applyFont="1" applyFill="1" applyBorder="1"/>
    <xf numFmtId="165" fontId="21" fillId="8" borderId="0" xfId="1" applyNumberFormat="1" applyFont="1" applyFill="1" applyBorder="1"/>
    <xf numFmtId="165" fontId="20" fillId="8" borderId="53" xfId="1" applyNumberFormat="1" applyFont="1" applyFill="1" applyBorder="1"/>
    <xf numFmtId="165" fontId="20" fillId="7" borderId="17" xfId="1" applyNumberFormat="1" applyFont="1" applyFill="1" applyBorder="1" applyAlignment="1">
      <alignment horizontal="left" vertical="center" wrapText="1"/>
    </xf>
    <xf numFmtId="165" fontId="20" fillId="7" borderId="4" xfId="1" applyNumberFormat="1" applyFont="1" applyFill="1" applyBorder="1" applyAlignment="1">
      <alignment horizontal="center" vertical="center" wrapText="1"/>
    </xf>
    <xf numFmtId="165" fontId="20" fillId="7" borderId="46" xfId="1" applyNumberFormat="1" applyFont="1" applyFill="1" applyBorder="1" applyAlignment="1">
      <alignment horizontal="center" vertical="center" wrapText="1"/>
    </xf>
    <xf numFmtId="0" fontId="11" fillId="0" borderId="27" xfId="0" applyFont="1" applyBorder="1"/>
    <xf numFmtId="165" fontId="25" fillId="2" borderId="42" xfId="1" applyNumberFormat="1" applyFont="1" applyFill="1" applyBorder="1"/>
    <xf numFmtId="165" fontId="12" fillId="0" borderId="20" xfId="1" applyNumberFormat="1" applyFont="1" applyBorder="1"/>
    <xf numFmtId="165" fontId="12" fillId="0" borderId="7" xfId="1" applyNumberFormat="1" applyFont="1" applyBorder="1"/>
    <xf numFmtId="0" fontId="11" fillId="0" borderId="31" xfId="0" applyFont="1" applyBorder="1"/>
    <xf numFmtId="165" fontId="12" fillId="0" borderId="29" xfId="1" applyNumberFormat="1" applyFont="1" applyBorder="1"/>
    <xf numFmtId="165" fontId="12" fillId="0" borderId="30" xfId="1" applyNumberFormat="1" applyFont="1" applyBorder="1"/>
    <xf numFmtId="0" fontId="31" fillId="3" borderId="0" xfId="0" applyFont="1" applyFill="1" applyAlignment="1">
      <alignment horizontal="left" vertical="center"/>
    </xf>
    <xf numFmtId="165" fontId="11" fillId="3" borderId="0" xfId="1" applyNumberFormat="1" applyFont="1" applyFill="1" applyAlignment="1">
      <alignment horizontal="left"/>
    </xf>
    <xf numFmtId="173" fontId="11" fillId="3" borderId="0" xfId="0" applyNumberFormat="1" applyFont="1" applyFill="1"/>
    <xf numFmtId="165" fontId="11" fillId="3" borderId="0" xfId="1" applyNumberFormat="1" applyFont="1" applyFill="1" applyBorder="1" applyAlignment="1">
      <alignment horizontal="left"/>
    </xf>
    <xf numFmtId="175" fontId="31" fillId="3" borderId="0" xfId="0" applyNumberFormat="1" applyFont="1" applyFill="1" applyAlignment="1">
      <alignment horizontal="left"/>
    </xf>
    <xf numFmtId="0" fontId="11" fillId="8" borderId="38" xfId="0" applyFont="1" applyFill="1" applyBorder="1"/>
    <xf numFmtId="17" fontId="20" fillId="7" borderId="47" xfId="0" applyNumberFormat="1" applyFont="1" applyFill="1" applyBorder="1" applyAlignment="1">
      <alignment horizontal="center" vertical="center" wrapText="1"/>
    </xf>
    <xf numFmtId="17" fontId="20" fillId="7" borderId="38" xfId="0" applyNumberFormat="1" applyFont="1" applyFill="1" applyBorder="1" applyAlignment="1">
      <alignment horizontal="center" vertical="center" wrapText="1"/>
    </xf>
    <xf numFmtId="0" fontId="20" fillId="8" borderId="28" xfId="0" applyFont="1" applyFill="1" applyBorder="1"/>
    <xf numFmtId="165" fontId="20" fillId="8" borderId="22" xfId="1" applyNumberFormat="1" applyFont="1" applyFill="1" applyBorder="1" applyAlignment="1"/>
    <xf numFmtId="165" fontId="20" fillId="8" borderId="23" xfId="1" applyNumberFormat="1" applyFont="1" applyFill="1" applyBorder="1" applyAlignment="1"/>
    <xf numFmtId="165" fontId="20" fillId="8" borderId="52" xfId="1" applyNumberFormat="1" applyFont="1" applyFill="1" applyBorder="1" applyAlignment="1"/>
    <xf numFmtId="165" fontId="20" fillId="8" borderId="24" xfId="1" applyNumberFormat="1" applyFont="1" applyFill="1" applyBorder="1" applyAlignment="1"/>
    <xf numFmtId="165" fontId="20" fillId="8" borderId="43" xfId="1" applyNumberFormat="1" applyFont="1" applyFill="1" applyBorder="1" applyAlignment="1"/>
    <xf numFmtId="165" fontId="20" fillId="8" borderId="57" xfId="1" applyNumberFormat="1" applyFont="1" applyFill="1" applyBorder="1" applyAlignment="1"/>
    <xf numFmtId="165" fontId="12" fillId="4" borderId="20" xfId="1" applyNumberFormat="1" applyFont="1" applyFill="1" applyBorder="1"/>
    <xf numFmtId="165" fontId="12" fillId="4" borderId="7" xfId="1" applyNumberFormat="1" applyFont="1" applyFill="1" applyBorder="1"/>
    <xf numFmtId="0" fontId="11" fillId="0" borderId="42" xfId="0" applyFont="1" applyBorder="1"/>
    <xf numFmtId="165" fontId="17" fillId="2" borderId="42" xfId="1" applyNumberFormat="1" applyFont="1" applyFill="1" applyBorder="1"/>
    <xf numFmtId="0" fontId="11" fillId="0" borderId="51" xfId="0" applyFont="1" applyBorder="1"/>
    <xf numFmtId="0" fontId="20" fillId="8" borderId="38" xfId="0" applyFont="1" applyFill="1" applyBorder="1"/>
    <xf numFmtId="0" fontId="21" fillId="8" borderId="38" xfId="0" applyFont="1" applyFill="1" applyBorder="1"/>
    <xf numFmtId="17" fontId="20" fillId="7" borderId="55" xfId="0" applyNumberFormat="1" applyFont="1" applyFill="1" applyBorder="1" applyAlignment="1">
      <alignment horizontal="center" vertical="center" wrapText="1"/>
    </xf>
    <xf numFmtId="17" fontId="20" fillId="7" borderId="49" xfId="0" applyNumberFormat="1" applyFont="1" applyFill="1" applyBorder="1" applyAlignment="1">
      <alignment horizontal="center" vertical="center" wrapText="1"/>
    </xf>
    <xf numFmtId="17" fontId="20" fillId="7" borderId="11" xfId="0" applyNumberFormat="1" applyFont="1" applyFill="1" applyBorder="1" applyAlignment="1">
      <alignment horizontal="center" vertical="center" wrapText="1"/>
    </xf>
    <xf numFmtId="17" fontId="20" fillId="7" borderId="53" xfId="0" applyNumberFormat="1" applyFont="1" applyFill="1" applyBorder="1" applyAlignment="1">
      <alignment horizontal="center" vertical="center" wrapText="1"/>
    </xf>
    <xf numFmtId="0" fontId="20" fillId="7" borderId="45" xfId="0" applyFont="1" applyFill="1" applyBorder="1" applyAlignment="1">
      <alignment horizontal="center" vertical="center"/>
    </xf>
    <xf numFmtId="0" fontId="20" fillId="7" borderId="45" xfId="0" applyFont="1" applyFill="1" applyBorder="1" applyAlignment="1">
      <alignment horizontal="center" vertical="center" wrapText="1"/>
    </xf>
    <xf numFmtId="0" fontId="20" fillId="7" borderId="46" xfId="0" applyFont="1" applyFill="1" applyBorder="1"/>
    <xf numFmtId="165" fontId="20" fillId="7" borderId="56" xfId="0" applyNumberFormat="1" applyFont="1" applyFill="1" applyBorder="1"/>
    <xf numFmtId="165" fontId="20" fillId="7" borderId="54" xfId="0" applyNumberFormat="1" applyFont="1" applyFill="1" applyBorder="1"/>
    <xf numFmtId="165" fontId="20" fillId="7" borderId="63" xfId="0" applyNumberFormat="1" applyFont="1" applyFill="1" applyBorder="1"/>
    <xf numFmtId="165" fontId="20" fillId="7" borderId="46" xfId="0" applyNumberFormat="1" applyFont="1" applyFill="1" applyBorder="1"/>
    <xf numFmtId="165" fontId="20" fillId="7" borderId="42" xfId="1" applyNumberFormat="1" applyFont="1" applyFill="1" applyBorder="1"/>
    <xf numFmtId="165" fontId="11" fillId="4" borderId="20" xfId="1" applyNumberFormat="1" applyFont="1" applyFill="1" applyBorder="1"/>
    <xf numFmtId="165" fontId="11" fillId="4" borderId="16" xfId="1" applyNumberFormat="1" applyFont="1" applyFill="1" applyBorder="1"/>
    <xf numFmtId="0" fontId="40" fillId="3" borderId="0" xfId="0" applyFont="1" applyFill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3" borderId="0" xfId="0" applyFont="1" applyFill="1" applyAlignment="1">
      <alignment horizontal="right" vertical="top" wrapText="1"/>
    </xf>
    <xf numFmtId="0" fontId="40" fillId="3" borderId="32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center"/>
    </xf>
    <xf numFmtId="0" fontId="43" fillId="0" borderId="7" xfId="0" applyFont="1" applyBorder="1" applyAlignment="1">
      <alignment horizontal="left" vertical="center"/>
    </xf>
    <xf numFmtId="0" fontId="44" fillId="0" borderId="7" xfId="0" applyFont="1" applyBorder="1" applyAlignment="1">
      <alignment horizontal="justify" vertical="center"/>
    </xf>
    <xf numFmtId="0" fontId="45" fillId="0" borderId="7" xfId="0" applyFont="1" applyBorder="1" applyAlignment="1">
      <alignment horizontal="justify" vertical="center"/>
    </xf>
    <xf numFmtId="0" fontId="43" fillId="0" borderId="7" xfId="0" applyFont="1" applyBorder="1" applyAlignment="1">
      <alignment vertical="center"/>
    </xf>
    <xf numFmtId="0" fontId="45" fillId="0" borderId="7" xfId="0" applyFont="1" applyBorder="1" applyAlignment="1">
      <alignment horizontal="justify" vertical="center" wrapText="1"/>
    </xf>
    <xf numFmtId="0" fontId="46" fillId="3" borderId="0" xfId="0" applyFont="1" applyFill="1" applyAlignment="1">
      <alignment horizontal="justify" vertical="center"/>
    </xf>
    <xf numFmtId="0" fontId="31" fillId="3" borderId="6" xfId="0" applyFont="1" applyFill="1" applyBorder="1"/>
    <xf numFmtId="0" fontId="24" fillId="3" borderId="0" xfId="0" applyFont="1" applyFill="1" applyAlignment="1">
      <alignment horizontal="center" vertical="center" wrapText="1"/>
    </xf>
    <xf numFmtId="165" fontId="10" fillId="7" borderId="25" xfId="1" applyNumberFormat="1" applyFont="1" applyFill="1" applyBorder="1" applyAlignment="1">
      <alignment horizontal="left" vertical="center" wrapText="1"/>
    </xf>
    <xf numFmtId="0" fontId="51" fillId="7" borderId="34" xfId="1" applyNumberFormat="1" applyFont="1" applyFill="1" applyBorder="1" applyAlignment="1">
      <alignment horizontal="left" vertical="center"/>
    </xf>
    <xf numFmtId="0" fontId="51" fillId="7" borderId="35" xfId="1" applyNumberFormat="1" applyFont="1" applyFill="1" applyBorder="1" applyAlignment="1">
      <alignment horizontal="left" vertical="center"/>
    </xf>
    <xf numFmtId="165" fontId="20" fillId="8" borderId="33" xfId="1" applyNumberFormat="1" applyFont="1" applyFill="1" applyBorder="1" applyAlignment="1">
      <alignment horizontal="left" vertical="center" wrapText="1"/>
    </xf>
    <xf numFmtId="165" fontId="20" fillId="8" borderId="0" xfId="1" applyNumberFormat="1" applyFont="1" applyFill="1" applyBorder="1" applyAlignment="1">
      <alignment horizontal="left" vertical="center"/>
    </xf>
    <xf numFmtId="165" fontId="20" fillId="8" borderId="53" xfId="1" applyNumberFormat="1" applyFont="1" applyFill="1" applyBorder="1" applyAlignment="1">
      <alignment horizontal="left" vertical="center"/>
    </xf>
    <xf numFmtId="165" fontId="17" fillId="6" borderId="33" xfId="1" applyNumberFormat="1" applyFont="1" applyFill="1" applyBorder="1" applyAlignment="1">
      <alignment horizontal="left" vertical="center" wrapText="1"/>
    </xf>
    <xf numFmtId="165" fontId="17" fillId="6" borderId="0" xfId="1" applyNumberFormat="1" applyFont="1" applyFill="1" applyBorder="1" applyAlignment="1">
      <alignment horizontal="left" vertical="center"/>
    </xf>
    <xf numFmtId="165" fontId="17" fillId="6" borderId="53" xfId="1" applyNumberFormat="1" applyFont="1" applyFill="1" applyBorder="1" applyAlignment="1">
      <alignment horizontal="left" vertical="center"/>
    </xf>
    <xf numFmtId="165" fontId="11" fillId="0" borderId="33" xfId="1" applyNumberFormat="1" applyFont="1" applyFill="1" applyBorder="1" applyAlignment="1">
      <alignment vertical="center" wrapText="1"/>
    </xf>
    <xf numFmtId="165" fontId="11" fillId="0" borderId="0" xfId="1" applyNumberFormat="1" applyFont="1" applyFill="1" applyBorder="1" applyAlignment="1">
      <alignment vertical="center"/>
    </xf>
    <xf numFmtId="165" fontId="11" fillId="0" borderId="53" xfId="1" applyNumberFormat="1" applyFont="1" applyFill="1" applyBorder="1" applyAlignment="1">
      <alignment vertical="center"/>
    </xf>
    <xf numFmtId="165" fontId="11" fillId="0" borderId="33" xfId="1" applyNumberFormat="1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horizontal="center" vertical="center"/>
    </xf>
    <xf numFmtId="165" fontId="11" fillId="0" borderId="53" xfId="1" applyNumberFormat="1" applyFont="1" applyFill="1" applyBorder="1" applyAlignment="1">
      <alignment horizontal="center" vertical="center"/>
    </xf>
    <xf numFmtId="165" fontId="11" fillId="0" borderId="33" xfId="1" applyNumberFormat="1" applyFont="1" applyFill="1" applyBorder="1" applyAlignment="1">
      <alignment horizontal="left"/>
    </xf>
    <xf numFmtId="165" fontId="11" fillId="0" borderId="0" xfId="1" applyNumberFormat="1" applyFont="1" applyFill="1" applyBorder="1" applyAlignment="1">
      <alignment horizontal="left" vertical="center"/>
    </xf>
    <xf numFmtId="165" fontId="11" fillId="0" borderId="53" xfId="1" applyNumberFormat="1" applyFont="1" applyFill="1" applyBorder="1" applyAlignment="1">
      <alignment horizontal="left" vertical="center"/>
    </xf>
    <xf numFmtId="165" fontId="18" fillId="7" borderId="58" xfId="1" applyNumberFormat="1" applyFont="1" applyFill="1" applyBorder="1" applyAlignment="1">
      <alignment horizontal="left" vertical="center" wrapText="1"/>
    </xf>
    <xf numFmtId="165" fontId="13" fillId="7" borderId="41" xfId="1" applyNumberFormat="1" applyFont="1" applyFill="1" applyBorder="1" applyAlignment="1">
      <alignment horizontal="left" vertical="center"/>
    </xf>
    <xf numFmtId="165" fontId="13" fillId="7" borderId="62" xfId="1" applyNumberFormat="1" applyFont="1" applyFill="1" applyBorder="1" applyAlignment="1">
      <alignment horizontal="left" vertical="center"/>
    </xf>
    <xf numFmtId="165" fontId="20" fillId="7" borderId="25" xfId="1" applyNumberFormat="1" applyFont="1" applyFill="1" applyBorder="1"/>
    <xf numFmtId="0" fontId="20" fillId="7" borderId="34" xfId="1" applyNumberFormat="1" applyFont="1" applyFill="1" applyBorder="1" applyAlignment="1">
      <alignment horizontal="center"/>
    </xf>
    <xf numFmtId="0" fontId="20" fillId="7" borderId="35" xfId="1" applyNumberFormat="1" applyFont="1" applyFill="1" applyBorder="1" applyAlignment="1">
      <alignment horizontal="center"/>
    </xf>
    <xf numFmtId="165" fontId="14" fillId="8" borderId="33" xfId="1" applyNumberFormat="1" applyFont="1" applyFill="1" applyBorder="1"/>
    <xf numFmtId="165" fontId="14" fillId="8" borderId="0" xfId="1" applyNumberFormat="1" applyFont="1" applyFill="1" applyBorder="1" applyAlignment="1">
      <alignment horizontal="center"/>
    </xf>
    <xf numFmtId="165" fontId="14" fillId="8" borderId="53" xfId="1" applyNumberFormat="1" applyFont="1" applyFill="1" applyBorder="1" applyAlignment="1">
      <alignment horizontal="center"/>
    </xf>
    <xf numFmtId="165" fontId="24" fillId="0" borderId="33" xfId="1" applyNumberFormat="1" applyFont="1" applyFill="1" applyBorder="1"/>
    <xf numFmtId="165" fontId="24" fillId="0" borderId="0" xfId="1" applyNumberFormat="1" applyFont="1" applyFill="1" applyBorder="1" applyAlignment="1">
      <alignment horizontal="center"/>
    </xf>
    <xf numFmtId="165" fontId="24" fillId="0" borderId="53" xfId="1" applyNumberFormat="1" applyFont="1" applyFill="1" applyBorder="1" applyAlignment="1">
      <alignment horizontal="center"/>
    </xf>
    <xf numFmtId="165" fontId="24" fillId="0" borderId="53" xfId="1" applyNumberFormat="1" applyFont="1" applyFill="1" applyBorder="1" applyAlignment="1">
      <alignment horizontal="left"/>
    </xf>
    <xf numFmtId="165" fontId="20" fillId="7" borderId="58" xfId="1" applyNumberFormat="1" applyFont="1" applyFill="1" applyBorder="1"/>
    <xf numFmtId="165" fontId="20" fillId="7" borderId="41" xfId="1" applyNumberFormat="1" applyFont="1" applyFill="1" applyBorder="1" applyAlignment="1">
      <alignment horizontal="center"/>
    </xf>
    <xf numFmtId="0" fontId="12" fillId="3" borderId="0" xfId="0" applyFont="1" applyFill="1" applyAlignment="1">
      <alignment wrapText="1"/>
    </xf>
    <xf numFmtId="165" fontId="11" fillId="3" borderId="16" xfId="1" applyNumberFormat="1" applyFont="1" applyFill="1" applyBorder="1"/>
    <xf numFmtId="0" fontId="26" fillId="3" borderId="0" xfId="8" applyFont="1" applyFill="1"/>
    <xf numFmtId="174" fontId="40" fillId="0" borderId="48" xfId="1" applyNumberFormat="1" applyFont="1" applyBorder="1" applyAlignment="1">
      <alignment horizontal="right" vertical="top" wrapText="1"/>
    </xf>
    <xf numFmtId="174" fontId="40" fillId="0" borderId="0" xfId="1" applyNumberFormat="1" applyFont="1" applyAlignment="1">
      <alignment horizontal="right" vertical="top" wrapText="1"/>
    </xf>
    <xf numFmtId="174" fontId="42" fillId="8" borderId="0" xfId="1" applyNumberFormat="1" applyFont="1" applyFill="1" applyAlignment="1">
      <alignment horizontal="right" vertical="top" wrapText="1"/>
    </xf>
    <xf numFmtId="174" fontId="40" fillId="0" borderId="41" xfId="1" applyNumberFormat="1" applyFont="1" applyBorder="1" applyAlignment="1">
      <alignment horizontal="right" vertical="top" wrapText="1"/>
    </xf>
    <xf numFmtId="0" fontId="20" fillId="3" borderId="0" xfId="4" applyFont="1" applyFill="1" applyAlignment="1">
      <alignment horizontal="center" vertical="center" wrapText="1"/>
    </xf>
    <xf numFmtId="0" fontId="19" fillId="3" borderId="0" xfId="4" applyFont="1" applyFill="1" applyAlignment="1">
      <alignment horizontal="center" vertical="center" wrapText="1"/>
    </xf>
    <xf numFmtId="17" fontId="20" fillId="7" borderId="0" xfId="1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horizontal="center" vertical="center" wrapText="1"/>
    </xf>
    <xf numFmtId="176" fontId="11" fillId="3" borderId="0" xfId="0" applyNumberFormat="1" applyFont="1" applyFill="1"/>
    <xf numFmtId="0" fontId="12" fillId="3" borderId="0" xfId="0" applyFont="1" applyFill="1" applyAlignment="1">
      <alignment vertical="center" wrapText="1"/>
    </xf>
    <xf numFmtId="165" fontId="11" fillId="3" borderId="0" xfId="1" applyNumberFormat="1" applyFont="1" applyFill="1" applyAlignment="1">
      <alignment horizontal="center"/>
    </xf>
    <xf numFmtId="17" fontId="20" fillId="7" borderId="0" xfId="0" applyNumberFormat="1" applyFont="1" applyFill="1" applyAlignment="1">
      <alignment horizontal="center" vertical="center" wrapText="1"/>
    </xf>
    <xf numFmtId="165" fontId="11" fillId="4" borderId="53" xfId="1" applyNumberFormat="1" applyFont="1" applyFill="1" applyBorder="1"/>
    <xf numFmtId="165" fontId="20" fillId="7" borderId="62" xfId="1" applyNumberFormat="1" applyFont="1" applyFill="1" applyBorder="1" applyAlignment="1">
      <alignment horizontal="center" vertical="center" wrapText="1"/>
    </xf>
    <xf numFmtId="165" fontId="20" fillId="7" borderId="41" xfId="1" applyNumberFormat="1" applyFont="1" applyFill="1" applyBorder="1" applyAlignment="1">
      <alignment horizontal="center" vertical="center" wrapText="1"/>
    </xf>
    <xf numFmtId="165" fontId="20" fillId="0" borderId="46" xfId="1" applyNumberFormat="1" applyFont="1" applyFill="1" applyBorder="1" applyAlignment="1"/>
    <xf numFmtId="0" fontId="11" fillId="3" borderId="38" xfId="0" applyFont="1" applyFill="1" applyBorder="1"/>
    <xf numFmtId="165" fontId="21" fillId="8" borderId="44" xfId="1" applyNumberFormat="1" applyFont="1" applyFill="1" applyBorder="1"/>
    <xf numFmtId="165" fontId="20" fillId="7" borderId="58" xfId="1" applyNumberFormat="1" applyFont="1" applyFill="1" applyBorder="1" applyAlignment="1">
      <alignment horizontal="center" vertical="center" wrapText="1"/>
    </xf>
    <xf numFmtId="17" fontId="20" fillId="7" borderId="25" xfId="0" applyNumberFormat="1" applyFont="1" applyFill="1" applyBorder="1" applyAlignment="1">
      <alignment horizontal="center" vertical="center" wrapText="1"/>
    </xf>
    <xf numFmtId="17" fontId="20" fillId="7" borderId="34" xfId="0" applyNumberFormat="1" applyFont="1" applyFill="1" applyBorder="1" applyAlignment="1">
      <alignment horizontal="center" vertical="center" wrapText="1"/>
    </xf>
    <xf numFmtId="17" fontId="20" fillId="7" borderId="35" xfId="0" applyNumberFormat="1" applyFont="1" applyFill="1" applyBorder="1" applyAlignment="1">
      <alignment horizontal="center" vertical="center" wrapText="1"/>
    </xf>
    <xf numFmtId="165" fontId="20" fillId="7" borderId="38" xfId="1" applyNumberFormat="1" applyFont="1" applyFill="1" applyBorder="1" applyAlignment="1"/>
    <xf numFmtId="165" fontId="21" fillId="8" borderId="18" xfId="1" applyNumberFormat="1" applyFont="1" applyFill="1" applyBorder="1"/>
    <xf numFmtId="165" fontId="17" fillId="2" borderId="39" xfId="1" applyNumberFormat="1" applyFont="1" applyFill="1" applyBorder="1"/>
    <xf numFmtId="165" fontId="11" fillId="3" borderId="42" xfId="1" applyNumberFormat="1" applyFont="1" applyFill="1" applyBorder="1"/>
    <xf numFmtId="165" fontId="11" fillId="3" borderId="21" xfId="1" applyNumberFormat="1" applyFont="1" applyFill="1" applyBorder="1"/>
    <xf numFmtId="165" fontId="11" fillId="2" borderId="42" xfId="1" applyNumberFormat="1" applyFont="1" applyFill="1" applyBorder="1"/>
    <xf numFmtId="165" fontId="11" fillId="2" borderId="21" xfId="1" applyNumberFormat="1" applyFont="1" applyFill="1" applyBorder="1"/>
    <xf numFmtId="165" fontId="11" fillId="2" borderId="0" xfId="1" applyNumberFormat="1" applyFont="1" applyFill="1" applyBorder="1"/>
    <xf numFmtId="165" fontId="11" fillId="2" borderId="33" xfId="1" applyNumberFormat="1" applyFont="1" applyFill="1" applyBorder="1"/>
    <xf numFmtId="165" fontId="11" fillId="2" borderId="53" xfId="1" applyNumberFormat="1" applyFont="1" applyFill="1" applyBorder="1"/>
    <xf numFmtId="165" fontId="11" fillId="4" borderId="58" xfId="1" applyNumberFormat="1" applyFont="1" applyFill="1" applyBorder="1"/>
    <xf numFmtId="165" fontId="11" fillId="4" borderId="41" xfId="1" applyNumberFormat="1" applyFont="1" applyFill="1" applyBorder="1"/>
    <xf numFmtId="165" fontId="11" fillId="4" borderId="62" xfId="1" applyNumberFormat="1" applyFont="1" applyFill="1" applyBorder="1"/>
    <xf numFmtId="165" fontId="12" fillId="4" borderId="21" xfId="1" applyNumberFormat="1" applyFont="1" applyFill="1" applyBorder="1"/>
    <xf numFmtId="165" fontId="12" fillId="0" borderId="16" xfId="1" applyNumberFormat="1" applyFont="1" applyFill="1" applyBorder="1"/>
    <xf numFmtId="165" fontId="12" fillId="0" borderId="7" xfId="1" applyNumberFormat="1" applyFont="1" applyFill="1" applyBorder="1"/>
    <xf numFmtId="165" fontId="12" fillId="0" borderId="15" xfId="1" applyNumberFormat="1" applyFont="1" applyFill="1" applyBorder="1"/>
    <xf numFmtId="165" fontId="12" fillId="0" borderId="7" xfId="1" applyNumberFormat="1" applyFont="1" applyFill="1" applyBorder="1" applyAlignment="1">
      <alignment horizontal="center"/>
    </xf>
    <xf numFmtId="165" fontId="12" fillId="0" borderId="16" xfId="1" applyNumberFormat="1" applyFont="1" applyFill="1" applyBorder="1" applyAlignment="1">
      <alignment horizontal="center"/>
    </xf>
    <xf numFmtId="165" fontId="12" fillId="0" borderId="2" xfId="1" applyNumberFormat="1" applyFont="1" applyFill="1" applyBorder="1" applyAlignment="1">
      <alignment horizontal="center"/>
    </xf>
    <xf numFmtId="165" fontId="12" fillId="0" borderId="39" xfId="1" applyNumberFormat="1" applyFont="1" applyFill="1" applyBorder="1" applyAlignment="1">
      <alignment horizontal="center"/>
    </xf>
    <xf numFmtId="165" fontId="11" fillId="4" borderId="39" xfId="1" applyNumberFormat="1" applyFont="1" applyFill="1" applyBorder="1"/>
    <xf numFmtId="165" fontId="20" fillId="7" borderId="18" xfId="0" applyNumberFormat="1" applyFont="1" applyFill="1" applyBorder="1"/>
    <xf numFmtId="165" fontId="11" fillId="0" borderId="16" xfId="1" applyNumberFormat="1" applyFont="1" applyFill="1" applyBorder="1"/>
    <xf numFmtId="0" fontId="23" fillId="3" borderId="10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52" fillId="8" borderId="8" xfId="0" applyFont="1" applyFill="1" applyBorder="1" applyAlignment="1">
      <alignment horizontal="center" vertical="center" wrapText="1"/>
    </xf>
    <xf numFmtId="0" fontId="52" fillId="8" borderId="6" xfId="0" applyFont="1" applyFill="1" applyBorder="1" applyAlignment="1">
      <alignment horizontal="center" vertical="center" wrapText="1"/>
    </xf>
    <xf numFmtId="0" fontId="52" fillId="8" borderId="9" xfId="0" applyFont="1" applyFill="1" applyBorder="1" applyAlignment="1">
      <alignment horizontal="center" vertical="center" wrapText="1"/>
    </xf>
    <xf numFmtId="0" fontId="52" fillId="8" borderId="10" xfId="0" applyFont="1" applyFill="1" applyBorder="1" applyAlignment="1">
      <alignment horizontal="center" vertical="center" wrapText="1"/>
    </xf>
    <xf numFmtId="0" fontId="52" fillId="8" borderId="0" xfId="0" applyFont="1" applyFill="1" applyAlignment="1">
      <alignment horizontal="center" vertical="center" wrapText="1"/>
    </xf>
    <xf numFmtId="0" fontId="52" fillId="8" borderId="11" xfId="0" applyFont="1" applyFill="1" applyBorder="1" applyAlignment="1">
      <alignment horizontal="center" vertical="center" wrapText="1"/>
    </xf>
    <xf numFmtId="0" fontId="52" fillId="8" borderId="12" xfId="0" applyFont="1" applyFill="1" applyBorder="1" applyAlignment="1">
      <alignment horizontal="center" vertical="center" wrapText="1"/>
    </xf>
    <xf numFmtId="0" fontId="52" fillId="8" borderId="13" xfId="0" applyFont="1" applyFill="1" applyBorder="1" applyAlignment="1">
      <alignment horizontal="center" vertical="center" wrapText="1"/>
    </xf>
    <xf numFmtId="0" fontId="52" fillId="8" borderId="14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9" fillId="3" borderId="0" xfId="4" applyFont="1" applyFill="1" applyAlignment="1">
      <alignment horizontal="center" wrapText="1"/>
    </xf>
    <xf numFmtId="0" fontId="20" fillId="3" borderId="0" xfId="4" applyFont="1" applyFill="1" applyAlignment="1">
      <alignment horizontal="center" vertical="center" wrapText="1"/>
    </xf>
    <xf numFmtId="0" fontId="19" fillId="3" borderId="0" xfId="4" applyFont="1" applyFill="1" applyAlignment="1">
      <alignment horizontal="center" vertical="center" wrapText="1"/>
    </xf>
    <xf numFmtId="0" fontId="24" fillId="0" borderId="0" xfId="0" applyFont="1" applyAlignment="1">
      <alignment horizontal="center"/>
    </xf>
    <xf numFmtId="167" fontId="24" fillId="0" borderId="0" xfId="2" applyNumberFormat="1" applyFont="1" applyFill="1" applyBorder="1" applyAlignment="1">
      <alignment horizontal="center"/>
    </xf>
    <xf numFmtId="167" fontId="24" fillId="0" borderId="0" xfId="2" applyNumberFormat="1" applyFont="1" applyAlignment="1">
      <alignment horizontal="center"/>
    </xf>
    <xf numFmtId="0" fontId="24" fillId="3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center" vertical="center" wrapText="1"/>
    </xf>
    <xf numFmtId="0" fontId="25" fillId="3" borderId="15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165" fontId="24" fillId="3" borderId="0" xfId="3" applyNumberFormat="1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0" fontId="23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wrapText="1"/>
    </xf>
    <xf numFmtId="0" fontId="17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0" fillId="7" borderId="3" xfId="0" applyFont="1" applyFill="1" applyBorder="1" applyAlignment="1">
      <alignment horizontal="center"/>
    </xf>
    <xf numFmtId="0" fontId="20" fillId="7" borderId="19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20" fillId="8" borderId="3" xfId="0" applyFont="1" applyFill="1" applyBorder="1" applyAlignment="1">
      <alignment horizontal="center"/>
    </xf>
    <xf numFmtId="0" fontId="20" fillId="8" borderId="19" xfId="0" applyFont="1" applyFill="1" applyBorder="1" applyAlignment="1">
      <alignment horizontal="center"/>
    </xf>
    <xf numFmtId="0" fontId="20" fillId="8" borderId="0" xfId="0" applyFont="1" applyFill="1" applyAlignment="1">
      <alignment horizontal="center"/>
    </xf>
    <xf numFmtId="0" fontId="11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0" fillId="7" borderId="0" xfId="0" applyFont="1" applyFill="1" applyAlignment="1">
      <alignment horizontal="center"/>
    </xf>
    <xf numFmtId="0" fontId="17" fillId="3" borderId="17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18" fillId="8" borderId="0" xfId="0" applyFont="1" applyFill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30" fillId="3" borderId="0" xfId="0" applyFont="1" applyFill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19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center" wrapText="1"/>
    </xf>
    <xf numFmtId="0" fontId="20" fillId="8" borderId="17" xfId="0" applyFont="1" applyFill="1" applyBorder="1" applyAlignment="1">
      <alignment horizontal="center"/>
    </xf>
    <xf numFmtId="0" fontId="20" fillId="8" borderId="4" xfId="0" applyFont="1" applyFill="1" applyBorder="1" applyAlignment="1">
      <alignment horizontal="center"/>
    </xf>
    <xf numFmtId="0" fontId="20" fillId="8" borderId="18" xfId="0" applyFont="1" applyFill="1" applyBorder="1" applyAlignment="1">
      <alignment horizontal="center"/>
    </xf>
    <xf numFmtId="0" fontId="20" fillId="8" borderId="25" xfId="0" applyFont="1" applyFill="1" applyBorder="1" applyAlignment="1">
      <alignment horizontal="center"/>
    </xf>
    <xf numFmtId="0" fontId="20" fillId="8" borderId="34" xfId="0" applyFont="1" applyFill="1" applyBorder="1" applyAlignment="1">
      <alignment horizontal="center"/>
    </xf>
    <xf numFmtId="0" fontId="20" fillId="8" borderId="35" xfId="0" applyFont="1" applyFill="1" applyBorder="1" applyAlignment="1">
      <alignment horizontal="center"/>
    </xf>
    <xf numFmtId="0" fontId="17" fillId="3" borderId="33" xfId="0" applyFont="1" applyFill="1" applyBorder="1" applyAlignment="1">
      <alignment horizontal="center"/>
    </xf>
    <xf numFmtId="0" fontId="17" fillId="3" borderId="53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20" fillId="7" borderId="25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0" fillId="7" borderId="38" xfId="0" applyFont="1" applyFill="1" applyBorder="1" applyAlignment="1">
      <alignment horizontal="center" vertical="center"/>
    </xf>
    <xf numFmtId="0" fontId="20" fillId="7" borderId="50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/>
    </xf>
    <xf numFmtId="0" fontId="13" fillId="8" borderId="34" xfId="0" applyFont="1" applyFill="1" applyBorder="1" applyAlignment="1">
      <alignment horizontal="center"/>
    </xf>
    <xf numFmtId="0" fontId="13" fillId="8" borderId="35" xfId="0" applyFont="1" applyFill="1" applyBorder="1" applyAlignment="1">
      <alignment horizontal="center"/>
    </xf>
    <xf numFmtId="0" fontId="18" fillId="8" borderId="17" xfId="0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18" xfId="0" applyFont="1" applyFill="1" applyBorder="1" applyAlignment="1">
      <alignment horizontal="center"/>
    </xf>
    <xf numFmtId="0" fontId="40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/>
    </xf>
    <xf numFmtId="164" fontId="40" fillId="0" borderId="48" xfId="0" applyNumberFormat="1" applyFont="1" applyBorder="1" applyAlignment="1">
      <alignment horizontal="left" vertical="top" wrapText="1"/>
    </xf>
    <xf numFmtId="164" fontId="40" fillId="0" borderId="0" xfId="0" applyNumberFormat="1" applyFont="1" applyAlignment="1">
      <alignment horizontal="left" vertical="top" wrapText="1"/>
    </xf>
    <xf numFmtId="164" fontId="40" fillId="0" borderId="41" xfId="0" applyNumberFormat="1" applyFont="1" applyBorder="1" applyAlignment="1">
      <alignment horizontal="left" vertical="top" wrapText="1"/>
    </xf>
    <xf numFmtId="0" fontId="40" fillId="0" borderId="41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3" borderId="0" xfId="0" applyFont="1" applyFill="1" applyAlignment="1">
      <alignment horizontal="center" vertical="top" wrapText="1"/>
    </xf>
    <xf numFmtId="0" fontId="42" fillId="8" borderId="0" xfId="0" applyFont="1" applyFill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48" xfId="0" applyFont="1" applyBorder="1" applyAlignment="1">
      <alignment horizontal="left" vertical="top" wrapText="1"/>
    </xf>
    <xf numFmtId="0" fontId="40" fillId="3" borderId="32" xfId="0" applyFont="1" applyFill="1" applyBorder="1" applyAlignment="1">
      <alignment horizontal="right" vertical="top" wrapText="1"/>
    </xf>
    <xf numFmtId="14" fontId="41" fillId="3" borderId="32" xfId="0" applyNumberFormat="1" applyFont="1" applyFill="1" applyBorder="1" applyAlignment="1">
      <alignment horizontal="right" vertical="top" wrapText="1"/>
    </xf>
    <xf numFmtId="0" fontId="47" fillId="7" borderId="0" xfId="0" applyFont="1" applyFill="1" applyAlignment="1">
      <alignment horizontal="center"/>
    </xf>
    <xf numFmtId="0" fontId="31" fillId="3" borderId="2" xfId="0" applyFont="1" applyFill="1" applyBorder="1" applyAlignment="1">
      <alignment horizontal="left" vertical="center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D8F9FC"/>
      <color rgb="FFAD84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59" Type="http://schemas.openxmlformats.org/officeDocument/2006/relationships/externalLink" Target="externalLinks/externalLink136.xml"/><Relationship Id="rId170" Type="http://schemas.openxmlformats.org/officeDocument/2006/relationships/externalLink" Target="externalLinks/externalLink147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149" Type="http://schemas.openxmlformats.org/officeDocument/2006/relationships/externalLink" Target="externalLinks/externalLink126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2.xml"/><Relationship Id="rId160" Type="http://schemas.openxmlformats.org/officeDocument/2006/relationships/externalLink" Target="externalLinks/externalLink137.xml"/><Relationship Id="rId181" Type="http://schemas.openxmlformats.org/officeDocument/2006/relationships/externalLink" Target="externalLinks/externalLink158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20.xml"/><Relationship Id="rId64" Type="http://schemas.openxmlformats.org/officeDocument/2006/relationships/externalLink" Target="externalLinks/externalLink41.xml"/><Relationship Id="rId118" Type="http://schemas.openxmlformats.org/officeDocument/2006/relationships/externalLink" Target="externalLinks/externalLink95.xml"/><Relationship Id="rId139" Type="http://schemas.openxmlformats.org/officeDocument/2006/relationships/externalLink" Target="externalLinks/externalLink116.xml"/><Relationship Id="rId85" Type="http://schemas.openxmlformats.org/officeDocument/2006/relationships/externalLink" Target="externalLinks/externalLink62.xml"/><Relationship Id="rId150" Type="http://schemas.openxmlformats.org/officeDocument/2006/relationships/externalLink" Target="externalLinks/externalLink127.xml"/><Relationship Id="rId171" Type="http://schemas.openxmlformats.org/officeDocument/2006/relationships/externalLink" Target="externalLinks/externalLink148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0.xml"/><Relationship Id="rId108" Type="http://schemas.openxmlformats.org/officeDocument/2006/relationships/externalLink" Target="externalLinks/externalLink85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5" Type="http://schemas.openxmlformats.org/officeDocument/2006/relationships/externalLink" Target="externalLinks/externalLink52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61" Type="http://schemas.openxmlformats.org/officeDocument/2006/relationships/externalLink" Target="externalLinks/externalLink138.xml"/><Relationship Id="rId182" Type="http://schemas.openxmlformats.org/officeDocument/2006/relationships/externalLink" Target="externalLinks/externalLink159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5" Type="http://schemas.openxmlformats.org/officeDocument/2006/relationships/externalLink" Target="externalLinks/externalLink42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51" Type="http://schemas.openxmlformats.org/officeDocument/2006/relationships/externalLink" Target="externalLinks/externalLink128.xml"/><Relationship Id="rId172" Type="http://schemas.openxmlformats.org/officeDocument/2006/relationships/externalLink" Target="externalLinks/externalLink1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23.xml"/><Relationship Id="rId167" Type="http://schemas.openxmlformats.org/officeDocument/2006/relationships/externalLink" Target="externalLinks/externalLink14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162" Type="http://schemas.openxmlformats.org/officeDocument/2006/relationships/externalLink" Target="externalLinks/externalLink139.xml"/><Relationship Id="rId18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157" Type="http://schemas.openxmlformats.org/officeDocument/2006/relationships/externalLink" Target="externalLinks/externalLink134.xml"/><Relationship Id="rId178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52" Type="http://schemas.openxmlformats.org/officeDocument/2006/relationships/externalLink" Target="externalLinks/externalLink129.xml"/><Relationship Id="rId173" Type="http://schemas.openxmlformats.org/officeDocument/2006/relationships/externalLink" Target="externalLinks/externalLink15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externalLink" Target="externalLinks/externalLink124.xml"/><Relationship Id="rId168" Type="http://schemas.openxmlformats.org/officeDocument/2006/relationships/externalLink" Target="externalLinks/externalLink14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163" Type="http://schemas.openxmlformats.org/officeDocument/2006/relationships/externalLink" Target="externalLinks/externalLink140.xml"/><Relationship Id="rId184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158" Type="http://schemas.openxmlformats.org/officeDocument/2006/relationships/externalLink" Target="externalLinks/externalLink1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3" Type="http://schemas.openxmlformats.org/officeDocument/2006/relationships/externalLink" Target="externalLinks/externalLink130.xml"/><Relationship Id="rId174" Type="http://schemas.openxmlformats.org/officeDocument/2006/relationships/externalLink" Target="externalLinks/externalLink151.xml"/><Relationship Id="rId179" Type="http://schemas.openxmlformats.org/officeDocument/2006/relationships/externalLink" Target="externalLinks/externalLink156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externalLink" Target="externalLinks/externalLink120.xml"/><Relationship Id="rId148" Type="http://schemas.openxmlformats.org/officeDocument/2006/relationships/externalLink" Target="externalLinks/externalLink125.xml"/><Relationship Id="rId164" Type="http://schemas.openxmlformats.org/officeDocument/2006/relationships/externalLink" Target="externalLinks/externalLink141.xml"/><Relationship Id="rId169" Type="http://schemas.openxmlformats.org/officeDocument/2006/relationships/externalLink" Target="externalLinks/externalLink146.xml"/><Relationship Id="rId18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57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54" Type="http://schemas.openxmlformats.org/officeDocument/2006/relationships/externalLink" Target="externalLinks/externalLink131.xml"/><Relationship Id="rId175" Type="http://schemas.openxmlformats.org/officeDocument/2006/relationships/externalLink" Target="externalLinks/externalLink152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externalLink" Target="externalLinks/externalLink121.xml"/><Relationship Id="rId90" Type="http://schemas.openxmlformats.org/officeDocument/2006/relationships/externalLink" Target="externalLinks/externalLink67.xml"/><Relationship Id="rId165" Type="http://schemas.openxmlformats.org/officeDocument/2006/relationships/externalLink" Target="externalLinks/externalLink142.xml"/><Relationship Id="rId186" Type="http://schemas.openxmlformats.org/officeDocument/2006/relationships/calcChain" Target="calcChain.xml"/><Relationship Id="rId27" Type="http://schemas.openxmlformats.org/officeDocument/2006/relationships/externalLink" Target="externalLinks/externalLink4.xml"/><Relationship Id="rId48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34" Type="http://schemas.openxmlformats.org/officeDocument/2006/relationships/externalLink" Target="externalLinks/externalLink111.xml"/><Relationship Id="rId80" Type="http://schemas.openxmlformats.org/officeDocument/2006/relationships/externalLink" Target="externalLinks/externalLink57.xml"/><Relationship Id="rId155" Type="http://schemas.openxmlformats.org/officeDocument/2006/relationships/externalLink" Target="externalLinks/externalLink132.xml"/><Relationship Id="rId176" Type="http://schemas.openxmlformats.org/officeDocument/2006/relationships/externalLink" Target="externalLinks/externalLink153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24" Type="http://schemas.openxmlformats.org/officeDocument/2006/relationships/externalLink" Target="externalLinks/externalLink101.xml"/><Relationship Id="rId70" Type="http://schemas.openxmlformats.org/officeDocument/2006/relationships/externalLink" Target="externalLinks/externalLink47.xml"/><Relationship Id="rId91" Type="http://schemas.openxmlformats.org/officeDocument/2006/relationships/externalLink" Target="externalLinks/externalLink68.xml"/><Relationship Id="rId145" Type="http://schemas.openxmlformats.org/officeDocument/2006/relationships/externalLink" Target="externalLinks/externalLink122.xml"/><Relationship Id="rId166" Type="http://schemas.openxmlformats.org/officeDocument/2006/relationships/externalLink" Target="externalLinks/externalLink143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60" Type="http://schemas.openxmlformats.org/officeDocument/2006/relationships/externalLink" Target="externalLinks/externalLink37.xml"/><Relationship Id="rId81" Type="http://schemas.openxmlformats.org/officeDocument/2006/relationships/externalLink" Target="externalLinks/externalLink58.xml"/><Relationship Id="rId135" Type="http://schemas.openxmlformats.org/officeDocument/2006/relationships/externalLink" Target="externalLinks/externalLink112.xml"/><Relationship Id="rId156" Type="http://schemas.openxmlformats.org/officeDocument/2006/relationships/externalLink" Target="externalLinks/externalLink133.xml"/><Relationship Id="rId177" Type="http://schemas.openxmlformats.org/officeDocument/2006/relationships/externalLink" Target="externalLinks/externalLink15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Mar 2026'!$A$6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'1. Saldos SPNF 2017- Mar 2026'!$B$5:$I$5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 formatCode="mmm\-yy">
                  <c:v>46082</c:v>
                </c:pt>
              </c:numCache>
            </c:numRef>
          </c:cat>
          <c:val>
            <c:numRef>
              <c:f>'1. Saldos SPNF 2017- Mar 2026'!$B$6:$I$6</c:f>
              <c:numCache>
                <c:formatCode>_-* #,##0_-;\-* #,##0_-;_-* "-"??_-;_-@_-</c:formatCode>
                <c:ptCount val="8"/>
                <c:pt idx="0">
                  <c:v>7608.9</c:v>
                </c:pt>
                <c:pt idx="1">
                  <c:v>8506.5</c:v>
                </c:pt>
                <c:pt idx="2">
                  <c:v>8558.1909999999989</c:v>
                </c:pt>
                <c:pt idx="3">
                  <c:v>8913.6309999999976</c:v>
                </c:pt>
                <c:pt idx="4" formatCode="_-* #,##0.0_-;\-* #,##0.0_-;_-* &quot;-&quot;??_-;_-@_-">
                  <c:v>8724.5419999999958</c:v>
                </c:pt>
                <c:pt idx="5" formatCode="_-* #,##0.0_-;\-* #,##0.0_-;_-* &quot;-&quot;??_-;_-@_-">
                  <c:v>9483.0219999999972</c:v>
                </c:pt>
                <c:pt idx="6" formatCode="_-* #,##0.0_-;\-* #,##0.0_-;_-* &quot;-&quot;??_-;_-@_-">
                  <c:v>9412.8429999999989</c:v>
                </c:pt>
                <c:pt idx="7" formatCode="_-* #,##0.0_-;\-* #,##0.0_-;_-* &quot;-&quot;??_-;_-@_-">
                  <c:v>9470.6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Mar 2026'!$A$7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AD8411"/>
            </a:solidFill>
            <a:ln>
              <a:noFill/>
            </a:ln>
            <a:effectLst/>
          </c:spPr>
          <c:invertIfNegative val="0"/>
          <c:cat>
            <c:numRef>
              <c:f>'1. Saldos SPNF 2017- Mar 2026'!$B$5:$I$5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 formatCode="mmm\-yy">
                  <c:v>46082</c:v>
                </c:pt>
              </c:numCache>
            </c:numRef>
          </c:cat>
          <c:val>
            <c:numRef>
              <c:f>'1. Saldos SPNF 2017- Mar 2026'!$B$7:$I$7</c:f>
              <c:numCache>
                <c:formatCode>_-* #,##0_-;\-* #,##0_-;_-* "-"??_-;_-@_-</c:formatCode>
                <c:ptCount val="8"/>
                <c:pt idx="0">
                  <c:v>3853.85</c:v>
                </c:pt>
                <c:pt idx="1">
                  <c:v>4665.3073294625137</c:v>
                </c:pt>
                <c:pt idx="2">
                  <c:v>6007.4724033097837</c:v>
                </c:pt>
                <c:pt idx="3">
                  <c:v>6819.965453593135</c:v>
                </c:pt>
                <c:pt idx="4" formatCode="_-* #,##0.0_-;\-* #,##0.0_-;_-* &quot;-&quot;??_-;_-@_-">
                  <c:v>6772.1440737277962</c:v>
                </c:pt>
                <c:pt idx="5" formatCode="_-* #,##0.0_-;\-* #,##0.0_-;_-* &quot;-&quot;??_-;_-@_-">
                  <c:v>6839.0057552944063</c:v>
                </c:pt>
                <c:pt idx="6" formatCode="_-* #,##0.0_-;\-* #,##0.0_-;_-* &quot;-&quot;??_-;_-@_-">
                  <c:v>7484.1734546756179</c:v>
                </c:pt>
                <c:pt idx="7" formatCode="_-* #,##0.0_-;\-* #,##0.0_-;_-* &quot;-&quot;??_-;_-@_-">
                  <c:v>7911.6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Mar 2026'!$A$9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9-4C0C-8B13-87155A0C68B6}"/>
                </c:ext>
              </c:extLst>
            </c:dLbl>
            <c:dLbl>
              <c:idx val="3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Mar 2026'!$B$5:$I$5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 formatCode="mmm\-yy">
                  <c:v>46082</c:v>
                </c:pt>
              </c:numCache>
            </c:numRef>
          </c:cat>
          <c:val>
            <c:numRef>
              <c:f>'1. Saldos SPNF 2017- Mar 2026'!$B$9:$I$9</c:f>
              <c:numCache>
                <c:formatCode>0.0%</c:formatCode>
                <c:ptCount val="8"/>
                <c:pt idx="0">
                  <c:v>0.46</c:v>
                </c:pt>
                <c:pt idx="1">
                  <c:v>0.55226777452212594</c:v>
                </c:pt>
                <c:pt idx="2">
                  <c:v>0.52505122192333342</c:v>
                </c:pt>
                <c:pt idx="3">
                  <c:v>0.5029432439393533</c:v>
                </c:pt>
                <c:pt idx="4">
                  <c:v>0.4513875749067669</c:v>
                </c:pt>
                <c:pt idx="5">
                  <c:v>0.44956836810371775</c:v>
                </c:pt>
                <c:pt idx="6">
                  <c:v>0.43228297339795557</c:v>
                </c:pt>
                <c:pt idx="7">
                  <c:v>0.42299999999999999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Mar 2026'!$A$6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'1. Saldos SPNF 2017- Mar 2026'!$B$35:$I$35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 formatCode="mmm\-yy">
                  <c:v>46082</c:v>
                </c:pt>
              </c:numCache>
            </c:numRef>
          </c:cat>
          <c:val>
            <c:numRef>
              <c:f>'1. Saldos SPNF 2017- Mar 2026'!$B$36:$I$36</c:f>
              <c:numCache>
                <c:formatCode>_-* #,##0_-;\-* #,##0_-;_-* "-"??_-;_-@_-</c:formatCode>
                <c:ptCount val="8"/>
                <c:pt idx="0">
                  <c:v>7319.1369999999988</c:v>
                </c:pt>
                <c:pt idx="1">
                  <c:v>8206.2999999999993</c:v>
                </c:pt>
                <c:pt idx="2">
                  <c:v>8290.6840000000011</c:v>
                </c:pt>
                <c:pt idx="3">
                  <c:v>8670.2040000000034</c:v>
                </c:pt>
                <c:pt idx="4" formatCode="_-* #,##0.0_-;\-* #,##0.0_-;_-* &quot;-&quot;??_-;_-@_-">
                  <c:v>8510.7739999999994</c:v>
                </c:pt>
                <c:pt idx="5" formatCode="_-* #,##0.0_-;\-* #,##0.0_-;_-* &quot;-&quot;??_-;_-@_-">
                  <c:v>9304.1919999999991</c:v>
                </c:pt>
                <c:pt idx="6" formatCode="_-* #,##0.0_-;\-* #,##0.0_-;_-* &quot;-&quot;??_-;_-@_-">
                  <c:v>9297.1480000000029</c:v>
                </c:pt>
                <c:pt idx="7" formatCode="_-* #,##0.0_-;\-* #,##0.0_-;_-* &quot;-&quot;??_-;_-@_-">
                  <c:v>9369.0350000000035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Mar 2026'!$A$7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AD8411"/>
            </a:solidFill>
            <a:ln>
              <a:noFill/>
            </a:ln>
            <a:effectLst/>
          </c:spPr>
          <c:invertIfNegative val="0"/>
          <c:cat>
            <c:numRef>
              <c:f>'1. Saldos SPNF 2017- Mar 2026'!$B$35:$I$35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 formatCode="mmm\-yy">
                  <c:v>46082</c:v>
                </c:pt>
              </c:numCache>
            </c:numRef>
          </c:cat>
          <c:val>
            <c:numRef>
              <c:f>'1. Saldos SPNF 2017- Mar 2026'!$B$37:$I$37</c:f>
              <c:numCache>
                <c:formatCode>_-* #,##0_-;\-* #,##0_-;_-* "-"??_-;_-@_-</c:formatCode>
                <c:ptCount val="8"/>
                <c:pt idx="0">
                  <c:v>4829.8620000000001</c:v>
                </c:pt>
                <c:pt idx="1">
                  <c:v>6102.8634976341655</c:v>
                </c:pt>
                <c:pt idx="2">
                  <c:v>7388.517214751042</c:v>
                </c:pt>
                <c:pt idx="3">
                  <c:v>8147.3859450845202</c:v>
                </c:pt>
                <c:pt idx="4" formatCode="_-* #,##0.0_-;\-* #,##0.0_-;_-* &quot;-&quot;??_-;_-@_-">
                  <c:v>8157.0482692596352</c:v>
                </c:pt>
                <c:pt idx="5" formatCode="_-* #,##0.0_-;\-* #,##0.0_-;_-* &quot;-&quot;??_-;_-@_-">
                  <c:v>8069.9052797478353</c:v>
                </c:pt>
                <c:pt idx="6" formatCode="_-* #,##0.0_-;\-* #,##0.0_-;_-* &quot;-&quot;??_-;_-@_-">
                  <c:v>8672.2999999999993</c:v>
                </c:pt>
                <c:pt idx="7" formatCode="_-* #,##0.0_-;\-* #,##0.0_-;_-* &quot;-&quot;??_-;_-@_-">
                  <c:v>9085.0787746912101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Mar 2026'!$A$9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2.2832175946389002E-2"/>
                  <c:y val="-0.10466641570269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3-4090-9907-83A959336AA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E0-4E3D-B8AB-23D4997A70A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E0-4E3D-B8AB-23D4997A70A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1E0-4E3D-B8AB-23D4997A7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Mar 2026'!$B$5:$D$5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'1. Saldos SPNF 2017- Mar 2026'!$B$39:$I$39</c:f>
              <c:numCache>
                <c:formatCode>0.0%</c:formatCode>
                <c:ptCount val="8"/>
                <c:pt idx="0">
                  <c:v>0.48387927909987055</c:v>
                </c:pt>
                <c:pt idx="1">
                  <c:v>0.58909476850619469</c:v>
                </c:pt>
                <c:pt idx="2">
                  <c:v>0.56472549005781214</c:v>
                </c:pt>
                <c:pt idx="3">
                  <c:v>0.53759439344785109</c:v>
                </c:pt>
                <c:pt idx="4">
                  <c:v>0.48550043779058538</c:v>
                </c:pt>
                <c:pt idx="5">
                  <c:v>0.47854621242130047</c:v>
                </c:pt>
                <c:pt idx="6">
                  <c:v>0.45971940860662841</c:v>
                </c:pt>
                <c:pt idx="7">
                  <c:v>0.46413854831811424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398318</xdr:colOff>
      <xdr:row>0</xdr:row>
      <xdr:rowOff>34636</xdr:rowOff>
    </xdr:from>
    <xdr:to>
      <xdr:col>3</xdr:col>
      <xdr:colOff>596756</xdr:colOff>
      <xdr:row>4</xdr:row>
      <xdr:rowOff>126034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1405C71E-929A-41F4-99BF-133427F05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368136" y="34636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161325</xdr:colOff>
      <xdr:row>6</xdr:row>
      <xdr:rowOff>57149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CE1D2F71-FE3D-4842-B6F7-574412FA9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0" y="0"/>
          <a:ext cx="4133250" cy="109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711969</xdr:colOff>
      <xdr:row>0</xdr:row>
      <xdr:rowOff>0</xdr:rowOff>
    </xdr:from>
    <xdr:to>
      <xdr:col>4</xdr:col>
      <xdr:colOff>82719</xdr:colOff>
      <xdr:row>5</xdr:row>
      <xdr:rowOff>46662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3676BC02-278C-4B88-9521-360D71517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11969" y="0"/>
          <a:ext cx="4133250" cy="109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457199</xdr:colOff>
      <xdr:row>2</xdr:row>
      <xdr:rowOff>19050</xdr:rowOff>
    </xdr:from>
    <xdr:to>
      <xdr:col>4</xdr:col>
      <xdr:colOff>907841</xdr:colOff>
      <xdr:row>9</xdr:row>
      <xdr:rowOff>0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886FD5B6-1B91-4771-B829-5203FF09A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457199" y="381000"/>
          <a:ext cx="4708317" cy="1247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867697</xdr:colOff>
      <xdr:row>0</xdr:row>
      <xdr:rowOff>1</xdr:rowOff>
    </xdr:from>
    <xdr:to>
      <xdr:col>1</xdr:col>
      <xdr:colOff>1283744</xdr:colOff>
      <xdr:row>4</xdr:row>
      <xdr:rowOff>231690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69E0B24C-B225-4BAA-819E-33609ECC7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867697" y="1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114300</xdr:rowOff>
    </xdr:from>
    <xdr:to>
      <xdr:col>4</xdr:col>
      <xdr:colOff>612811</xdr:colOff>
      <xdr:row>5</xdr:row>
      <xdr:rowOff>161925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7ACE7F36-2E52-4FEB-BDE8-F734357CA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276350" y="11430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38100</xdr:rowOff>
    </xdr:from>
    <xdr:to>
      <xdr:col>4</xdr:col>
      <xdr:colOff>203236</xdr:colOff>
      <xdr:row>5</xdr:row>
      <xdr:rowOff>85725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20465AB-6A9C-4B1A-B636-6EDD52729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866775" y="3810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</xdr:row>
      <xdr:rowOff>57150</xdr:rowOff>
    </xdr:from>
    <xdr:to>
      <xdr:col>15</xdr:col>
      <xdr:colOff>517561</xdr:colOff>
      <xdr:row>6</xdr:row>
      <xdr:rowOff>104775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CBB3EFF0-87DF-446F-A70C-5DA815FB5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2515850" y="238125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285750</xdr:colOff>
      <xdr:row>0</xdr:row>
      <xdr:rowOff>95250</xdr:rowOff>
    </xdr:from>
    <xdr:to>
      <xdr:col>20</xdr:col>
      <xdr:colOff>241336</xdr:colOff>
      <xdr:row>5</xdr:row>
      <xdr:rowOff>142875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56CE244-D219-4399-AEA6-C9C2B9115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4182725" y="9525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0</xdr:rowOff>
    </xdr:from>
    <xdr:to>
      <xdr:col>9</xdr:col>
      <xdr:colOff>12736</xdr:colOff>
      <xdr:row>4</xdr:row>
      <xdr:rowOff>47625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AFFA87C8-CC0A-4D5F-81D2-9C8872A5B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5248275" y="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76200</xdr:rowOff>
    </xdr:from>
    <xdr:to>
      <xdr:col>9</xdr:col>
      <xdr:colOff>469936</xdr:colOff>
      <xdr:row>3</xdr:row>
      <xdr:rowOff>485775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8989FFC8-D8F3-4FD3-A7B4-6AFDC6336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162800" y="7620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155465</xdr:rowOff>
    </xdr:from>
    <xdr:to>
      <xdr:col>6</xdr:col>
      <xdr:colOff>9524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7</xdr:col>
      <xdr:colOff>85725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733425</xdr:colOff>
      <xdr:row>1</xdr:row>
      <xdr:rowOff>104775</xdr:rowOff>
    </xdr:from>
    <xdr:to>
      <xdr:col>10</xdr:col>
      <xdr:colOff>536611</xdr:colOff>
      <xdr:row>4</xdr:row>
      <xdr:rowOff>514350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76A719A2-A3C9-4720-90E3-4BDB194C5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6248400" y="28575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220134</xdr:colOff>
      <xdr:row>0</xdr:row>
      <xdr:rowOff>0</xdr:rowOff>
    </xdr:from>
    <xdr:to>
      <xdr:col>9</xdr:col>
      <xdr:colOff>631861</xdr:colOff>
      <xdr:row>2</xdr:row>
      <xdr:rowOff>592667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FDA84387-2A22-4793-AC47-607A203DF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5935134" y="0"/>
          <a:ext cx="3602602" cy="954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11</xdr:col>
      <xdr:colOff>184186</xdr:colOff>
      <xdr:row>6</xdr:row>
      <xdr:rowOff>47625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CF15BD85-A4BE-4C5C-AFA2-381C72F71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419225" y="180975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2585356</xdr:colOff>
      <xdr:row>0</xdr:row>
      <xdr:rowOff>0</xdr:rowOff>
    </xdr:from>
    <xdr:to>
      <xdr:col>3</xdr:col>
      <xdr:colOff>1675527</xdr:colOff>
      <xdr:row>3</xdr:row>
      <xdr:rowOff>66044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D11BD07F-7C8B-4118-AFDE-512F88EC5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2959552" y="0"/>
          <a:ext cx="2328671" cy="61713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0</xdr:rowOff>
    </xdr:from>
    <xdr:to>
      <xdr:col>2</xdr:col>
      <xdr:colOff>360364</xdr:colOff>
      <xdr:row>5</xdr:row>
      <xdr:rowOff>25012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EF3224BA-7D72-4F1C-9D6C-C55B1CE41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257176" y="0"/>
          <a:ext cx="3341688" cy="8346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114300</xdr:rowOff>
    </xdr:from>
    <xdr:to>
      <xdr:col>4</xdr:col>
      <xdr:colOff>417513</xdr:colOff>
      <xdr:row>5</xdr:row>
      <xdr:rowOff>28187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94FF3041-81AF-483D-8F7E-BABDCFF91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333500" y="114300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1004455</xdr:colOff>
      <xdr:row>0</xdr:row>
      <xdr:rowOff>25978</xdr:rowOff>
    </xdr:from>
    <xdr:to>
      <xdr:col>1</xdr:col>
      <xdr:colOff>1566575</xdr:colOff>
      <xdr:row>4</xdr:row>
      <xdr:rowOff>117376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58AF49A8-55B6-4F9A-9E11-5F4F1E742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004455" y="25978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744681</xdr:colOff>
      <xdr:row>0</xdr:row>
      <xdr:rowOff>77932</xdr:rowOff>
    </xdr:from>
    <xdr:to>
      <xdr:col>4</xdr:col>
      <xdr:colOff>847869</xdr:colOff>
      <xdr:row>4</xdr:row>
      <xdr:rowOff>169330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AFF1F11-3BC2-4566-9D08-C1FDCC601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44681" y="77932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0</xdr:rowOff>
    </xdr:from>
    <xdr:to>
      <xdr:col>4</xdr:col>
      <xdr:colOff>1089500</xdr:colOff>
      <xdr:row>5</xdr:row>
      <xdr:rowOff>76199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9951F636-D418-460B-BF3A-5825A45CD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952499" y="0"/>
          <a:ext cx="4004151" cy="9810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733426</xdr:colOff>
      <xdr:row>0</xdr:row>
      <xdr:rowOff>0</xdr:rowOff>
    </xdr:from>
    <xdr:to>
      <xdr:col>5</xdr:col>
      <xdr:colOff>106880</xdr:colOff>
      <xdr:row>5</xdr:row>
      <xdr:rowOff>57150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520D0A30-84A5-494E-89EC-46594A9ED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33426" y="0"/>
          <a:ext cx="3926404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1</xdr:col>
      <xdr:colOff>45188</xdr:colOff>
      <xdr:row>10</xdr:row>
      <xdr:rowOff>57150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B63E65C8-EB35-4A1A-ABDB-1FF261AE7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0" y="419100"/>
          <a:ext cx="5131538" cy="1257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10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alawi/BOP_long-term.xls" TargetMode="External"/><Relationship Id="rId1" Type="http://schemas.openxmlformats.org/officeDocument/2006/relationships/externalLinkPath" Target="/DATA1/FAD/Malawi/BOP_long-term.xls" TargetMode="External"/></Relationships>
</file>

<file path=xl/externalLinks/_rels/externalLink10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ocs/O-DRIVE/JM/BEN/HIPC/excelfiles/with%20libya/BN-DSA-Kad2.xls" TargetMode="External"/><Relationship Id="rId1" Type="http://schemas.openxmlformats.org/officeDocument/2006/relationships/externalLinkPath" Target="/DATA1/FAD/Docs/O-DRIVE/JM/BEN/HIPC/excelfiles/with%20libya/BN-DSA-Kad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10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HTI_real%2010-07.xls" TargetMode="External"/><Relationship Id="rId1" Type="http://schemas.openxmlformats.org/officeDocument/2006/relationships/externalLinkPath" Target="/HTI_real%2010-07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rvesteco/balanza%20pagos/Documents%20and%20Settings/EN184017.CC_ESTECO/Configuraci&#243;n%20local/Archivos%20temporales%20de%20Internet/Content.IE5/GX630HAJ/HNDBOP.xls" TargetMode="External"/><Relationship Id="rId1" Type="http://schemas.openxmlformats.org/officeDocument/2006/relationships/externalLinkPath" Target="/Srvesteco/balanza%20pagos/Documents%20and%20Settings/EN184017.CC_ESTECO/Configuraci&#243;n%20local/Archivos%20temporales%20de%20Internet/Content.IE5/GX630HAJ/HNDBOP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WIN/TEMP/tables_F2.xls" TargetMode="External"/><Relationship Id="rId1" Type="http://schemas.openxmlformats.org/officeDocument/2006/relationships/externalLinkPath" Target="/DATA1/FAD/WIN/TEMP/tables_F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BOARD/BENIN/Decion%20Pt/HIPC%20tables.xls" TargetMode="External"/><Relationship Id="rId1" Type="http://schemas.openxmlformats.org/officeDocument/2006/relationships/externalLinkPath" Target="/DATA1/FAD/BOARD/BENIN/Decion%20Pt/HIPC%20tables.xls" TargetMode="External"/></Relationships>
</file>

<file path=xl/externalLinks/_rels/externalLink1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RI/Rev%20Programa%202006%20%20ASD%2020-oct-2006%20Agregado%20%20Objetivo.xls" TargetMode="External"/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SWN06p/wrs2/whd/system/WRSTAB.XLS" TargetMode="External"/><Relationship Id="rId1" Type="http://schemas.openxmlformats.org/officeDocument/2006/relationships/externalLinkPath" Target="/FPSSWN06p/wrs2/whd/system/WRSTAB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a%20Monetario%202008\Documents%20and%20Settings\Usuario\Escritorio\Escenario%20Base\Archivos1\programacion%20financiera\modelo\2004\2003julio%20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LIQUID/1998/Review/SCEN-97B.XLS" TargetMode="External"/><Relationship Id="rId1" Type="http://schemas.openxmlformats.org/officeDocument/2006/relationships/externalLinkPath" Target="/DATA1/FAD/LIQUID/1998/Review/SCEN-97B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RSHARE.xls" TargetMode="External"/><Relationship Id="rId1" Type="http://schemas.openxmlformats.org/officeDocument/2006/relationships/externalLinkPath" Target="/DRSHARE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GHA/WORKING/Ghfis0500m.xls" TargetMode="External"/><Relationship Id="rId1" Type="http://schemas.openxmlformats.org/officeDocument/2006/relationships/externalLinkPath" Target="/DATA1/FAD/DATA/GHA/WORKING/Ghfis0500m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dcordova/Mis%20documentos/programacion%20financiera/FLUJO%20DE%20CAJA%20AL%20TESORERO/OCTUBRE%202010/Flujo%20de%20Caja%20del%2011%20al%2015%20octubre%202010/pend%20CIP%202010%2011oct.xls" TargetMode="External"/><Relationship Id="rId1" Type="http://schemas.openxmlformats.org/officeDocument/2006/relationships/externalLinkPath" Target="/Documents%20and%20Settings/dcordova/Mis%20documentos/programacion%20financiera/FLUJO%20DE%20CAJA%20AL%20TESORERO/OCTUBRE%202010/Flujo%20de%20Caja%20del%2011%20al%2015%20octubre%202010/pend%20CIP%202010%2011oct.xls" TargetMode="External"/></Relationships>
</file>

<file path=xl/externalLinks/_rels/externalLink1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TEMP/DEBT9703.XLS" TargetMode="External"/><Relationship Id="rId1" Type="http://schemas.openxmlformats.org/officeDocument/2006/relationships/externalLinkPath" Target="/DATA1/FAD/TEMP/DEBT9703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GWN03P/WHD/data/IE/ES2/CATS/CurrentCats/JHowes/DMXMigration/WEO/Archived/Workbook%20Template%20v3.0.xls" TargetMode="External"/><Relationship Id="rId1" Type="http://schemas.openxmlformats.org/officeDocument/2006/relationships/externalLinkPath" Target="/FPSGWN03P/WHD/data/IE/ES2/CATS/CurrentCats/JHowes/DMXMigration/WEO/Archived/Workbook%20Template%20v3.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eal2001/HTIreal.xls" TargetMode="External"/><Relationship Id="rId1" Type="http://schemas.openxmlformats.org/officeDocument/2006/relationships/externalLinkPath" Target="/Real2001/HTIreal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Missions/Uruguay/Mission_ASBA_Review1_July8_15/July17/DSA_URY_July13_PlanC.xls" TargetMode="External"/><Relationship Id="rId1" Type="http://schemas.openxmlformats.org/officeDocument/2006/relationships/externalLinkPath" Target="/DATA1/FAD/My%20Documents/Missions/Uruguay/Mission_ASBA_Review1_July8_15/July17/DSA_URY_July13_PlanC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5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weo%20extra%20vulnerabilty.xls" TargetMode="External"/><Relationship Id="rId1" Type="http://schemas.openxmlformats.org/officeDocument/2006/relationships/externalLinkPath" Target="/WIN/TEMP/weo%20extra%20vulnerabil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WIN/Temporary%20Internet%20Files/OLK312/GeoBop-July6(July11)-circulated.xls" TargetMode="External"/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ipc/indicado/varias/ITCER2001.xls" TargetMode="External"/><Relationship Id="rId1" Type="http://schemas.openxmlformats.org/officeDocument/2006/relationships/externalLinkPath" Target="/Server_cuentas/ipc/indicado/varias/ITCER200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MFLOW96.XLS" TargetMode="External"/><Relationship Id="rId1" Type="http://schemas.openxmlformats.org/officeDocument/2006/relationships/externalLinkPath" Target="/WIN/TEMP/MFLOW9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DATA\US\ARM\REP\97ARMRED\TABLES\EDSSARMRED97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US/ARM/REP/97ARMRED/TABLES/EDSSARMRED97.xls" TargetMode="External"/><Relationship Id="rId1" Type="http://schemas.openxmlformats.org/officeDocument/2006/relationships/externalLinkPath" Target="/DATA1/FAD/DATA/US/ARM/REP/97ARMRED/TABLES/EDSSARMRED97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A&#241;o_2005/WIN/TEMP/MFLOW96.XLS" TargetMode="External"/><Relationship Id="rId1" Type="http://schemas.openxmlformats.org/officeDocument/2006/relationships/externalLinkPath" Target="/server_cuentas/A&#241;o_2005/WIN/TEMP/MFLOW9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Croatia/MNG_EX/BOP9703_stress.xls" TargetMode="External"/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AC/WesternHem/Paraguay/Temporary/Paraguay%20Monetary%20File%20-%20Oct%201.xls" TargetMode="External"/><Relationship Id="rId1" Type="http://schemas.openxmlformats.org/officeDocument/2006/relationships/externalLinkPath" Target="/DATA1/FAD/AC/WesternHem/Paraguay/Temporary/Paraguay%20Monetary%20File%20-%20Oct%2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-BOP.xls" TargetMode="External"/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RL/PRY/Monetary/SR%20and%20RED%20Monetary%20tables.xls" TargetMode="External"/><Relationship Id="rId1" Type="http://schemas.openxmlformats.org/officeDocument/2006/relationships/externalLinkPath" Target="/DATA1/FAD/DATA/RL/PRY/Monetary/SR%20and%20RED%20Monetary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GHBopbaseline051501.xls" TargetMode="External"/><Relationship Id="rId1" Type="http://schemas.openxmlformats.org/officeDocument/2006/relationships/externalLinkPath" Target="/DATA1/FAD/My%20Documents/GHBopbaseline0515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_Mon.xls" TargetMode="External"/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venner/AppData/Local/Microsoft/Windows/Temporary%20Internet%20Files/Content.Outlook/TT45SSA1/C%20Silva/DRI/ASD%20Planificacion/Rev%20Programa%202006%20%20ASD%2019-oct-2006%20Consolidado.xls" TargetMode="External"/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Cec/Compras/CP_03-07_ht_sal.xls" TargetMode="External"/><Relationship Id="rId1" Type="http://schemas.openxmlformats.org/officeDocument/2006/relationships/externalLinkPath" Target="/Cec/Compras/CP_03-07_ht_sal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SEN/Bopfiles/SNBOPlast.XLS" TargetMode="External"/><Relationship Id="rId1" Type="http://schemas.openxmlformats.org/officeDocument/2006/relationships/externalLinkPath" Target="/DATA1/FAD/DATA/SEN/Bopfiles/SNBOPlas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6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dows/ServiceProfiles/NetworkService/AppData/Local/Temp/OICE_16_974FA576_32C1D314_1B2E/MD_FINAL/ESTANDAR/AXILI/PRUEBA/P/CUENTAS.XLS" TargetMode="External"/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murbina\Documents\MARVIN\MARVIN%20URBINA%20CF\CUENTA%20FINANCIERA\2014\ART-IV-PROYEC-CF-AC-2014-Marzo\Servicio%20de%20Deuda%20APP\INTERESES%20PRESTAMO%20AP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Cameroon/DSA/Cam_Relief.xls" TargetMode="External"/><Relationship Id="rId1" Type="http://schemas.openxmlformats.org/officeDocument/2006/relationships/externalLinkPath" Target="/DATA1/FAD/Cameroon/DSA/Cam_Relief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CONSTRUCCI&#211;N/IMAE%20CONSTRUCCI&#211;N/CONSTRUCCION%202009/Acumulado%20mensual_09.XLS" TargetMode="External"/><Relationship Id="rId1" Type="http://schemas.openxmlformats.org/officeDocument/2006/relationships/externalLinkPath" Target="/server_cuentas/CONSTRUCCI&#211;N/IMAE%20CONSTRUCCI&#211;N/CONSTRUCCION%202009/Acumulado%20mensual_09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  <sheetName val="IED por Fuente de Financiam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  <sheetName val="Afil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orts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3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"/>
      <sheetName val="Imp"/>
      <sheetName val="Trad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  <sheetName val="Rakia"/>
      <sheetName val="TAB34"/>
      <sheetName val="Balance Sheet"/>
      <sheetName val="Daily-Monitor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multi borr (Sce 2)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  <sheetName val="Sheet4"/>
      <sheetName val="Ex"/>
      <sheetName val="dail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 3"/>
      <sheetName val="tab 14"/>
    </sheetNames>
    <sheetDataSet>
      <sheetData sheetId="0" refreshError="1"/>
      <sheetData sheetId="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2"/>
      <sheetName val="Q3"/>
      <sheetName val="Main"/>
      <sheetName val="Micro"/>
      <sheetName val="Q6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  <sheetName val="BEM_1"/>
      <sheetName val="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Serv&amp;Trans"/>
      <sheetName val="Assumptions"/>
      <sheetName val="Cash Flow"/>
      <sheetName val="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  <sheetName val="Predes Bancomer Agroindustria"/>
      <sheetName val="Perfil Amort D.INT"/>
      <sheetName val="Perfil de Amortiz D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4"/>
      <sheetName val="Table 5"/>
      <sheetName val="Table 6"/>
      <sheetName val="Table 3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urces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MX Metadata Value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  <sheetName val="Scheduled Repayment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  <sheetName val="CPI: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utput_1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  <sheetName val="CPI: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  <sheetName val="summary bop"/>
      <sheetName val="Macroframework-Ver.1"/>
      <sheetName val="Ke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  <sheetName val="No_Clasificados1"/>
      <sheetName val="CUADRE_1"/>
      <sheetName val="Formulas_serie_deta1"/>
      <sheetName val="cuadros_1"/>
      <sheetName val="D_E_P_P_DEUDOR1"/>
      <sheetName val="Cuadro_11"/>
      <sheetName val="Base_Monetaria_1"/>
      <sheetName val="REMESAS_"/>
      <sheetName val="Tasa_de_Interés_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  <sheetName val="er"/>
      <sheetName val="salda_10_06_ime"/>
      <sheetName val="Montabs:junk"/>
      <sheetName val="Conso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  <sheetName val="ER"/>
      <sheetName val="W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_32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\WIN\TEMP\MFLOW96."/>
      <sheetName val="[MFLOW96.XLS]_WIN_TEMP_MFLOW9_6"/>
      <sheetName val="[MFLOW96.XLS]_WIN_TEMP_MFLOW9_4"/>
      <sheetName val="[MFLOW96.XLS]_WIN_TEMP_MFLOW9_2"/>
      <sheetName val="[MFLOW96.XLS]_WIN_TEMP_MFLOW9_3"/>
      <sheetName val="[MFLOW96.XLS]_WIN_TEMP_MFLOW9_5"/>
      <sheetName val="[MFLOW96.XLS]_WIN_TEMP_MFLOW9_7"/>
      <sheetName val="[MFLOW96.XLS]_WIN_TEMP_MFLOW9_8"/>
      <sheetName val="[MFLOW96.XLS]_WIN_TEMP_MFLOW9_9"/>
      <sheetName val="[MFLOW96.XLS]_WIN_TEMP_MFLOW_11"/>
      <sheetName val="[MFLOW96.XLS]_WIN_TEMP_MFLOW_10"/>
      <sheetName val="[MFLOW96.XLS]_WIN_TEMP_MFLOW_12"/>
      <sheetName val="[MFLOW96.XLS]_WIN_TEMP_MFLOW_13"/>
      <sheetName val="[MFLOW96.XLS]_WIN_TEMP_MFLOW_14"/>
      <sheetName val="[MFLOW96.XLS]_WIN_TEMP_MFLOW_15"/>
      <sheetName val="[MFLOW96.XLS]_WIN_TEMP_MFLOW_16"/>
      <sheetName val="[MFLOW96.XLS]_WIN_TEMP_MFLOW_19"/>
      <sheetName val="[MFLOW96.XLS]_WIN_TEMP_MFLOW_17"/>
      <sheetName val="[MFLOW96.XLS]_WIN_TEMP_MFLOW_18"/>
      <sheetName val="[MFLOW96.XLS]_WIN_TEMP_MFLOW_21"/>
      <sheetName val="[MFLOW96.XLS]_WIN_TEMP_MFLOW_20"/>
      <sheetName val="[MFLOW96.XLS]_WIN_TEMP_MFLOW_22"/>
      <sheetName val="[MFLOW96.XLS]_WIN_TEMP_MFLOW_23"/>
      <sheetName val="[MFLOW96.XLS]_WIN_TEMP_MFLOW_24"/>
      <sheetName val="[MFLOW96.XLS]_WIN_TEMP_MFLOW_25"/>
      <sheetName val="[MFLOW96.XLS]_WIN_TEMP_MFLOW_26"/>
      <sheetName val="[MFLOW96.XLS]_WIN_TEMP_MFLOW_27"/>
      <sheetName val="[MFLOW96.XLS]_WIN_TEMP_MFLOW_31"/>
      <sheetName val="[MFLOW96.XLS]_WIN_TEMP_MFLOW_28"/>
      <sheetName val="[MFLOW96.XLS]_WIN_TEMP_MFLOW_29"/>
      <sheetName val="[MFLOW96.XLS]_WIN_TEMP_MFLOW_30"/>
      <sheetName val="[MFLOW96.XLS]_WIN_TEMP_MFLOW_34"/>
      <sheetName val="[MFLOW96.XLS]_WIN_TEMP_MFLOW_33"/>
      <sheetName val="[MFLOW96.XLS]_WIN_TEMP_MFLOW_36"/>
      <sheetName val="[MFLOW96.XLS]_WIN_TEMP_MFLOW_35"/>
      <sheetName val="[MFLOW96.XLS]_WIN_TEMP_MFLOW_38"/>
      <sheetName val="[MFLOW96.XLS]_WIN_TEMP_MFLOW_37"/>
      <sheetName val="[MFLOW96.XLS]_WIN_TEMP_MFLOW_39"/>
      <sheetName val="[MFLOW96.XLS]_WIN_TEMP_MFLOW_41"/>
      <sheetName val="[MFLOW96.XLS]_WIN_TEMP_MFLOW_40"/>
      <sheetName val="[MFLOW96.XLS]_WIN_TEMP_MFLOW_42"/>
      <sheetName val="[MFLOW96.XLS]_WIN_TEMP_MFLOW_43"/>
      <sheetName val="[MFLOW96.XLS]_WIN_TEMP_MFLOW_53"/>
      <sheetName val="[MFLOW96.XLS]_WIN_TEMP_MFLOW_46"/>
      <sheetName val="[MFLOW96.XLS]_WIN_TEMP_MFLOW_44"/>
      <sheetName val="[MFLOW96.XLS]_WIN_TEMP_MFLOW_45"/>
      <sheetName val="[MFLOW96.XLS]_WIN_TEMP_MFLOW_47"/>
      <sheetName val="[MFLOW96.XLS]_WIN_TEMP_MFLOW_48"/>
      <sheetName val="[MFLOW96.XLS]_WIN_TEMP_MFLOW_50"/>
      <sheetName val="[MFLOW96.XLS]_WIN_TEMP_MFLOW_49"/>
      <sheetName val="[MFLOW96.XLS]_WIN_TEMP_MFLOW_51"/>
      <sheetName val="[MFLOW96.XLS]_WIN_TEMP_MFLOW_52"/>
      <sheetName val="[MFLOW96.XLS]_WIN_TEMP_MFLOW_54"/>
      <sheetName val="[MFLOW96.XLS]_WIN_TEMP_MFLOW_56"/>
      <sheetName val="[MFLOW96.XLS]_WIN_TEMP_MFLOW_55"/>
      <sheetName val="[MFLOW96.XLS]_WIN_TEMP_MFLOW_57"/>
      <sheetName val="[MFLOW96.XLS]_WIN_TEMP_MFLOW_58"/>
      <sheetName val="[MFLOW96.XLS]_WIN_TEMP_MFLOW_82"/>
      <sheetName val="[MFLOW96.XLS]_WIN_TEMP_MFLOW_60"/>
      <sheetName val="[MFLOW96.XLS]_WIN_TEMP_MFLOW_59"/>
      <sheetName val="[MFLOW96.XLS]_WIN_TEMP_MFLOW_62"/>
      <sheetName val="[MFLOW96.XLS]_WIN_TEMP_MFLOW_61"/>
      <sheetName val="[MFLOW96.XLS]_WIN_TEMP_MFLOW_64"/>
      <sheetName val="[MFLOW96.XLS]_WIN_TEMP_MFLOW_63"/>
      <sheetName val="[MFLOW96.XLS]_WIN_TEMP_MFLOW_65"/>
      <sheetName val="[MFLOW96.XLS]_WIN_TEMP_MFLOW_67"/>
      <sheetName val="[MFLOW96.XLS]_WIN_TEMP_MFLOW_66"/>
      <sheetName val="[MFLOW96.XLS]_WIN_TEMP_MFLOW_68"/>
      <sheetName val="[MFLOW96.XLS]_WIN_TEMP_MFLOW_79"/>
      <sheetName val="[MFLOW96.XLS]_WIN_TEMP_MFLOW_69"/>
      <sheetName val="[MFLOW96.XLS]_WIN_TEMP_MFLOW_70"/>
      <sheetName val="[MFLOW96.XLS]_WIN_TEMP_MFLOW_71"/>
      <sheetName val="[MFLOW96.XLS]_WIN_TEMP_MFLOW_75"/>
      <sheetName val="[MFLOW96.XLS]_WIN_TEMP_MFLOW_74"/>
      <sheetName val="[MFLOW96.XLS]_WIN_TEMP_MFLOW_73"/>
      <sheetName val="[MFLOW96.XLS]_WIN_TEMP_MFLOW_72"/>
      <sheetName val="[MFLOW96.XLS]_WIN_TEMP_MFLOW_77"/>
      <sheetName val="[MFLOW96.XLS]_WIN_TEMP_MFLOW_76"/>
      <sheetName val="[MFLOW96.XLS]_WIN_TEMP_MFLOW_78"/>
      <sheetName val="[MFLOW96.XLS]_WIN_TEMP_MFLOW_80"/>
      <sheetName val="[MFLOW96.XLS]_WIN_TEMP_MFLOW_81"/>
      <sheetName val="[MFLOW96.XLS]_WIN_TEMP_MFLOW_84"/>
      <sheetName val="[MFLOW96.XLS]_WIN_TEMP_MFLOW_83"/>
      <sheetName val="[MFLOW96.XLS]_WIN_TEMP_MFLOW_87"/>
      <sheetName val="[MFLOW96.XLS]_WIN_TEMP_MFLOW_85"/>
      <sheetName val="[MFLOW96.XLS]_WIN_TEMP_MFLOW_86"/>
      <sheetName val="[MFLOW96.XLS]_WIN_TEMP_MFLOW_91"/>
      <sheetName val="[MFLOW96.XLS]_WIN_TEMP_MFLOW_89"/>
      <sheetName val="[MFLOW96.XLS]_WIN_TEMP_MFLOW_88"/>
      <sheetName val="[MFLOW96.XLS]_WIN_TEMP_MFLOW_90"/>
      <sheetName val="[MFLOW96.XLS]_WIN_TEMP_MFLOW_92"/>
      <sheetName val="[MFLOW96.XLS]_WIN_TEMP_MFLOW_94"/>
      <sheetName val="[MFLOW96.XLS]_WIN_TEMP_MFLOW_93"/>
      <sheetName val="[MFLOW96.XLS]_WIN_TEMP_MFLOW_95"/>
      <sheetName val="[MFLOW96.XLS]_WIN_TEMP_MFLOW_96"/>
      <sheetName val="[MFLOW96.XLS]_WIN_TEMP_MFLOW_97"/>
      <sheetName val="[MFLOW96.XLS]_WIN_TEMP_MFLOW_98"/>
      <sheetName val="[MFLOW96.XLS]_WIN_TEMP_MFLOW_99"/>
      <sheetName val="[MFLOW96.XLS]_WIN_TEMP_MFLO_100"/>
      <sheetName val="[MFLOW96.XLS]_WIN_TEMP_MFLO_101"/>
      <sheetName val="[MFLOW96.XLS]_WIN_TEMP_MFLO_102"/>
      <sheetName val="[MFLOW96.XLS]_WIN_TEMP_MFLO_103"/>
      <sheetName val="[MFLOW96.XLS]_WIN_TEMP_MFLO_104"/>
      <sheetName val="[MFLOW96.XLS]_WIN_TEMP_MFLO_105"/>
      <sheetName val="[MFLOW96.XLS]_WIN_TEMP_MFLO_106"/>
      <sheetName val="[MFLOW96.XLS]_WIN_TEMP_MFLO_107"/>
      <sheetName val="[MFLOW96.XLS]_WIN_TEMP_MFLO_108"/>
      <sheetName val="[MFLOW96.XLS]_WIN_TEMP_MFLO_109"/>
      <sheetName val="[MFLOW96.XLS]_WIN_TEMP_MFLO_111"/>
      <sheetName val="[MFLOW96.XLS]_WIN_TEMP_MFLO_110"/>
      <sheetName val="[MFLOW96.XLS]_WIN_TEMP_MFLO_112"/>
      <sheetName val="[MFLOW96.XLS]_WIN_TEMP_MFLO_114"/>
      <sheetName val="[MFLOW96.XLS]_WIN_TEMP_MFLO_113"/>
      <sheetName val="[MFLOW96.XLS]_WIN_TEMP_MFLO_115"/>
      <sheetName val="[MFLOW96.XLS]_WIN_TEMP_MFLO_117"/>
      <sheetName val="[MFLOW96.XLS]_WIN_TEMP_MFLO_116"/>
      <sheetName val="[MFLOW96.XLS]_WIN_TEMP_MFLO_118"/>
      <sheetName val="[MFLOW96.XLS]_WIN_TEMP_MFLO_119"/>
      <sheetName val="[MFLOW96.XLS]_WIN_TEMP_MFLO_120"/>
      <sheetName val="[MFLOW96.XLS]_WIN_TEMP_MFLO_121"/>
      <sheetName val="[MFLOW96.XLS]_WIN_TEMP_MFLO_122"/>
      <sheetName val="[MFLOW96.XLS]_WIN_TEMP_MFLO_123"/>
      <sheetName val="[MFLOW96.XLS]_WIN_TEMP_MFLO_124"/>
      <sheetName val="[MFLOW96.XLS]_WIN_TEMP_MFLO_125"/>
      <sheetName val="[MFLOW96.XLS]_WIN_TEMP_MFLO_126"/>
      <sheetName val="[MFLOW96.XLS]_WIN_TEMP_MFLO_127"/>
      <sheetName val="[MFLOW96.XLS]_WIN_TEMP_MFLO_128"/>
      <sheetName val="[MFLOW96.XLS]_WIN_TEMP_MFLO_129"/>
      <sheetName val="[MFLOW96.XLS]_WIN_TEMP_MFLO_130"/>
      <sheetName val="[MFLOW96.XLS]_WIN_TEMP_MFLO_131"/>
      <sheetName val="[MFLOW96.XLS]_WIN_TEMP_MFLO_132"/>
      <sheetName val="[MFLOW96.XLS]_WIN_TEMP_MFLO_133"/>
      <sheetName val="[MFLOW96.XLS]_WIN_TEMP_MFLO_134"/>
      <sheetName val="[MFLOW96.XLS]_WIN_TEMP_MFLO_135"/>
      <sheetName val="[MFLOW96.XLS]_WIN_TEMP_MFLO_136"/>
      <sheetName val="[MFLOW96.XLS]_WIN_TEMP_MFLO_137"/>
      <sheetName val="[MFLOW96.XLS]_WIN_TEMP_MFLO_138"/>
      <sheetName val="[MFLOW96.XLS]_WIN_TEMP_MFLO_139"/>
      <sheetName val="[MFLOW96.XLS]_WIN_TEMP_MFLO_141"/>
      <sheetName val="[MFLOW96.XLS]_WIN_TEMP_MFLO_140"/>
      <sheetName val="[MFLOW96.XLS]_WIN_TEMP_MFLO_142"/>
      <sheetName val="[MFLOW96.XLS]_WIN_TEMP_MFLO_143"/>
      <sheetName val="[MFLOW96.XLS]_WIN_TEMP_MFLO_144"/>
      <sheetName val="[MFLOW96.XLS]_WIN_TEMP_MFLO_145"/>
      <sheetName val="[MFLOW96.XLS]_WIN_TEMP_MFLO_146"/>
      <sheetName val="[MFLOW96.XLS]_WIN_TEMP_MFLO_147"/>
      <sheetName val="[MFLOW96.XLS]_WIN_TEMP_MFLO_148"/>
      <sheetName val="[MFLOW96.XLS]_WIN_TEMP_MFLO_149"/>
      <sheetName val="[MFLOW96.XLS]_WIN_TEMP_MFLO_153"/>
      <sheetName val="[MFLOW96.XLS]_WIN_TEMP_MFLO_150"/>
      <sheetName val="[MFLOW96.XLS]_WIN_TEMP_MFLO_151"/>
      <sheetName val="[MFLOW96.XLS]_WIN_TEMP_MFLO_152"/>
      <sheetName val="[MFLOW96.XLS]_WIN_TEMP_MFLO_155"/>
      <sheetName val="[MFLOW96.XLS]_WIN_TEMP_MFLO_154"/>
      <sheetName val="[MFLOW96.XLS]_WIN_TEMP_MFLO_158"/>
      <sheetName val="[MFLOW96.XLS]_WIN_TEMP_MFLO_156"/>
      <sheetName val="[MFLOW96.XLS]_WIN_TEMP_MFLO_157"/>
      <sheetName val="[MFLOW96.XLS]_WIN_TEMP_MFLO_160"/>
      <sheetName val="[MFLOW96.XLS]_WIN_TEMP_MFLO_159"/>
      <sheetName val="[MFLOW96.XLS]_WIN_TEMP_MFLO_161"/>
      <sheetName val="[MFLOW96.XLS]_WIN_TEMP_MFLO_164"/>
      <sheetName val="[MFLOW96.XLS]_WIN_TEMP_MFLO_163"/>
      <sheetName val="[MFLOW96.XLS]_WIN_TEMP_MFLO_162"/>
      <sheetName val="[MFLOW96.XLS]_WIN_TEMP_MFLO_165"/>
      <sheetName val="[MFLOW96.XLS]_WIN_TEMP_MFLO_166"/>
      <sheetName val="[MFLOW96.XLS]_WIN_TEMP_MFLO_167"/>
      <sheetName val="[MFLOW96.XLS]_WIN_TEMP_MFLO_168"/>
      <sheetName val="[MFLOW96.XLS]_WIN_TEMP_MFLO_183"/>
      <sheetName val="[MFLOW96.XLS]_WIN_TEMP_MFLO_171"/>
      <sheetName val="[MFLOW96.XLS]_WIN_TEMP_MFLO_169"/>
      <sheetName val="[MFLOW96.XLS]_WIN_TEMP_MFLO_170"/>
      <sheetName val="[MFLOW96.XLS]_WIN_TEMP_MFLO_174"/>
      <sheetName val="[MFLOW96.XLS]_WIN_TEMP_MFLO_172"/>
      <sheetName val="[MFLOW96.XLS]_WIN_TEMP_MFLO_173"/>
      <sheetName val="[MFLOW96.XLS]_WIN_TEMP_MFLO_175"/>
      <sheetName val="[MFLOW96.XLS]_WIN_TEMP_MFLO_176"/>
      <sheetName val="[MFLOW96.XLS]_WIN_TEMP_MFLO_177"/>
      <sheetName val="[MFLOW96.XLS]_WIN_TEMP_MFLO_178"/>
      <sheetName val="[MFLOW96.XLS]_WIN_TEMP_MFLO_179"/>
      <sheetName val="[MFLOW96.XLS]_WIN_TEMP_MFLO_181"/>
      <sheetName val="[MFLOW96.XLS]_WIN_TEMP_MFLO_180"/>
      <sheetName val="[MFLOW96.XLS]_WIN_TEMP_MFLO_182"/>
      <sheetName val="[MFLOW96.XLS]_WIN_TEMP_MFLO_187"/>
      <sheetName val="[MFLOW96.XLS]_WIN_TEMP_MFLO_185"/>
      <sheetName val="[MFLOW96.XLS]_WIN_TEMP_MFLO_184"/>
      <sheetName val="[MFLOW96.XLS]_WIN_TEMP_MFLO_186"/>
      <sheetName val="[MFLOW96.XLS]_WIN_TEMP_MFLO_188"/>
      <sheetName val="[MFLOW96.XLS]_WIN_TEMP_MFLO_189"/>
      <sheetName val="[MFLOW96.XLS]_WIN_TEMP_MFLO_191"/>
      <sheetName val="[MFLOW96.XLS]_WIN_TEMP_MFLO_190"/>
      <sheetName val="[MFLOW96.XLS]_WIN_TEMP_MFLO_192"/>
      <sheetName val="[MFLOW96.XLS]_WIN_TEMP_MFLO_193"/>
      <sheetName val="[MFLOW96.XLS]_WIN_TEMP_MFLO_194"/>
      <sheetName val="[MFLOW96.XLS]_WIN_TEMP_MFLO_196"/>
      <sheetName val="[MFLOW96.XLS]_WIN_TEMP_MFLO_195"/>
      <sheetName val="[MFLOW96.XLS]_WIN_TEMP_MFLO_197"/>
      <sheetName val="[MFLOW96.XLS]_WIN_TEMP_MFLO_200"/>
      <sheetName val="[MFLOW96.XLS]_WIN_TEMP_MFLO_198"/>
      <sheetName val="[MFLOW96.XLS]_WIN_TEMP_MFLO_199"/>
      <sheetName val="[MFLOW96.XLS]_WIN_TEMP_MFLO_213"/>
      <sheetName val="[MFLOW96.XLS]_WIN_TEMP_MFLO_201"/>
      <sheetName val="[MFLOW96.XLS]_WIN_TEMP_MFLO_202"/>
      <sheetName val="[MFLOW96.XLS]_WIN_TEMP_MFLO_203"/>
      <sheetName val="[MFLOW96.XLS]_WIN_TEMP_MFLO_205"/>
      <sheetName val="[MFLOW96.XLS]_WIN_TEMP_MFLO_204"/>
      <sheetName val="[MFLOW96.XLS]_WIN_TEMP_MFLO_206"/>
      <sheetName val="[MFLOW96.XLS]_WIN_TEMP_MFLO_207"/>
      <sheetName val="[MFLOW96.XLS]_WIN_TEMP_MFLO_212"/>
      <sheetName val="[MFLOW96.XLS]_WIN_TEMP_MFLO_209"/>
      <sheetName val="[MFLOW96.XLS]_WIN_TEMP_MFLO_208"/>
      <sheetName val="[MFLOW96.XLS]_WIN_TEMP_MFLO_210"/>
      <sheetName val="[MFLOW96.XLS]_WIN_TEMP_MFLO_211"/>
      <sheetName val="[MFLOW96.XLS]_WIN_TEMP_MFLO_216"/>
      <sheetName val="[MFLOW96.XLS]_WIN_TEMP_MFLO_214"/>
      <sheetName val="[MFLOW96.XLS]_WIN_TEMP_MFLO_215"/>
      <sheetName val="[MFLOW96.XLS]_WIN_TEMP_MFLO_217"/>
      <sheetName val="[MFLOW96.XLS]_WIN_TEMP_MFLO_219"/>
      <sheetName val="[MFLOW96.XLS]_WIN_TEMP_MFLO_218"/>
      <sheetName val="[MFLOW96.XLS]_WIN_TEMP_MFLO_220"/>
      <sheetName val="[MFLOW96.XLS]_WIN_TEMP_MFLO_223"/>
      <sheetName val="[MFLOW96.XLS]_WIN_TEMP_MFLO_221"/>
      <sheetName val="[MFLOW96.XLS]_WIN_TEMP_MFLO_222"/>
      <sheetName val="[MFLOW96.XLS]_WIN_TEMP_MFLO_245"/>
      <sheetName val="[MFLOW96.XLS]_WIN_TEMP_MFLO_225"/>
      <sheetName val="[MFLOW96.XLS]_WIN_TEMP_MFLO_224"/>
      <sheetName val="[MFLOW96.XLS]_WIN_TEMP_MFLO_226"/>
      <sheetName val="[MFLOW96.XLS]_WIN_TEMP_MFLO_230"/>
      <sheetName val="[MFLOW96.XLS]_WIN_TEMP_MFLO_227"/>
      <sheetName val="[MFLOW96.XLS]_WIN_TEMP_MFLO_228"/>
      <sheetName val="[MFLOW96.XLS]_WIN_TEMP_MFLO_229"/>
      <sheetName val="[MFLOW96.XLS]_WIN_TEMP_MFLO_231"/>
      <sheetName val="[MFLOW96.XLS]_WIN_TEMP_MFLO_233"/>
      <sheetName val="[MFLOW96.XLS]_WIN_TEMP_MFLO_232"/>
      <sheetName val="[MFLOW96.XLS]_WIN_TEMP_MFLO_234"/>
      <sheetName val="[MFLOW96.XLS]_WIN_TEMP_MFLO_238"/>
      <sheetName val="[MFLOW96.XLS]_WIN_TEMP_MFLO_236"/>
      <sheetName val="[MFLOW96.XLS]_WIN_TEMP_MFLO_235"/>
      <sheetName val="[MFLOW96.XLS]_WIN_TEMP_MFLO_237"/>
      <sheetName val="[MFLOW96.XLS]_WIN_TEMP_MFLO_239"/>
      <sheetName val="[MFLOW96.XLS]_WIN_TEMP_MFLO_240"/>
      <sheetName val="[MFLOW96.XLS]_WIN_TEMP_MFLO_242"/>
      <sheetName val="[MFLOW96.XLS]_WIN_TEMP_MFLO_241"/>
      <sheetName val="[MFLOW96.XLS]_WIN_TEMP_MFLO_243"/>
      <sheetName val="[MFLOW96.XLS]_WIN_TEMP_MFLO_244"/>
      <sheetName val="[MFLOW96.XLS]_WIN_TEMP_MFLO_246"/>
      <sheetName val="[MFLOW96.XLS]_WIN_TEMP_MFLO_247"/>
      <sheetName val="[MFLOW96.XLS]_WIN_TEMP_MFLO_248"/>
      <sheetName val="[MFLOW96.XLS]_WIN_TEMP_MFLO_249"/>
      <sheetName val="[MFLOW96.XLS]_WIN_TEMP_MFLO_250"/>
      <sheetName val="[MFLOW96.XLS]_WIN_TEMP_MFLO_251"/>
      <sheetName val="[MFLOW96.XLS]_WIN_TEMP_MFLO_252"/>
      <sheetName val="[MFLOW96.XLS]_WIN_TEMP_MFLO_256"/>
      <sheetName val="[MFLOW96.XLS]_WIN_TEMP_MFLO_253"/>
      <sheetName val="[MFLOW96.XLS]_WIN_TEMP_MFLO_254"/>
      <sheetName val="[MFLOW96.XLS]_WIN_TEMP_MFLO_255"/>
      <sheetName val="[MFLOW96.XLS]_WIN_TEMP_MFLO_257"/>
      <sheetName val="[MFLOW96.XLS]_WIN_TEMP_MFLO_258"/>
      <sheetName val="[MFLOW96.XLS]_WIN_TEMP_MFLO_259"/>
      <sheetName val="[MFLOW96.XLS]_WIN_TEMP_MFLO_260"/>
      <sheetName val="[MFLOW96.XLS]_WIN_TEMP_MFLO_261"/>
      <sheetName val="[MFLOW96.XLS]_WIN_TEMP_MFLO_263"/>
      <sheetName val="[MFLOW96.XLS]_WIN_TEMP_MFLO_262"/>
      <sheetName val="[MFLOW96.XLS]_WIN_TEMP_MFLO_264"/>
      <sheetName val="[MFLOW96.XLS]_WIN_TEMP_MFLO_267"/>
      <sheetName val="[MFLOW96.XLS]_WIN_TEMP_MFLO_265"/>
      <sheetName val="[MFLOW96.XLS]_WIN_TEMP_MFLO_266"/>
      <sheetName val="[MFLOW96.XLS]_WIN_TEMP_MFLO_268"/>
      <sheetName val="[MFLOW96.XLS]_WIN_TEMP_MFLO_272"/>
      <sheetName val="[MFLOW96.XLS]_WIN_TEMP_MFLO_269"/>
      <sheetName val="[MFLOW96.XLS]_WIN_TEMP_MFLO_271"/>
      <sheetName val="[MFLOW96.XLS]_WIN_TEMP_MFLO_270"/>
      <sheetName val="[MFLOW96.XLS]_WIN_TEMP_MFLO_275"/>
      <sheetName val="[MFLOW96.XLS]_WIN_TEMP_MFLO_273"/>
      <sheetName val="[MFLOW96.XLS]_WIN_TEMP_MFLO_274"/>
      <sheetName val="[MFLOW96.XLS]_WIN_TEMP_MFLO_276"/>
      <sheetName val="[MFLOW96.XLS]_WIN_TEMP_MFLO_278"/>
      <sheetName val="[MFLOW96.XLS]_WIN_TEMP_MFLO_277"/>
      <sheetName val="[MFLOW96.XLS]_WIN_TEMP_MFLO_279"/>
      <sheetName val="[MFLOW96.XLS]_WIN_TEMP_MFLO_280"/>
      <sheetName val="[MFLOW96.XLS]_WIN_TEMP_MFLO_281"/>
      <sheetName val="[MFLOW96.XLS]_WIN_TEMP_MFLO_282"/>
      <sheetName val="[MFLOW96.XLS]_WIN_TEMP_MFLO_283"/>
      <sheetName val="[MFLOW96.XLS]_WIN_TEMP_MFLO_284"/>
      <sheetName val="[MFLOW96.XLS]_WIN_TEMP_MFLO_285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PC1988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  <sheetName val="CONTENT"/>
      <sheetName val="Summary BOP"/>
      <sheetName val="Time series"/>
      <sheetName val="PIB EN CORR"/>
      <sheetName val="Tab_2"/>
      <sheetName val="Tab_3"/>
      <sheetName val="Tab_12"/>
      <sheetName val="Tab_13"/>
      <sheetName val="Tab_14"/>
      <sheetName val="Tab_15"/>
      <sheetName val="Tab_18"/>
      <sheetName val="Tab_19"/>
      <sheetName val="Tab_20"/>
      <sheetName val="Programa"/>
      <sheetName val="#REF"/>
      <sheetName val="forecast"/>
      <sheetName val="PRIVATE"/>
      <sheetName val="Time_series"/>
      <sheetName val="Summary_BOP"/>
      <sheetName val="PIB_EN_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9_8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_WIN_TEMP_MFLOW9_2"/>
      <sheetName val="[MFLOW96.XLS]_WIN_TEMP_MFLOW9_3"/>
      <sheetName val="[MFLOW96.XLS]_WIN_TEMP_MFLOW9_4"/>
      <sheetName val="[MFLOW96.XLS]_WIN_TEMP_MFLOW9_7"/>
      <sheetName val="[MFLOW96.XLS]_WIN_TEMP_MFLOW9_5"/>
      <sheetName val="[MFLOW96.XLS]_WIN_TEMP_MFLOW9_6"/>
      <sheetName val="[MFLOW96.XLS]_WIN_TEMP_MFLOW9_9"/>
      <sheetName val="[MFLOW96.XLS]_WIN_TEMP_MFLOW_10"/>
      <sheetName val="[MFLOW96.XLS]_WIN_TEMP_MFLOW_11"/>
      <sheetName val="[MFLOW96.XLS]_WIN_TEMP_MFLOW_12"/>
      <sheetName val="[MFLOW96.XLS]_WIN_TEMP_MFLOW_13"/>
      <sheetName val="[MFLOW96.XLS]_WIN_TEMP_MFLOW_14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Data"/>
      <sheetName val="IPC1988"/>
      <sheetName val="EDSSARMRED97"/>
      <sheetName val="allbonds"/>
      <sheetName val="TBills"/>
      <sheetName val="domesticdebtsummary"/>
      <sheetName val="allloans"/>
      <sheetName val="totaldebtsummary"/>
      <sheetName val="rbttbonds"/>
      <sheetName val="c&amp;w"/>
      <sheetName val="d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VATE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FLOW96"/>
    </sheetNames>
    <definedNames>
      <definedName name="[Macros Import].qbop"/>
    </defined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  <sheetName val="Imp: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J(Priv.Cap)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J(Priv.Cap)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  <sheetName val="Caratula"/>
      <sheetName val="Constants"/>
      <sheetName val="AR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  <sheetName val="Assumptions:Cash Flow"/>
      <sheetName val="Assumptions: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</row>
        <row r="12">
          <cell r="D12" t="str">
            <v>After clearing IDB arrears</v>
          </cell>
          <cell r="G12">
            <v>0.86545640999999307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</sheetData>
      <sheetData sheetId="11" refreshError="1">
        <row r="2">
          <cell r="B2" t="str">
            <v>(Millions of US$)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</row>
        <row r="49">
          <cell r="B49" t="str">
            <v>Total  Export. 2/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</row>
        <row r="48">
          <cell r="B48" t="str">
            <v>Total imports</v>
          </cell>
        </row>
        <row r="50">
          <cell r="B50" t="str">
            <v>(less freight and insurance)</v>
          </cell>
        </row>
        <row r="52">
          <cell r="B52" t="str">
            <v>Total imports (c.i.f.)</v>
          </cell>
        </row>
        <row r="53">
          <cell r="B53" t="str">
            <v>Food products</v>
          </cell>
        </row>
        <row r="54">
          <cell r="B54" t="str">
            <v>Beverages and tobacco</v>
          </cell>
        </row>
        <row r="55">
          <cell r="B55" t="str">
            <v>Non-edible raw materials</v>
          </cell>
        </row>
        <row r="56">
          <cell r="B56" t="str">
            <v>Fuels</v>
          </cell>
        </row>
        <row r="57">
          <cell r="B57" t="str">
            <v>Fats and oils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#REF!</v>
          </cell>
          <cell r="I9">
            <v>-40.702286626016253</v>
          </cell>
          <cell r="J9">
            <v>-36.701554829268289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#REF!</v>
          </cell>
          <cell r="I10">
            <v>29.46</v>
          </cell>
          <cell r="J10">
            <v>23.08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#REF!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#REF!</v>
          </cell>
          <cell r="I15">
            <v>-70.162286626016254</v>
          </cell>
          <cell r="J15">
            <v>-59.781554829268288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#REF!</v>
          </cell>
          <cell r="I16">
            <v>-60.222601626016257</v>
          </cell>
          <cell r="J16">
            <v>-75.972926829268289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#REF!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</row>
        <row r="23">
          <cell r="B23" t="str">
            <v>Adjustment to F&amp;I for overestimates</v>
          </cell>
          <cell r="H23" t="e">
            <v>#REF!</v>
          </cell>
          <cell r="I23">
            <v>5.5977133739837512</v>
          </cell>
          <cell r="J23">
            <v>18.818445170731707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</row>
        <row r="25">
          <cell r="B25" t="str">
            <v>BRH</v>
          </cell>
        </row>
        <row r="26">
          <cell r="B26" t="str">
            <v>Services (net)</v>
          </cell>
        </row>
        <row r="27">
          <cell r="B27" t="str">
            <v>Credit</v>
          </cell>
        </row>
        <row r="28">
          <cell r="B28" t="str">
            <v>Debit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</row>
        <row r="35">
          <cell r="B35" t="str">
            <v xml:space="preserve">  Total aid disbursements (Source: WB)</v>
          </cell>
        </row>
        <row r="36">
          <cell r="B36" t="str">
            <v xml:space="preserve">  of which: Loan disbursements</v>
          </cell>
        </row>
        <row r="37">
          <cell r="B37" t="str">
            <v xml:space="preserve">                     Debt relief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</row>
        <row r="42">
          <cell r="B42" t="str">
            <v>External Assistance</v>
          </cell>
        </row>
        <row r="43">
          <cell r="B43" t="str">
            <v xml:space="preserve">   Official grants (public transfers)</v>
          </cell>
        </row>
        <row r="44">
          <cell r="B44" t="str">
            <v xml:space="preserve">   Net loans</v>
          </cell>
        </row>
        <row r="45">
          <cell r="B45" t="str">
            <v>Private transfers</v>
          </cell>
        </row>
        <row r="46">
          <cell r="B46" t="str">
            <v>Authorities' estimate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</row>
        <row r="56">
          <cell r="B56" t="str">
            <v xml:space="preserve">  Growth total receipts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</row>
        <row r="6">
          <cell r="J6" t="str">
            <v>Prel.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</row>
        <row r="27">
          <cell r="B27" t="str">
            <v>Earnings on direct foreign invest</v>
          </cell>
          <cell r="J27">
            <v>-1.1500000000000001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</row>
        <row r="14">
          <cell r="B14" t="str">
            <v xml:space="preserve">  Arrears reduction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</row>
        <row r="20">
          <cell r="B20" t="str">
            <v xml:space="preserve">  Arrears reduction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H40">
            <v>4.0999999999999996</v>
          </cell>
          <cell r="I40">
            <v>3.9</v>
          </cell>
          <cell r="J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H41" t="e">
            <v>#REF!</v>
          </cell>
          <cell r="I41" t="e">
            <v>#REF!</v>
          </cell>
          <cell r="J41" t="e">
            <v>#REF!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#REF!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  <sheetName val="Sectorial Junio 2024 Asistenc"/>
      <sheetName val="Sectorial Junio 2024"/>
      <sheetName val="Variaciones Asistencia"/>
      <sheetName val="ANEXO"/>
      <sheetName val="Balance"/>
      <sheetName val="Cartera Crediticia"/>
      <sheetName val="1.Sagrada Familia"/>
      <sheetName val="BG Sagrada Familia"/>
      <sheetName val="2.Chorotega"/>
      <sheetName val="BG Chorotega"/>
      <sheetName val="3.Elga"/>
      <sheetName val="BG Elga"/>
      <sheetName val="4.Nueva Vida"/>
      <sheetName val="BG Nueva Vida"/>
      <sheetName val="5.Taulabé"/>
      <sheetName val="BG Taulabé"/>
      <sheetName val="6.Apaguiz"/>
      <sheetName val="BG Apaguiz"/>
      <sheetName val="7.Arsenault"/>
      <sheetName val="BG Arsenault"/>
      <sheetName val="8.Rio Grande"/>
      <sheetName val="BG Rio Grande"/>
      <sheetName val="9.Ceibeña"/>
      <sheetName val="BG Ceibeña"/>
      <sheetName val="10.Ocotepeque"/>
      <sheetName val="BG Ocotepeque"/>
      <sheetName val="11.Sonaguera"/>
      <sheetName val="BG Sonaguera"/>
      <sheetName val="12.Guadalupe"/>
      <sheetName val="BG Guadalupe"/>
      <sheetName val="13.Pespirense"/>
      <sheetName val="BG Pespirense"/>
      <sheetName val="14.El Negrito"/>
      <sheetName val="BG El Negrito"/>
      <sheetName val="15.Intibucana (Cacil)"/>
      <sheetName val="BG Intibucana (Cacil)"/>
      <sheetName val="16.Campamento"/>
      <sheetName val="BG Campamento"/>
      <sheetName val="17.Coompol"/>
      <sheetName val="BG Coompol"/>
      <sheetName val="18.Claret"/>
      <sheetName val="BG Claret"/>
      <sheetName val="19.Juticalpa"/>
      <sheetName val="BG Juticalpa"/>
      <sheetName val="20.Usula"/>
      <sheetName val="BG Usula"/>
      <sheetName val="21.Cacihss"/>
      <sheetName val="BG Cacihss"/>
      <sheetName val="22.San Marqueña"/>
      <sheetName val="BG San Marqueña"/>
      <sheetName val="23.Comixprol"/>
      <sheetName val="BG Comixprol"/>
      <sheetName val="24.Fé y Esperanza"/>
      <sheetName val="BG Fé y Esperanza"/>
      <sheetName val="25.Coacehl"/>
      <sheetName val="BG Coacehl"/>
      <sheetName val="26.Yoro"/>
      <sheetName val="BG Yoro"/>
      <sheetName val="27.Fronteriza Intibucana"/>
      <sheetName val="BG Fronteriza Intibucana"/>
      <sheetName val="28.CACEENP"/>
      <sheetName val="BG CACEENP"/>
      <sheetName val="29.COMEGA"/>
      <sheetName val="BG COMEGA"/>
      <sheetName val="30.Dinant"/>
      <sheetName val="BG Dinant"/>
      <sheetName val="31. 15 de Septiembre"/>
      <sheetName val="BG 15 de Septiembre"/>
      <sheetName val="32.FINACOOP"/>
      <sheetName val="BG FINACOOP"/>
      <sheetName val="33.COMITRAFABAL"/>
      <sheetName val="BG COMITRAFABAL"/>
      <sheetName val="34.CACEINTOL"/>
      <sheetName val="BG CACEINTOL"/>
      <sheetName val="35.Pinalejo"/>
      <sheetName val="BG Pinalejo"/>
      <sheetName val="36.COMLESUL"/>
      <sheetName val="BG COMLESUL"/>
      <sheetName val="COMIXMUL"/>
      <sheetName val="37.San Isidro"/>
      <sheetName val="BG San Isidro"/>
      <sheetName val="38.COMAJUPEL"/>
      <sheetName val="BG COMAJUPEL"/>
      <sheetName val="39.CACESPROL"/>
      <sheetName val="BG CACESPROL"/>
      <sheetName val="40.CACEPJ"/>
      <sheetName val="BG CACEPJ"/>
      <sheetName val="41.Talanga"/>
      <sheetName val="BG Talanga"/>
      <sheetName val="42.San Andrés"/>
      <sheetName val="BG San Andrés"/>
      <sheetName val="43.CACEUNAH"/>
      <sheetName val="BG CACEUNAH"/>
      <sheetName val="44.COMEMP"/>
      <sheetName val="BG COMEMP"/>
      <sheetName val="45.Prosperidad"/>
      <sheetName val="BG Prosperidad"/>
      <sheetName val="46.COMESULAL"/>
      <sheetName val="BG COMESULAL"/>
      <sheetName val="47.EGT"/>
      <sheetName val="BG EGT"/>
      <sheetName val="Aqua Finca "/>
      <sheetName val="48.CACEC"/>
      <sheetName val="BG CACEC"/>
      <sheetName val="49.Gildan San Miguel"/>
      <sheetName val="BG Gildan San Miguel"/>
      <sheetName val="50.Esfuerzo Langueño"/>
      <sheetName val="BG Esfuerzo Langueño"/>
      <sheetName val="51.COOMUPL"/>
      <sheetName val="BG COOMUPL"/>
      <sheetName val="52.COMISAL"/>
      <sheetName val="BG COMISAL"/>
      <sheetName val="53.COMEGCEN"/>
      <sheetName val="BG COMEGCEN"/>
      <sheetName val="54.STIBYS"/>
      <sheetName val="BG STIBYS"/>
      <sheetName val="55.CACSULACTA"/>
      <sheetName val="BG CACSULACTA"/>
      <sheetName val="56.COMTRAGIVIL"/>
      <sheetName val="BG COMTRAGIVIL"/>
      <sheetName val="57.COMMEH"/>
      <sheetName val="BG COMMEH"/>
      <sheetName val="58.Guanaja"/>
      <sheetName val="BG Guanaja"/>
      <sheetName val="59.COMJUPENOCH"/>
      <sheetName val="BG COMJUPENOCH"/>
      <sheetName val="60.COMIENEEL"/>
      <sheetName val="BG COMIENEEL"/>
      <sheetName val="61.Hosiery Rio Nance"/>
      <sheetName val="BG Hosiery Rio Nance"/>
      <sheetName val="62.CACIBSCOL"/>
      <sheetName val="BG CACIBSCOL"/>
      <sheetName val="63.Zip Buena Vista"/>
      <sheetName val="BG Zip Buena Vista"/>
      <sheetName val="64.Empleados Banco del Pais"/>
      <sheetName val="BG Empleados Banco del Pais"/>
      <sheetName val="65.Multiparticipativa"/>
      <sheetName val="BG Multiparticipativa"/>
      <sheetName val="Empleados de Banhcafe"/>
      <sheetName val="66.CACIHL"/>
      <sheetName val="BG CACIHL"/>
      <sheetName val="67.Ultrajet"/>
      <sheetName val="BG Ultrajet"/>
      <sheetName val="68.CECOEL"/>
      <sheetName val="BG CECOEL"/>
      <sheetName val="69.Ahorra más"/>
      <sheetName val="BG Ahorra más"/>
      <sheetName val="70.COPACREBEL"/>
      <sheetName val="BG COPACREBEL"/>
      <sheetName val="71.Empleados La Mundial"/>
      <sheetName val="72.Personal Bancahsa"/>
      <sheetName val="BG Personal Bancahsa"/>
      <sheetName val="73.Empleados Gildan Hontex"/>
      <sheetName val="BG Empleados Gildan Hontex"/>
      <sheetName val="74.Fraternidad Honduras"/>
      <sheetName val="BG Fraternidad Honduras"/>
      <sheetName val="75.COMESA"/>
      <sheetName val="BG COMESA"/>
      <sheetName val="76.Yuscarán"/>
      <sheetName val="BG Yuscarán"/>
      <sheetName val="77.Empleados Gildan San Antonio"/>
      <sheetName val="BG Empleados Gildan San Antonio"/>
      <sheetName val="78.COMEBOL"/>
      <sheetName val="BG COMEBOL"/>
      <sheetName val="79.Vicente Dantoni"/>
      <sheetName val="BG Vicente Dantoni"/>
      <sheetName val="80.Santos Guardiola"/>
      <sheetName val="81.EDNE"/>
      <sheetName val="BG EDNE"/>
      <sheetName val="82.COMPROIL"/>
      <sheetName val="BG COMPROIL"/>
      <sheetName val="83.Solidarios del Valle"/>
      <sheetName val="BG Solidarios del Valle"/>
      <sheetName val="84.Gualema"/>
      <sheetName val="BG Gualema"/>
      <sheetName val="85.Mas que Vencedores"/>
      <sheetName val="BG Mas que Vencedores"/>
      <sheetName val="86.El Porvenir"/>
      <sheetName val="BG El Porvenir"/>
      <sheetName val="87. 4 de Junio"/>
      <sheetName val="BG 4 de Junio"/>
      <sheetName val="88. COOPMIL"/>
      <sheetName val="BG COOPMIL"/>
      <sheetName val="89. UNICOMER"/>
      <sheetName val="BG UNICOMER"/>
      <sheetName val="90. Pacura Aguan"/>
      <sheetName val="BG Pacura Aguan"/>
      <sheetName val="91. Cuna Maya"/>
      <sheetName val="BG Cuna Maya"/>
      <sheetName val="FACACH"/>
      <sheetName val="BG FACACH"/>
      <sheetName val="Fronteriza Intibucana16156165"/>
      <sheetName val="Caceenp159489"/>
      <sheetName val="Ley de Cooperativas 2013"/>
      <sheetName val="Directorio de cooperativas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D Table 4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ull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  <sheetName val="Projections:PDVSA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  <sheetName val="Projections:PDV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CIRRs"/>
      <sheetName val="xxx"/>
      <sheetName val="Terms"/>
      <sheetName val="A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ROCHO"/>
      <sheetName val="INTERES 2014"/>
      <sheetName val="INTERES 2015"/>
      <sheetName val="INTERES 2016"/>
      <sheetName val="INTERES 2017"/>
      <sheetName val="resumen intereses"/>
      <sheetName val="Armorización-APP"/>
      <sheetName val="assumptions"/>
    </sheetNames>
    <sheetDataSet>
      <sheetData sheetId="0"/>
      <sheetData sheetId="1">
        <row r="5">
          <cell r="D5">
            <v>784</v>
          </cell>
        </row>
      </sheetData>
      <sheetData sheetId="2">
        <row r="5">
          <cell r="D5">
            <v>1819</v>
          </cell>
        </row>
      </sheetData>
      <sheetData sheetId="3">
        <row r="5">
          <cell r="D5">
            <v>2900</v>
          </cell>
        </row>
      </sheetData>
      <sheetData sheetId="4">
        <row r="5">
          <cell r="D5">
            <v>2825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Rs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  <sheetName val="OECD wg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E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  <sheetName val="fondo promedio"/>
      <sheetName val="PONDRAMA"/>
      <sheetName val="GRÁFICO DE FONDO POR AFILIADO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9SR_bop (2)"/>
      <sheetName val="comments"/>
      <sheetName val="CONTENTS"/>
      <sheetName val="Gas"/>
      <sheetName val="IN"/>
      <sheetName val="IN-Q"/>
      <sheetName val="IN_TRE"/>
      <sheetName val="IN-HUB"/>
      <sheetName val="OUT-HUB"/>
      <sheetName val="Impact CI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Gas 2004"/>
      <sheetName val="Source Data (Current)"/>
      <sheetName val="Complete Data Set (Annual)"/>
      <sheetName val=""/>
      <sheetName val="GAS March 05"/>
      <sheetName val="T3SR_bop"/>
      <sheetName val="GAS Dec04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EM_1"/>
      <sheetName val="Res"/>
      <sheetName val="Codes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Resumen"/>
      <sheetName val="Abastecimiento x mes"/>
      <sheetName val="Orgao"/>
      <sheetName val="Provincial"/>
      <sheetName val="Assump"/>
      <sheetName val="Last"/>
      <sheetName val="C Summary"/>
      <sheetName val="Dep fonct"/>
      <sheetName val="Output"/>
      <sheetName val="BFA_DMX"/>
      <sheetName val="CIV_DMX"/>
      <sheetName val="AFRDMX&amp;misc"/>
      <sheetName val="A Previous Data"/>
      <sheetName val="1. Assumptions"/>
      <sheetName val="Decision"/>
      <sheetName val="Table 1"/>
      <sheetName val="Dynamic Country Chart"/>
      <sheetName val="bs2000"/>
      <sheetName val="Source_Data_(Current)1"/>
      <sheetName val="Complete_Data_Set_(Annual)1"/>
      <sheetName val="Gas_20041"/>
      <sheetName val="Impact_CI1"/>
      <sheetName val="T9SR_bop_(2)1"/>
      <sheetName val="Sensitivity_Analysis1"/>
      <sheetName val="T10SR_1"/>
      <sheetName val="DSA_20021"/>
      <sheetName val="frozen_request1"/>
      <sheetName val="Exports_for_DSA1"/>
      <sheetName val="GAS_March_051"/>
      <sheetName val="GAS_Dec041"/>
      <sheetName val="A_Current_Data1"/>
      <sheetName val="fondo_promedio1"/>
      <sheetName val="GRÁFICO_DE_FONDO_POR_AFILIADO1"/>
      <sheetName val="Bench_-_991"/>
      <sheetName val="Cuadro_I-5_94-001"/>
      <sheetName val="Comp_GAS1"/>
      <sheetName val="GAS_March_20091"/>
      <sheetName val="GAS_May_091"/>
      <sheetName val="GAS_June_20091"/>
      <sheetName val="BOP_SR_Table1"/>
      <sheetName val="BOP_SR_Table_%_GDP1"/>
      <sheetName val="BOP_simulations1"/>
      <sheetName val="GAS_Feb_2009_21"/>
      <sheetName val="GAS_Feb_2009_11"/>
      <sheetName val="GAS_Jan_20091"/>
      <sheetName val="GAS_Nov_20081"/>
      <sheetName val="GAS_Sep_20081"/>
      <sheetName val="GAS_March_20081"/>
      <sheetName val="July_Pre_GAS1"/>
      <sheetName val="July_GAS1"/>
      <sheetName val="Sept_GAS1"/>
      <sheetName val="revagtrim"/>
      <sheetName val="TZSH"/>
      <sheetName val="lookup"/>
      <sheetName val="Control"/>
      <sheetName val="PARAM"/>
      <sheetName val="BCCCLE"/>
      <sheetName val="bcc bil  nav juin 07"/>
      <sheetName val="3SG (3)"/>
      <sheetName val="Chg"/>
      <sheetName val="NPV Reduction"/>
      <sheetName val="Sensitivity_Analysis2"/>
      <sheetName val="T10SR_2"/>
      <sheetName val="DSA_20022"/>
      <sheetName val="frozen_request2"/>
      <sheetName val="Exports_for_DSA2"/>
      <sheetName val="Impact_CI2"/>
      <sheetName val="GAS_March_052"/>
      <sheetName val="GAS_Dec042"/>
      <sheetName val="Source_Data_(Current)2"/>
      <sheetName val="Complete_Data_Set_(Annual)2"/>
      <sheetName val="Gas_20042"/>
      <sheetName val="T9SR_bop_(2)2"/>
      <sheetName val="A_Current_Data2"/>
      <sheetName val="fondo_promedio2"/>
      <sheetName val="GRÁFICO_DE_FONDO_POR_AFILIADO2"/>
      <sheetName val="Bench_-_992"/>
      <sheetName val="Cuadro_I-5_94-002"/>
      <sheetName val="Comp_GAS2"/>
      <sheetName val="GAS_March_20092"/>
      <sheetName val="GAS_May_092"/>
      <sheetName val="GAS_June_20092"/>
      <sheetName val="BOP_SR_Table2"/>
      <sheetName val="BOP_SR_Table_%_GDP2"/>
      <sheetName val="BOP_simulations2"/>
      <sheetName val="GAS_Feb_2009_22"/>
      <sheetName val="GAS_Feb_2009_12"/>
      <sheetName val="GAS_Jan_20092"/>
      <sheetName val="GAS_Nov_20082"/>
      <sheetName val="GAS_Sep_20082"/>
      <sheetName val="GAS_March_20082"/>
      <sheetName val="July_Pre_GAS2"/>
      <sheetName val="July_GAS2"/>
      <sheetName val="Sept_GAS2"/>
      <sheetName val="bcc_bil__nav_juin_07"/>
      <sheetName val="3SG_(3)"/>
      <sheetName val="C_Summary"/>
      <sheetName val="Dep_fonct"/>
      <sheetName val="A_Previous_Data"/>
      <sheetName val="Abastecimiento_x_mes"/>
      <sheetName val="1__Assumptions"/>
      <sheetName val="Table_1"/>
      <sheetName val="NPV_Reduction"/>
      <sheetName val="Sensitivity_Analysis3"/>
      <sheetName val="T10SR_3"/>
      <sheetName val="DSA_20023"/>
      <sheetName val="frozen_request3"/>
      <sheetName val="Exports_for_DSA3"/>
      <sheetName val="Impact_CI3"/>
      <sheetName val="GAS_March_053"/>
      <sheetName val="GAS_Dec043"/>
      <sheetName val="Source_Data_(Current)3"/>
      <sheetName val="Complete_Data_Set_(Annual)3"/>
      <sheetName val="Gas_20043"/>
      <sheetName val="T9SR_bop_(2)3"/>
      <sheetName val="A_Current_Data3"/>
      <sheetName val="fondo_promedio3"/>
      <sheetName val="GRÁFICO_DE_FONDO_POR_AFILIADO3"/>
      <sheetName val="Bench_-_993"/>
      <sheetName val="Cuadro_I-5_94-003"/>
      <sheetName val="Comp_GAS3"/>
      <sheetName val="GAS_March_20093"/>
      <sheetName val="GAS_May_093"/>
      <sheetName val="GAS_June_20093"/>
      <sheetName val="BOP_SR_Table3"/>
      <sheetName val="BOP_SR_Table_%_GDP3"/>
      <sheetName val="BOP_simulations3"/>
      <sheetName val="GAS_Feb_2009_23"/>
      <sheetName val="GAS_Feb_2009_13"/>
      <sheetName val="GAS_Jan_20093"/>
      <sheetName val="GAS_Nov_20083"/>
      <sheetName val="GAS_Sep_20083"/>
      <sheetName val="GAS_March_20083"/>
      <sheetName val="July_Pre_GAS3"/>
      <sheetName val="July_GAS3"/>
      <sheetName val="Sept_GAS3"/>
      <sheetName val="bcc_bil__nav_juin_071"/>
      <sheetName val="3SG_(3)1"/>
      <sheetName val="C_Summary1"/>
      <sheetName val="Dep_fonct1"/>
      <sheetName val="A_Previous_Data1"/>
      <sheetName val="Abastecimiento_x_mes1"/>
      <sheetName val="1__Assumptions1"/>
      <sheetName val="Table_11"/>
      <sheetName val="NPV_Reduction1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>
        <row r="36">
          <cell r="A36" t="str">
            <v>||</v>
          </cell>
        </row>
      </sheetData>
      <sheetData sheetId="10"/>
      <sheetData sheetId="11">
        <row r="36">
          <cell r="A36" t="str">
            <v>||</v>
          </cell>
        </row>
      </sheetData>
      <sheetData sheetId="12"/>
      <sheetData sheetId="13"/>
      <sheetData sheetId="14"/>
      <sheetData sheetId="15"/>
      <sheetData sheetId="16" refreshError="1">
        <row r="1">
          <cell r="F1" t="str">
            <v>BALANCE OF PAYMENTS</v>
          </cell>
        </row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  <cell r="F81">
            <v>5.5810000000000004</v>
          </cell>
          <cell r="G81">
            <v>14.7</v>
          </cell>
          <cell r="H81">
            <v>-3.7</v>
          </cell>
          <cell r="I81">
            <v>-18.600000000000001</v>
          </cell>
          <cell r="J81">
            <v>-26.847999999999999</v>
          </cell>
          <cell r="K81">
            <v>-13.289</v>
          </cell>
          <cell r="L81">
            <v>-32.700000000000003</v>
          </cell>
          <cell r="M81">
            <v>-1.7</v>
          </cell>
          <cell r="N81">
            <v>-12.09</v>
          </cell>
          <cell r="O81">
            <v>24.3</v>
          </cell>
          <cell r="P81">
            <v>-28.84490000000001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F82">
            <v>5.5810000000000004</v>
          </cell>
          <cell r="G82">
            <v>14.7</v>
          </cell>
          <cell r="H82">
            <v>-3.7</v>
          </cell>
          <cell r="I82">
            <v>-18.600000000000001</v>
          </cell>
          <cell r="J82">
            <v>-26.847999999999999</v>
          </cell>
          <cell r="K82">
            <v>-13.289</v>
          </cell>
          <cell r="L82">
            <v>-32.700000000000003</v>
          </cell>
          <cell r="M82">
            <v>-1.7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F85">
            <v>3.7</v>
          </cell>
          <cell r="G85">
            <v>7.3930201799999997</v>
          </cell>
          <cell r="H85">
            <v>8.0636813625000006</v>
          </cell>
          <cell r="I85">
            <v>-7.1655561599999986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>
        <row r="36">
          <cell r="A36" t="str">
            <v>||</v>
          </cell>
        </row>
      </sheetData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>
        <row r="36">
          <cell r="A36" t="str">
            <v>||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  <sheetName val="Assump"/>
      <sheetName val="Last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  <sheetName val="BIGB"/>
      <sheetName val="CBBS"/>
      <sheetName val="DMBdepo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  <sheetName val="Macro1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  <sheetName val="COEFIC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70C0"/>
  </sheetPr>
  <dimension ref="A1:Q302"/>
  <sheetViews>
    <sheetView topLeftCell="A14" workbookViewId="0">
      <selection activeCell="A29" sqref="A29"/>
    </sheetView>
  </sheetViews>
  <sheetFormatPr baseColWidth="10" defaultRowHeight="14.25" x14ac:dyDescent="0.2"/>
  <cols>
    <col min="1" max="1" width="14.5703125" style="6" customWidth="1"/>
    <col min="2" max="2" width="26.85546875" style="6" customWidth="1"/>
    <col min="3" max="3" width="20.28515625" style="6" customWidth="1"/>
    <col min="4" max="4" width="11.42578125" style="6"/>
    <col min="5" max="5" width="11.28515625" style="6" customWidth="1"/>
    <col min="6" max="6" width="19.5703125" style="6" customWidth="1"/>
    <col min="7" max="7" width="22.7109375" style="6" customWidth="1"/>
    <col min="8" max="16384" width="11.42578125" style="6"/>
  </cols>
  <sheetData>
    <row r="1" spans="1:17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4.45" customHeight="1" x14ac:dyDescent="0.2">
      <c r="A8" s="375" t="s">
        <v>147</v>
      </c>
      <c r="B8" s="376"/>
      <c r="C8" s="376"/>
      <c r="D8" s="376"/>
      <c r="E8" s="376"/>
      <c r="F8" s="376"/>
      <c r="G8" s="377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6" customHeight="1" x14ac:dyDescent="0.2">
      <c r="A9" s="378"/>
      <c r="B9" s="379"/>
      <c r="C9" s="379"/>
      <c r="D9" s="379"/>
      <c r="E9" s="379"/>
      <c r="F9" s="379"/>
      <c r="G9" s="380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6" customHeight="1" x14ac:dyDescent="0.2">
      <c r="A10" s="378"/>
      <c r="B10" s="379"/>
      <c r="C10" s="379"/>
      <c r="D10" s="379"/>
      <c r="E10" s="379"/>
      <c r="F10" s="379"/>
      <c r="G10" s="380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6" customHeight="1" x14ac:dyDescent="0.2">
      <c r="A11" s="378"/>
      <c r="B11" s="379"/>
      <c r="C11" s="379"/>
      <c r="D11" s="379"/>
      <c r="E11" s="379"/>
      <c r="F11" s="379"/>
      <c r="G11" s="380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6" customHeight="1" x14ac:dyDescent="0.2">
      <c r="A12" s="381"/>
      <c r="B12" s="382"/>
      <c r="C12" s="382"/>
      <c r="D12" s="382"/>
      <c r="E12" s="382"/>
      <c r="F12" s="382"/>
      <c r="G12" s="383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6" customHeight="1" x14ac:dyDescent="0.2">
      <c r="A13" s="7"/>
      <c r="B13" s="7"/>
      <c r="C13" s="7"/>
      <c r="D13" s="7"/>
      <c r="E13" s="7"/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24.6" customHeight="1" x14ac:dyDescent="0.35">
      <c r="A14" s="385" t="s">
        <v>120</v>
      </c>
      <c r="B14" s="385"/>
      <c r="C14" s="385"/>
      <c r="D14" s="385"/>
      <c r="E14" s="385"/>
      <c r="F14" s="385"/>
      <c r="G14" s="38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24" customHeight="1" x14ac:dyDescent="0.2">
      <c r="A16" s="8" t="s">
        <v>320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24" customHeight="1" x14ac:dyDescent="0.2">
      <c r="A17" s="8" t="s">
        <v>115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24" customHeight="1" x14ac:dyDescent="0.2">
      <c r="A18" s="8" t="s">
        <v>116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4" customHeight="1" x14ac:dyDescent="0.2">
      <c r="A19" s="8" t="s">
        <v>150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24" customHeight="1" x14ac:dyDescent="0.2">
      <c r="A20" s="8" t="s">
        <v>117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24" customHeight="1" x14ac:dyDescent="0.2">
      <c r="A21" s="8" t="s">
        <v>118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24" customHeight="1" x14ac:dyDescent="0.2">
      <c r="A22" s="8" t="s">
        <v>119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24" customHeight="1" x14ac:dyDescent="0.2">
      <c r="A23" s="8" t="s">
        <v>191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24" customHeight="1" x14ac:dyDescent="0.2">
      <c r="A24" s="8" t="s">
        <v>192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24" customHeight="1" x14ac:dyDescent="0.2">
      <c r="A25" s="8" t="s">
        <v>321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24" customHeight="1" x14ac:dyDescent="0.2">
      <c r="A26" s="8" t="s">
        <v>322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24" customHeight="1" x14ac:dyDescent="0.2">
      <c r="A27" s="8" t="s">
        <v>323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24" customHeight="1" x14ac:dyDescent="0.2">
      <c r="A28" s="8" t="s">
        <v>324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24" customHeight="1" x14ac:dyDescent="0.2">
      <c r="A29" s="8" t="s">
        <v>325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24" customHeight="1" x14ac:dyDescent="0.2">
      <c r="A30" s="8" t="s">
        <v>193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4" customHeight="1" x14ac:dyDescent="0.2">
      <c r="A31" s="8" t="s">
        <v>143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24" customHeight="1" x14ac:dyDescent="0.2">
      <c r="A32" s="8" t="s">
        <v>144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4" customHeight="1" x14ac:dyDescent="0.2">
      <c r="A33" s="8" t="s">
        <v>167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4" customHeight="1" x14ac:dyDescent="0.2">
      <c r="A34" s="8" t="s">
        <v>168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4" customHeight="1" x14ac:dyDescent="0.2">
      <c r="A35" s="8" t="s">
        <v>169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4" customHeight="1" x14ac:dyDescent="0.2">
      <c r="A36" s="8" t="s">
        <v>170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4" customHeight="1" x14ac:dyDescent="0.2">
      <c r="A37" s="8" t="s">
        <v>260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s="5" customFormat="1" x14ac:dyDescent="0.2"/>
    <row r="42" spans="1:17" s="5" customFormat="1" x14ac:dyDescent="0.2"/>
    <row r="43" spans="1:17" s="5" customFormat="1" x14ac:dyDescent="0.2">
      <c r="A43" s="384"/>
      <c r="B43" s="384"/>
      <c r="C43" s="384"/>
      <c r="D43" s="384"/>
      <c r="E43" s="384"/>
      <c r="F43" s="384"/>
      <c r="G43" s="384"/>
    </row>
    <row r="44" spans="1:17" s="5" customFormat="1" x14ac:dyDescent="0.2"/>
    <row r="45" spans="1:17" s="5" customFormat="1" x14ac:dyDescent="0.2"/>
    <row r="46" spans="1:17" s="5" customFormat="1" ht="20.45" customHeight="1" x14ac:dyDescent="0.2"/>
    <row r="47" spans="1:17" s="5" customFormat="1" x14ac:dyDescent="0.2"/>
    <row r="48" spans="1:17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</sheetData>
  <mergeCells count="3">
    <mergeCell ref="A8:G12"/>
    <mergeCell ref="A43:G43"/>
    <mergeCell ref="A14:G14"/>
  </mergeCells>
  <hyperlinks>
    <hyperlink ref="A16" location="'1. Saldos SPNF 2017- Mar 2026'!A1" display="1. Comportamiento del Endeudamiento del SPNF y de la Administración Central del año  2017 al 31 de marzo de 2026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 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37" location="'22. Metadatos'!A1" display="22. Metadatos" xr:uid="{11A31F8F-B7F6-4DEA-BF05-3720842CF85E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70C0"/>
  </sheetPr>
  <dimension ref="A1:AN65"/>
  <sheetViews>
    <sheetView workbookViewId="0"/>
  </sheetViews>
  <sheetFormatPr baseColWidth="10" defaultRowHeight="14.25" x14ac:dyDescent="0.2"/>
  <cols>
    <col min="1" max="1" width="59.5703125" style="6" customWidth="1"/>
    <col min="2" max="2" width="13.85546875" style="6" bestFit="1" customWidth="1"/>
    <col min="3" max="21" width="9.28515625" style="6" customWidth="1"/>
    <col min="22" max="22" width="12.5703125" style="6" bestFit="1" customWidth="1"/>
    <col min="23" max="23" width="13.85546875" style="5" bestFit="1" customWidth="1"/>
    <col min="24" max="24" width="11.7109375" style="5" bestFit="1" customWidth="1"/>
    <col min="25" max="25" width="11.85546875" style="5" bestFit="1" customWidth="1"/>
    <col min="26" max="40" width="11.42578125" style="5"/>
    <col min="41" max="16384" width="11.42578125" style="6"/>
  </cols>
  <sheetData>
    <row r="1" spans="1:40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40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40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40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40" hidden="1" x14ac:dyDescent="0.2">
      <c r="A5" s="5"/>
      <c r="B5" s="102">
        <v>1000000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40" ht="25.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40" ht="18.75" thickBot="1" x14ac:dyDescent="0.3">
      <c r="A7" s="10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40" ht="15" thickBot="1" x14ac:dyDescent="0.25">
      <c r="A8" s="420" t="s">
        <v>353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</row>
    <row r="9" spans="1:40" x14ac:dyDescent="0.2">
      <c r="A9" s="401" t="s">
        <v>141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</row>
    <row r="10" spans="1:40" ht="15" thickBot="1" x14ac:dyDescent="0.25">
      <c r="A10" s="401" t="s">
        <v>194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</row>
    <row r="11" spans="1:40" s="106" customFormat="1" ht="19.5" customHeight="1" x14ac:dyDescent="0.2">
      <c r="A11" s="304" t="s">
        <v>182</v>
      </c>
      <c r="B11" s="305">
        <v>2026</v>
      </c>
      <c r="C11" s="305">
        <v>2027</v>
      </c>
      <c r="D11" s="305">
        <v>2028</v>
      </c>
      <c r="E11" s="305">
        <v>2029</v>
      </c>
      <c r="F11" s="305">
        <v>2030</v>
      </c>
      <c r="G11" s="305">
        <v>2031</v>
      </c>
      <c r="H11" s="305">
        <v>2032</v>
      </c>
      <c r="I11" s="305">
        <v>2033</v>
      </c>
      <c r="J11" s="305">
        <v>2034</v>
      </c>
      <c r="K11" s="305">
        <v>2035</v>
      </c>
      <c r="L11" s="305">
        <v>2036</v>
      </c>
      <c r="M11" s="305">
        <v>2037</v>
      </c>
      <c r="N11" s="305">
        <v>2038</v>
      </c>
      <c r="O11" s="305">
        <v>2039</v>
      </c>
      <c r="P11" s="305">
        <v>2040</v>
      </c>
      <c r="Q11" s="305">
        <v>2041</v>
      </c>
      <c r="R11" s="305">
        <v>2042</v>
      </c>
      <c r="S11" s="305">
        <v>2043</v>
      </c>
      <c r="T11" s="305">
        <v>2044</v>
      </c>
      <c r="U11" s="305">
        <v>2045</v>
      </c>
      <c r="V11" s="306" t="s">
        <v>45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5"/>
    </row>
    <row r="12" spans="1:40" s="106" customFormat="1" ht="13.15" customHeight="1" x14ac:dyDescent="0.2">
      <c r="A12" s="307" t="s">
        <v>290</v>
      </c>
      <c r="B12" s="308">
        <f t="shared" ref="B12:U12" si="0">+SUM(B13:B22)</f>
        <v>313.19078428242221</v>
      </c>
      <c r="C12" s="308">
        <f t="shared" si="0"/>
        <v>72.529000000000011</v>
      </c>
      <c r="D12" s="308">
        <f t="shared" si="0"/>
        <v>71.201000000000022</v>
      </c>
      <c r="E12" s="308">
        <f t="shared" si="0"/>
        <v>71.094999999999999</v>
      </c>
      <c r="F12" s="308">
        <f t="shared" si="0"/>
        <v>71.325000000000003</v>
      </c>
      <c r="G12" s="308">
        <f t="shared" si="0"/>
        <v>69.875</v>
      </c>
      <c r="H12" s="308">
        <f t="shared" si="0"/>
        <v>63.654000000000011</v>
      </c>
      <c r="I12" s="308">
        <f t="shared" si="0"/>
        <v>56.942999999999991</v>
      </c>
      <c r="J12" s="308">
        <f t="shared" si="0"/>
        <v>50.345999999999989</v>
      </c>
      <c r="K12" s="308">
        <f t="shared" si="0"/>
        <v>48.949999999999989</v>
      </c>
      <c r="L12" s="308">
        <f t="shared" si="0"/>
        <v>36.853999999999985</v>
      </c>
      <c r="M12" s="308">
        <f t="shared" si="0"/>
        <v>33.04</v>
      </c>
      <c r="N12" s="308">
        <f t="shared" si="0"/>
        <v>31.567999999999998</v>
      </c>
      <c r="O12" s="308">
        <f t="shared" si="0"/>
        <v>18.311999999999998</v>
      </c>
      <c r="P12" s="308">
        <f t="shared" si="0"/>
        <v>15.560000000000002</v>
      </c>
      <c r="Q12" s="308">
        <f t="shared" si="0"/>
        <v>4.4489999999999981</v>
      </c>
      <c r="R12" s="308">
        <f t="shared" si="0"/>
        <v>1.754</v>
      </c>
      <c r="S12" s="308">
        <f t="shared" si="0"/>
        <v>1.323</v>
      </c>
      <c r="T12" s="308">
        <f t="shared" si="0"/>
        <v>0.66700000000000004</v>
      </c>
      <c r="U12" s="308">
        <f t="shared" si="0"/>
        <v>0.151</v>
      </c>
      <c r="V12" s="309">
        <f>SUM(B12:U12)</f>
        <v>1032.7867842824223</v>
      </c>
      <c r="W12" s="329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86"/>
    </row>
    <row r="13" spans="1:40" s="106" customFormat="1" ht="13.15" customHeight="1" x14ac:dyDescent="0.2">
      <c r="A13" s="310" t="s">
        <v>61</v>
      </c>
      <c r="B13" s="311">
        <v>19.691999999999997</v>
      </c>
      <c r="C13" s="311">
        <v>28.883999999999997</v>
      </c>
      <c r="D13" s="311">
        <v>27.375999999999998</v>
      </c>
      <c r="E13" s="311">
        <v>27.063999999999997</v>
      </c>
      <c r="F13" s="311">
        <v>27.063999999999997</v>
      </c>
      <c r="G13" s="311">
        <v>25.530999999999999</v>
      </c>
      <c r="H13" s="311">
        <v>24.348999999999997</v>
      </c>
      <c r="I13" s="311">
        <v>22.370999999999999</v>
      </c>
      <c r="J13" s="311">
        <v>22.076999999999998</v>
      </c>
      <c r="K13" s="311">
        <v>21.686999999999998</v>
      </c>
      <c r="L13" s="311">
        <v>15.976999999999997</v>
      </c>
      <c r="M13" s="311">
        <v>12.702</v>
      </c>
      <c r="N13" s="311">
        <v>12.596</v>
      </c>
      <c r="O13" s="311">
        <v>7.9220000000000006</v>
      </c>
      <c r="P13" s="311">
        <v>6.0240000000000018</v>
      </c>
      <c r="Q13" s="311">
        <v>3.7229999999999985</v>
      </c>
      <c r="R13" s="311">
        <v>1.4889999999999999</v>
      </c>
      <c r="S13" s="311">
        <v>1.1619999999999999</v>
      </c>
      <c r="T13" s="311">
        <v>0.51600000000000001</v>
      </c>
      <c r="U13" s="311">
        <v>0</v>
      </c>
      <c r="V13" s="312">
        <f>SUM(B13:U13)</f>
        <v>308.20599999999996</v>
      </c>
      <c r="W13" s="329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86"/>
    </row>
    <row r="14" spans="1:40" s="106" customFormat="1" ht="13.15" customHeight="1" x14ac:dyDescent="0.2">
      <c r="A14" s="310" t="s">
        <v>172</v>
      </c>
      <c r="B14" s="311">
        <v>0.36199999999999999</v>
      </c>
      <c r="C14" s="311">
        <v>0.34200000000000003</v>
      </c>
      <c r="D14" s="311">
        <v>0.378</v>
      </c>
      <c r="E14" s="311">
        <v>0.41699999999999998</v>
      </c>
      <c r="F14" s="311">
        <v>0.46</v>
      </c>
      <c r="G14" s="311">
        <v>0.50600000000000001</v>
      </c>
      <c r="H14" s="311">
        <v>0.55800000000000005</v>
      </c>
      <c r="I14" s="311">
        <v>0.61499999999999999</v>
      </c>
      <c r="J14" s="311">
        <v>0.67800000000000005</v>
      </c>
      <c r="K14" s="311">
        <v>0.748</v>
      </c>
      <c r="L14" s="311">
        <v>0.82599999999999996</v>
      </c>
      <c r="M14" s="311">
        <v>0.90900000000000003</v>
      </c>
      <c r="N14" s="311">
        <v>1.0029999999999999</v>
      </c>
      <c r="O14" s="311">
        <v>1.1060000000000001</v>
      </c>
      <c r="P14" s="311">
        <v>1.218</v>
      </c>
      <c r="Q14" s="311">
        <v>0</v>
      </c>
      <c r="R14" s="311">
        <v>0</v>
      </c>
      <c r="S14" s="311">
        <v>0</v>
      </c>
      <c r="T14" s="311">
        <v>0</v>
      </c>
      <c r="U14" s="311">
        <v>0</v>
      </c>
      <c r="V14" s="312">
        <f t="shared" ref="V14:V23" si="1">SUM(B14:U14)</f>
        <v>10.125999999999999</v>
      </c>
      <c r="W14" s="329"/>
      <c r="X14" s="107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86"/>
    </row>
    <row r="15" spans="1:40" s="106" customFormat="1" ht="13.15" customHeight="1" x14ac:dyDescent="0.2">
      <c r="A15" s="310" t="s">
        <v>122</v>
      </c>
      <c r="B15" s="311">
        <v>0.14000000000000001</v>
      </c>
      <c r="C15" s="311">
        <v>0.155</v>
      </c>
      <c r="D15" s="311">
        <v>0.16999999999999998</v>
      </c>
      <c r="E15" s="311">
        <v>0.189</v>
      </c>
      <c r="F15" s="311">
        <v>0.20799999999999999</v>
      </c>
      <c r="G15" s="311">
        <v>0.23</v>
      </c>
      <c r="H15" s="311">
        <v>0.254</v>
      </c>
      <c r="I15" s="311">
        <v>0.27900000000000003</v>
      </c>
      <c r="J15" s="311">
        <v>0</v>
      </c>
      <c r="K15" s="311">
        <v>0</v>
      </c>
      <c r="L15" s="311">
        <v>0</v>
      </c>
      <c r="M15" s="311">
        <v>0</v>
      </c>
      <c r="N15" s="311">
        <v>0</v>
      </c>
      <c r="O15" s="311">
        <v>0</v>
      </c>
      <c r="P15" s="311">
        <v>0</v>
      </c>
      <c r="Q15" s="311">
        <v>0</v>
      </c>
      <c r="R15" s="311">
        <v>0</v>
      </c>
      <c r="S15" s="311">
        <v>0</v>
      </c>
      <c r="T15" s="311">
        <v>0</v>
      </c>
      <c r="U15" s="311">
        <v>0</v>
      </c>
      <c r="V15" s="312">
        <f t="shared" si="1"/>
        <v>1.625</v>
      </c>
      <c r="W15" s="329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86"/>
    </row>
    <row r="16" spans="1:40" s="106" customFormat="1" ht="13.15" customHeight="1" x14ac:dyDescent="0.2">
      <c r="A16" s="310" t="s">
        <v>129</v>
      </c>
      <c r="B16" s="311">
        <v>0.3</v>
      </c>
      <c r="C16" s="311">
        <v>0.33100000000000002</v>
      </c>
      <c r="D16" s="311">
        <v>0.36599999999999999</v>
      </c>
      <c r="E16" s="311">
        <v>0.40400000000000003</v>
      </c>
      <c r="F16" s="311">
        <v>0.44600000000000001</v>
      </c>
      <c r="G16" s="311">
        <v>0.49199999999999999</v>
      </c>
      <c r="H16" s="311">
        <v>0.54300000000000004</v>
      </c>
      <c r="I16" s="311">
        <v>0.59899999999999998</v>
      </c>
      <c r="J16" s="311">
        <v>0</v>
      </c>
      <c r="K16" s="311">
        <v>0</v>
      </c>
      <c r="L16" s="311">
        <v>0</v>
      </c>
      <c r="M16" s="311">
        <v>0</v>
      </c>
      <c r="N16" s="311">
        <v>0</v>
      </c>
      <c r="O16" s="311">
        <v>0</v>
      </c>
      <c r="P16" s="311">
        <v>0</v>
      </c>
      <c r="Q16" s="311">
        <v>0</v>
      </c>
      <c r="R16" s="311">
        <v>0</v>
      </c>
      <c r="S16" s="311">
        <v>0</v>
      </c>
      <c r="T16" s="311">
        <v>0</v>
      </c>
      <c r="U16" s="311">
        <v>0</v>
      </c>
      <c r="V16" s="312">
        <f t="shared" si="1"/>
        <v>3.4809999999999999</v>
      </c>
      <c r="W16" s="329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86"/>
    </row>
    <row r="17" spans="1:40" s="106" customFormat="1" ht="13.15" customHeight="1" x14ac:dyDescent="0.2">
      <c r="A17" s="310" t="s">
        <v>63</v>
      </c>
      <c r="B17" s="311">
        <v>23.078999999999997</v>
      </c>
      <c r="C17" s="311">
        <v>38.658000000000001</v>
      </c>
      <c r="D17" s="311">
        <v>38.58400000000001</v>
      </c>
      <c r="E17" s="311">
        <v>38.509000000000007</v>
      </c>
      <c r="F17" s="311">
        <v>38.434000000000012</v>
      </c>
      <c r="G17" s="311">
        <v>38.359000000000009</v>
      </c>
      <c r="H17" s="311">
        <v>33.521000000000008</v>
      </c>
      <c r="I17" s="311">
        <v>28.593999999999994</v>
      </c>
      <c r="J17" s="311">
        <v>24.045999999999996</v>
      </c>
      <c r="K17" s="311">
        <v>23.023999999999994</v>
      </c>
      <c r="L17" s="311">
        <v>16.688999999999997</v>
      </c>
      <c r="M17" s="311">
        <v>15.966999999999997</v>
      </c>
      <c r="N17" s="311">
        <v>14.322999999999999</v>
      </c>
      <c r="O17" s="311">
        <v>5.4189999999999996</v>
      </c>
      <c r="P17" s="311">
        <v>4.1289999999999996</v>
      </c>
      <c r="Q17" s="311">
        <v>0.44</v>
      </c>
      <c r="R17" s="311">
        <v>0.114</v>
      </c>
      <c r="S17" s="311">
        <v>0.01</v>
      </c>
      <c r="T17" s="311">
        <v>0</v>
      </c>
      <c r="U17" s="311">
        <v>0</v>
      </c>
      <c r="V17" s="312">
        <f t="shared" si="1"/>
        <v>381.899</v>
      </c>
      <c r="W17" s="329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86"/>
    </row>
    <row r="18" spans="1:40" s="106" customFormat="1" ht="13.15" customHeight="1" x14ac:dyDescent="0.2">
      <c r="A18" s="310" t="s">
        <v>126</v>
      </c>
      <c r="B18" s="311">
        <v>0.95400000000000007</v>
      </c>
      <c r="C18" s="311">
        <v>0.874</v>
      </c>
      <c r="D18" s="311">
        <v>0.96499999999999997</v>
      </c>
      <c r="E18" s="311">
        <v>1.0649999999999999</v>
      </c>
      <c r="F18" s="311">
        <v>1.173</v>
      </c>
      <c r="G18" s="311">
        <v>1.2909999999999999</v>
      </c>
      <c r="H18" s="311">
        <v>1.4239999999999999</v>
      </c>
      <c r="I18" s="311">
        <v>1.57</v>
      </c>
      <c r="J18" s="311">
        <v>1.73</v>
      </c>
      <c r="K18" s="311">
        <v>1.9079999999999999</v>
      </c>
      <c r="L18" s="311">
        <v>2.1080000000000001</v>
      </c>
      <c r="M18" s="311">
        <v>2.3199999999999998</v>
      </c>
      <c r="N18" s="311">
        <v>2.5590000000000002</v>
      </c>
      <c r="O18" s="311">
        <v>2.8220000000000001</v>
      </c>
      <c r="P18" s="311">
        <v>3.109</v>
      </c>
      <c r="Q18" s="311">
        <v>0</v>
      </c>
      <c r="R18" s="311">
        <v>0</v>
      </c>
      <c r="S18" s="311">
        <v>0</v>
      </c>
      <c r="T18" s="311">
        <v>0</v>
      </c>
      <c r="U18" s="311">
        <v>0</v>
      </c>
      <c r="V18" s="312">
        <f t="shared" si="1"/>
        <v>25.872</v>
      </c>
      <c r="W18" s="329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86"/>
    </row>
    <row r="19" spans="1:40" s="106" customFormat="1" ht="13.15" customHeight="1" x14ac:dyDescent="0.2">
      <c r="A19" s="310" t="s">
        <v>132</v>
      </c>
      <c r="B19" s="311">
        <v>0.34899999999999998</v>
      </c>
      <c r="C19" s="311">
        <v>0.38500000000000001</v>
      </c>
      <c r="D19" s="311">
        <v>0.42599999999999999</v>
      </c>
      <c r="E19" s="311">
        <v>0.47</v>
      </c>
      <c r="F19" s="311">
        <v>0.51800000000000002</v>
      </c>
      <c r="G19" s="311">
        <v>0.57299999999999995</v>
      </c>
      <c r="H19" s="311">
        <v>0.63200000000000001</v>
      </c>
      <c r="I19" s="311">
        <v>0.69599999999999995</v>
      </c>
      <c r="J19" s="311">
        <v>0</v>
      </c>
      <c r="K19" s="311">
        <v>0</v>
      </c>
      <c r="L19" s="311">
        <v>0</v>
      </c>
      <c r="M19" s="311">
        <v>0</v>
      </c>
      <c r="N19" s="311">
        <v>0</v>
      </c>
      <c r="O19" s="311">
        <v>0</v>
      </c>
      <c r="P19" s="311">
        <v>0</v>
      </c>
      <c r="Q19" s="311">
        <v>0</v>
      </c>
      <c r="R19" s="311">
        <v>0</v>
      </c>
      <c r="S19" s="311">
        <v>0</v>
      </c>
      <c r="T19" s="311">
        <v>0</v>
      </c>
      <c r="U19" s="311">
        <v>0</v>
      </c>
      <c r="V19" s="312">
        <f t="shared" si="1"/>
        <v>4.0489999999999995</v>
      </c>
      <c r="W19" s="329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5"/>
    </row>
    <row r="20" spans="1:40" s="106" customFormat="1" ht="13.15" customHeight="1" x14ac:dyDescent="0.2">
      <c r="A20" s="310" t="s">
        <v>113</v>
      </c>
      <c r="B20" s="311">
        <v>2.7859999999999996</v>
      </c>
      <c r="C20" s="311">
        <v>2.7719999999999998</v>
      </c>
      <c r="D20" s="311">
        <v>2.7949999999999995</v>
      </c>
      <c r="E20" s="311">
        <v>2.8209999999999997</v>
      </c>
      <c r="F20" s="311">
        <v>2.8499999999999992</v>
      </c>
      <c r="G20" s="311">
        <v>2.7030000000000003</v>
      </c>
      <c r="H20" s="311">
        <v>2.1640000000000001</v>
      </c>
      <c r="I20" s="311">
        <v>1.9879999999999998</v>
      </c>
      <c r="J20" s="311">
        <v>1.8149999999999999</v>
      </c>
      <c r="K20" s="311">
        <v>1.583</v>
      </c>
      <c r="L20" s="311">
        <v>1.254</v>
      </c>
      <c r="M20" s="311">
        <v>1.1419999999999999</v>
      </c>
      <c r="N20" s="311">
        <v>1.087</v>
      </c>
      <c r="O20" s="311">
        <v>1.0429999999999999</v>
      </c>
      <c r="P20" s="311">
        <v>1.0799999999999996</v>
      </c>
      <c r="Q20" s="311">
        <v>0.28600000000000003</v>
      </c>
      <c r="R20" s="311">
        <v>0.151</v>
      </c>
      <c r="S20" s="311">
        <v>0.151</v>
      </c>
      <c r="T20" s="311">
        <v>0.151</v>
      </c>
      <c r="U20" s="311">
        <v>0.151</v>
      </c>
      <c r="V20" s="312">
        <f t="shared" si="1"/>
        <v>30.773</v>
      </c>
      <c r="W20" s="329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5"/>
    </row>
    <row r="21" spans="1:40" s="106" customFormat="1" ht="13.15" customHeight="1" x14ac:dyDescent="0.2">
      <c r="A21" s="310" t="s">
        <v>128</v>
      </c>
      <c r="B21" s="311">
        <v>0.115</v>
      </c>
      <c r="C21" s="311">
        <v>0.128</v>
      </c>
      <c r="D21" s="311">
        <v>0.14099999999999999</v>
      </c>
      <c r="E21" s="311">
        <v>0.156</v>
      </c>
      <c r="F21" s="311">
        <v>0.17199999999999999</v>
      </c>
      <c r="G21" s="311">
        <v>0.19</v>
      </c>
      <c r="H21" s="311">
        <v>0.20899999999999999</v>
      </c>
      <c r="I21" s="311">
        <v>0.23100000000000001</v>
      </c>
      <c r="J21" s="311">
        <v>0</v>
      </c>
      <c r="K21" s="311">
        <v>0</v>
      </c>
      <c r="L21" s="311">
        <v>0</v>
      </c>
      <c r="M21" s="311">
        <v>0</v>
      </c>
      <c r="N21" s="311">
        <v>0</v>
      </c>
      <c r="O21" s="311">
        <v>0</v>
      </c>
      <c r="P21" s="311">
        <v>0</v>
      </c>
      <c r="Q21" s="311">
        <v>0</v>
      </c>
      <c r="R21" s="311">
        <v>0</v>
      </c>
      <c r="S21" s="311">
        <v>0</v>
      </c>
      <c r="T21" s="311">
        <v>0</v>
      </c>
      <c r="U21" s="311">
        <v>0</v>
      </c>
      <c r="V21" s="312">
        <f t="shared" si="1"/>
        <v>1.3420000000000001</v>
      </c>
      <c r="W21" s="329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5"/>
    </row>
    <row r="22" spans="1:40" s="106" customFormat="1" ht="13.15" customHeight="1" x14ac:dyDescent="0.2">
      <c r="A22" s="310" t="s">
        <v>266</v>
      </c>
      <c r="B22" s="311">
        <v>265.41378428242223</v>
      </c>
      <c r="C22" s="311">
        <v>0</v>
      </c>
      <c r="D22" s="311">
        <v>0</v>
      </c>
      <c r="E22" s="311">
        <v>0</v>
      </c>
      <c r="F22" s="311">
        <v>0</v>
      </c>
      <c r="G22" s="311">
        <v>0</v>
      </c>
      <c r="H22" s="311">
        <v>0</v>
      </c>
      <c r="I22" s="311">
        <v>0</v>
      </c>
      <c r="J22" s="311">
        <v>0</v>
      </c>
      <c r="K22" s="311">
        <v>0</v>
      </c>
      <c r="L22" s="311">
        <v>0</v>
      </c>
      <c r="M22" s="311">
        <v>0</v>
      </c>
      <c r="N22" s="311">
        <v>0</v>
      </c>
      <c r="O22" s="311">
        <v>0</v>
      </c>
      <c r="P22" s="311">
        <v>0</v>
      </c>
      <c r="Q22" s="311">
        <v>0</v>
      </c>
      <c r="R22" s="311">
        <v>0</v>
      </c>
      <c r="S22" s="311">
        <v>0</v>
      </c>
      <c r="T22" s="311">
        <v>0</v>
      </c>
      <c r="U22" s="311">
        <v>0</v>
      </c>
      <c r="V22" s="312">
        <f t="shared" si="1"/>
        <v>265.41378428242223</v>
      </c>
      <c r="W22" s="329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5"/>
    </row>
    <row r="23" spans="1:40" s="106" customFormat="1" ht="13.15" customHeight="1" x14ac:dyDescent="0.2">
      <c r="A23" s="307" t="s">
        <v>178</v>
      </c>
      <c r="B23" s="308">
        <f t="shared" ref="B23:U23" si="2">+SUM(B24:B31)</f>
        <v>5.0500000000000007</v>
      </c>
      <c r="C23" s="308">
        <f t="shared" si="2"/>
        <v>6.4819999999999984</v>
      </c>
      <c r="D23" s="308">
        <f t="shared" si="2"/>
        <v>5.9149999999999991</v>
      </c>
      <c r="E23" s="308">
        <f t="shared" si="2"/>
        <v>5.2819999999999983</v>
      </c>
      <c r="F23" s="308">
        <f t="shared" si="2"/>
        <v>4.6829999999999981</v>
      </c>
      <c r="G23" s="308">
        <f t="shared" si="2"/>
        <v>4.0909999999999993</v>
      </c>
      <c r="H23" s="308">
        <f t="shared" si="2"/>
        <v>3.5290000000000004</v>
      </c>
      <c r="I23" s="308">
        <f t="shared" si="2"/>
        <v>2.9699999999999993</v>
      </c>
      <c r="J23" s="308">
        <f t="shared" si="2"/>
        <v>2.4500000000000002</v>
      </c>
      <c r="K23" s="308">
        <f t="shared" si="2"/>
        <v>1.9559999999999993</v>
      </c>
      <c r="L23" s="308">
        <f t="shared" si="2"/>
        <v>1.4830000000000001</v>
      </c>
      <c r="M23" s="308">
        <f t="shared" si="2"/>
        <v>1.147</v>
      </c>
      <c r="N23" s="308">
        <f t="shared" si="2"/>
        <v>0.81500000000000028</v>
      </c>
      <c r="O23" s="308">
        <f t="shared" si="2"/>
        <v>0.51700000000000002</v>
      </c>
      <c r="P23" s="308">
        <f t="shared" si="2"/>
        <v>0.29399999999999998</v>
      </c>
      <c r="Q23" s="308">
        <f t="shared" si="2"/>
        <v>0.12200000000000003</v>
      </c>
      <c r="R23" s="308">
        <f t="shared" si="2"/>
        <v>6.0999999999999999E-2</v>
      </c>
      <c r="S23" s="308">
        <f t="shared" si="2"/>
        <v>3.2000000000000001E-2</v>
      </c>
      <c r="T23" s="308">
        <f t="shared" si="2"/>
        <v>7.0000000000000001E-3</v>
      </c>
      <c r="U23" s="308">
        <f t="shared" si="2"/>
        <v>1E-3</v>
      </c>
      <c r="V23" s="309">
        <f t="shared" si="1"/>
        <v>46.886999999999986</v>
      </c>
      <c r="W23" s="329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5"/>
    </row>
    <row r="24" spans="1:40" s="106" customFormat="1" ht="13.15" customHeight="1" x14ac:dyDescent="0.2">
      <c r="A24" s="310" t="s">
        <v>61</v>
      </c>
      <c r="B24" s="311">
        <v>4.0549999999999997</v>
      </c>
      <c r="C24" s="311">
        <v>5.5469999999999988</v>
      </c>
      <c r="D24" s="311">
        <v>5.0359999999999996</v>
      </c>
      <c r="E24" s="311">
        <v>4.4679999999999991</v>
      </c>
      <c r="F24" s="311">
        <v>3.9389999999999987</v>
      </c>
      <c r="G24" s="311">
        <v>3.4189999999999992</v>
      </c>
      <c r="H24" s="311">
        <v>2.9320000000000004</v>
      </c>
      <c r="I24" s="311">
        <v>2.4539999999999997</v>
      </c>
      <c r="J24" s="311">
        <v>2.008</v>
      </c>
      <c r="K24" s="311">
        <v>1.5679999999999992</v>
      </c>
      <c r="L24" s="311">
        <v>1.1500000000000001</v>
      </c>
      <c r="M24" s="311">
        <v>0.875</v>
      </c>
      <c r="N24" s="311">
        <v>0.6050000000000002</v>
      </c>
      <c r="O24" s="311">
        <v>0.375</v>
      </c>
      <c r="P24" s="311">
        <v>0.22699999999999998</v>
      </c>
      <c r="Q24" s="311">
        <v>0.11600000000000002</v>
      </c>
      <c r="R24" s="311">
        <v>5.7000000000000002E-2</v>
      </c>
      <c r="S24" s="311">
        <v>2.8999999999999998E-2</v>
      </c>
      <c r="T24" s="311">
        <v>5.0000000000000001E-3</v>
      </c>
      <c r="U24" s="311">
        <v>0</v>
      </c>
      <c r="V24" s="312">
        <f>SUM(B24:U24)</f>
        <v>38.865000000000002</v>
      </c>
      <c r="W24" s="329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5"/>
    </row>
    <row r="25" spans="1:40" s="106" customFormat="1" ht="13.15" customHeight="1" x14ac:dyDescent="0.2">
      <c r="A25" s="310" t="s">
        <v>172</v>
      </c>
      <c r="B25" s="311">
        <v>0.15</v>
      </c>
      <c r="C25" s="311">
        <v>0.14499999999999999</v>
      </c>
      <c r="D25" s="311">
        <v>0.14000000000000001</v>
      </c>
      <c r="E25" s="311">
        <v>0.13400000000000001</v>
      </c>
      <c r="F25" s="311">
        <v>0.128</v>
      </c>
      <c r="G25" s="311">
        <v>0.121</v>
      </c>
      <c r="H25" s="311">
        <v>0.113</v>
      </c>
      <c r="I25" s="311">
        <v>0.104</v>
      </c>
      <c r="J25" s="311">
        <v>9.5000000000000001E-2</v>
      </c>
      <c r="K25" s="311">
        <v>8.4000000000000005E-2</v>
      </c>
      <c r="L25" s="311">
        <v>7.2999999999999995E-2</v>
      </c>
      <c r="M25" s="311">
        <v>0.06</v>
      </c>
      <c r="N25" s="311">
        <v>4.5999999999999999E-2</v>
      </c>
      <c r="O25" s="311">
        <v>3.1E-2</v>
      </c>
      <c r="P25" s="311">
        <v>1.4E-2</v>
      </c>
      <c r="Q25" s="311">
        <v>0</v>
      </c>
      <c r="R25" s="311">
        <v>0</v>
      </c>
      <c r="S25" s="311">
        <v>0</v>
      </c>
      <c r="T25" s="311">
        <v>0</v>
      </c>
      <c r="U25" s="311">
        <v>0</v>
      </c>
      <c r="V25" s="312">
        <f t="shared" ref="V25:V33" si="3">SUM(B25:U25)</f>
        <v>1.4379999999999999</v>
      </c>
      <c r="W25" s="329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5"/>
    </row>
    <row r="26" spans="1:40" s="106" customFormat="1" ht="13.15" customHeight="1" x14ac:dyDescent="0.2">
      <c r="A26" s="310" t="s">
        <v>122</v>
      </c>
      <c r="B26" s="311">
        <v>6.0000000000000001E-3</v>
      </c>
      <c r="C26" s="311">
        <v>5.0000000000000001E-3</v>
      </c>
      <c r="D26" s="311">
        <v>5.0000000000000001E-3</v>
      </c>
      <c r="E26" s="311">
        <v>4.0000000000000001E-3</v>
      </c>
      <c r="F26" s="311">
        <v>4.0000000000000001E-3</v>
      </c>
      <c r="G26" s="311">
        <v>3.0000000000000001E-3</v>
      </c>
      <c r="H26" s="311">
        <v>1E-3</v>
      </c>
      <c r="I26" s="311">
        <v>1E-3</v>
      </c>
      <c r="J26" s="311">
        <v>0</v>
      </c>
      <c r="K26" s="311">
        <v>0</v>
      </c>
      <c r="L26" s="311">
        <v>0</v>
      </c>
      <c r="M26" s="311">
        <v>0</v>
      </c>
      <c r="N26" s="311">
        <v>0</v>
      </c>
      <c r="O26" s="311">
        <v>0</v>
      </c>
      <c r="P26" s="311">
        <v>0</v>
      </c>
      <c r="Q26" s="311">
        <v>0</v>
      </c>
      <c r="R26" s="311">
        <v>0</v>
      </c>
      <c r="S26" s="311">
        <v>0</v>
      </c>
      <c r="T26" s="311">
        <v>0</v>
      </c>
      <c r="U26" s="311">
        <v>0</v>
      </c>
      <c r="V26" s="312">
        <f t="shared" si="3"/>
        <v>2.9000000000000001E-2</v>
      </c>
      <c r="W26" s="329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5"/>
    </row>
    <row r="27" spans="1:40" s="106" customFormat="1" ht="13.15" customHeight="1" x14ac:dyDescent="0.2">
      <c r="A27" s="310" t="s">
        <v>129</v>
      </c>
      <c r="B27" s="311">
        <v>6.5000000000000002E-2</v>
      </c>
      <c r="C27" s="311">
        <v>5.8999999999999997E-2</v>
      </c>
      <c r="D27" s="311">
        <v>5.2999999999999999E-2</v>
      </c>
      <c r="E27" s="311">
        <v>4.4999999999999998E-2</v>
      </c>
      <c r="F27" s="311">
        <v>3.6999999999999998E-2</v>
      </c>
      <c r="G27" s="311">
        <v>2.9000000000000001E-2</v>
      </c>
      <c r="H27" s="311">
        <v>1.9E-2</v>
      </c>
      <c r="I27" s="311">
        <v>8.9999999999999993E-3</v>
      </c>
      <c r="J27" s="311">
        <v>0</v>
      </c>
      <c r="K27" s="311">
        <v>0</v>
      </c>
      <c r="L27" s="311">
        <v>0</v>
      </c>
      <c r="M27" s="311">
        <v>0</v>
      </c>
      <c r="N27" s="311">
        <v>0</v>
      </c>
      <c r="O27" s="311">
        <v>0</v>
      </c>
      <c r="P27" s="311">
        <v>0</v>
      </c>
      <c r="Q27" s="311">
        <v>0</v>
      </c>
      <c r="R27" s="311">
        <v>0</v>
      </c>
      <c r="S27" s="311">
        <v>0</v>
      </c>
      <c r="T27" s="311">
        <v>0</v>
      </c>
      <c r="U27" s="311">
        <v>0</v>
      </c>
      <c r="V27" s="312">
        <f t="shared" si="3"/>
        <v>0.316</v>
      </c>
      <c r="W27" s="329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5"/>
    </row>
    <row r="28" spans="1:40" s="106" customFormat="1" ht="13.15" customHeight="1" x14ac:dyDescent="0.2">
      <c r="A28" s="310" t="s">
        <v>126</v>
      </c>
      <c r="B28" s="311">
        <v>0.46200000000000002</v>
      </c>
      <c r="C28" s="311">
        <v>0.44500000000000001</v>
      </c>
      <c r="D28" s="311">
        <v>0.43</v>
      </c>
      <c r="E28" s="311">
        <v>0.41099999999999998</v>
      </c>
      <c r="F28" s="311">
        <v>0.39100000000000001</v>
      </c>
      <c r="G28" s="311">
        <v>0.36899999999999999</v>
      </c>
      <c r="H28" s="311">
        <v>0.34699999999999998</v>
      </c>
      <c r="I28" s="311">
        <v>0.31900000000000001</v>
      </c>
      <c r="J28" s="311">
        <v>0.28999999999999998</v>
      </c>
      <c r="K28" s="311">
        <v>0.25800000000000001</v>
      </c>
      <c r="L28" s="311">
        <v>0.224</v>
      </c>
      <c r="M28" s="311">
        <v>0.184</v>
      </c>
      <c r="N28" s="311">
        <v>0.14199999999999999</v>
      </c>
      <c r="O28" s="311">
        <v>9.4E-2</v>
      </c>
      <c r="P28" s="311">
        <v>4.2000000000000003E-2</v>
      </c>
      <c r="Q28" s="311">
        <v>0</v>
      </c>
      <c r="R28" s="311">
        <v>0</v>
      </c>
      <c r="S28" s="311">
        <v>0</v>
      </c>
      <c r="T28" s="311">
        <v>0</v>
      </c>
      <c r="U28" s="311">
        <v>0</v>
      </c>
      <c r="V28" s="312">
        <f t="shared" si="3"/>
        <v>4.4080000000000004</v>
      </c>
      <c r="W28" s="329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5"/>
    </row>
    <row r="29" spans="1:40" s="106" customFormat="1" ht="13.15" customHeight="1" x14ac:dyDescent="0.2">
      <c r="A29" s="310" t="s">
        <v>132</v>
      </c>
      <c r="B29" s="311">
        <v>9.7000000000000003E-2</v>
      </c>
      <c r="C29" s="311">
        <v>8.7999999999999995E-2</v>
      </c>
      <c r="D29" s="311">
        <v>7.8E-2</v>
      </c>
      <c r="E29" s="311">
        <v>6.8000000000000005E-2</v>
      </c>
      <c r="F29" s="311">
        <v>5.6000000000000001E-2</v>
      </c>
      <c r="G29" s="311">
        <v>4.2999999999999997E-2</v>
      </c>
      <c r="H29" s="311">
        <v>2.9000000000000001E-2</v>
      </c>
      <c r="I29" s="311">
        <v>1.2999999999999999E-2</v>
      </c>
      <c r="J29" s="311">
        <v>0</v>
      </c>
      <c r="K29" s="311">
        <v>0</v>
      </c>
      <c r="L29" s="311">
        <v>0</v>
      </c>
      <c r="M29" s="311">
        <v>0</v>
      </c>
      <c r="N29" s="311">
        <v>0</v>
      </c>
      <c r="O29" s="311">
        <v>0</v>
      </c>
      <c r="P29" s="311">
        <v>0</v>
      </c>
      <c r="Q29" s="311">
        <v>0</v>
      </c>
      <c r="R29" s="311">
        <v>0</v>
      </c>
      <c r="S29" s="311">
        <v>0</v>
      </c>
      <c r="T29" s="311">
        <v>0</v>
      </c>
      <c r="U29" s="311">
        <v>0</v>
      </c>
      <c r="V29" s="312">
        <f t="shared" si="3"/>
        <v>0.47200000000000003</v>
      </c>
      <c r="W29" s="329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5"/>
    </row>
    <row r="30" spans="1:40" ht="13.15" customHeight="1" x14ac:dyDescent="0.2">
      <c r="A30" s="310" t="s">
        <v>113</v>
      </c>
      <c r="B30" s="108">
        <v>0.20399999999999996</v>
      </c>
      <c r="C30" s="108">
        <v>0.183</v>
      </c>
      <c r="D30" s="108">
        <v>0.16399999999999998</v>
      </c>
      <c r="E30" s="108">
        <v>0.14400000000000002</v>
      </c>
      <c r="F30" s="108">
        <v>0.12200000000000001</v>
      </c>
      <c r="G30" s="108">
        <v>0.10200000000000001</v>
      </c>
      <c r="H30" s="108">
        <v>8.5000000000000006E-2</v>
      </c>
      <c r="I30" s="108">
        <v>6.9000000000000006E-2</v>
      </c>
      <c r="J30" s="108">
        <v>5.7000000000000002E-2</v>
      </c>
      <c r="K30" s="108">
        <v>4.5999999999999999E-2</v>
      </c>
      <c r="L30" s="108">
        <v>3.6000000000000004E-2</v>
      </c>
      <c r="M30" s="108">
        <v>2.8000000000000001E-2</v>
      </c>
      <c r="N30" s="108">
        <v>2.1999999999999999E-2</v>
      </c>
      <c r="O30" s="108">
        <v>1.7000000000000001E-2</v>
      </c>
      <c r="P30" s="108">
        <v>1.0999999999999999E-2</v>
      </c>
      <c r="Q30" s="108">
        <v>6.0000000000000001E-3</v>
      </c>
      <c r="R30" s="108">
        <v>4.0000000000000001E-3</v>
      </c>
      <c r="S30" s="108">
        <v>3.0000000000000001E-3</v>
      </c>
      <c r="T30" s="108">
        <v>2E-3</v>
      </c>
      <c r="U30" s="108">
        <v>1E-3</v>
      </c>
      <c r="V30" s="312">
        <f t="shared" si="3"/>
        <v>1.3059999999999996</v>
      </c>
      <c r="W30" s="329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N30" s="6"/>
    </row>
    <row r="31" spans="1:40" ht="13.15" customHeight="1" x14ac:dyDescent="0.2">
      <c r="A31" s="310" t="s">
        <v>128</v>
      </c>
      <c r="B31" s="108">
        <v>1.0999999999999999E-2</v>
      </c>
      <c r="C31" s="108">
        <v>0.01</v>
      </c>
      <c r="D31" s="108">
        <v>8.9999999999999993E-3</v>
      </c>
      <c r="E31" s="108">
        <v>8.0000000000000002E-3</v>
      </c>
      <c r="F31" s="108">
        <v>6.0000000000000001E-3</v>
      </c>
      <c r="G31" s="108">
        <v>5.0000000000000001E-3</v>
      </c>
      <c r="H31" s="108">
        <v>3.0000000000000001E-3</v>
      </c>
      <c r="I31" s="108">
        <v>1E-3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8">
        <v>0</v>
      </c>
      <c r="T31" s="108">
        <v>0</v>
      </c>
      <c r="U31" s="108">
        <v>0</v>
      </c>
      <c r="V31" s="312">
        <f t="shared" si="3"/>
        <v>5.2999999999999999E-2</v>
      </c>
      <c r="W31" s="329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N31" s="6"/>
    </row>
    <row r="32" spans="1:40" ht="13.15" customHeight="1" x14ac:dyDescent="0.2">
      <c r="A32" s="307" t="s">
        <v>179</v>
      </c>
      <c r="B32" s="308">
        <f>+B33</f>
        <v>1.6380000000000001</v>
      </c>
      <c r="C32" s="308">
        <f t="shared" ref="C32:U32" si="4">+C33</f>
        <v>2.4749999999999996</v>
      </c>
      <c r="D32" s="308">
        <f t="shared" si="4"/>
        <v>2.1989999999999998</v>
      </c>
      <c r="E32" s="308">
        <f t="shared" si="4"/>
        <v>1.9239999999999995</v>
      </c>
      <c r="F32" s="308">
        <f t="shared" si="4"/>
        <v>1.6519999999999997</v>
      </c>
      <c r="G32" s="308">
        <f t="shared" si="4"/>
        <v>1.3789999999999996</v>
      </c>
      <c r="H32" s="308">
        <f t="shared" si="4"/>
        <v>1.1099999999999999</v>
      </c>
      <c r="I32" s="308">
        <f t="shared" si="4"/>
        <v>0.877</v>
      </c>
      <c r="J32" s="308">
        <f t="shared" si="4"/>
        <v>0.69200000000000006</v>
      </c>
      <c r="K32" s="308">
        <f t="shared" si="4"/>
        <v>0.52800000000000002</v>
      </c>
      <c r="L32" s="308">
        <f t="shared" si="4"/>
        <v>0.38400000000000006</v>
      </c>
      <c r="M32" s="308">
        <f t="shared" si="4"/>
        <v>0.25900000000000001</v>
      </c>
      <c r="N32" s="308">
        <f t="shared" si="4"/>
        <v>0.14800000000000002</v>
      </c>
      <c r="O32" s="308">
        <f t="shared" si="4"/>
        <v>6.0000000000000005E-2</v>
      </c>
      <c r="P32" s="308">
        <f t="shared" si="4"/>
        <v>2.5000000000000001E-2</v>
      </c>
      <c r="Q32" s="308">
        <f t="shared" si="4"/>
        <v>1E-3</v>
      </c>
      <c r="R32" s="308">
        <f t="shared" si="4"/>
        <v>0</v>
      </c>
      <c r="S32" s="308">
        <f t="shared" si="4"/>
        <v>0</v>
      </c>
      <c r="T32" s="308">
        <f t="shared" si="4"/>
        <v>0</v>
      </c>
      <c r="U32" s="308">
        <f t="shared" si="4"/>
        <v>0</v>
      </c>
      <c r="V32" s="309">
        <f t="shared" si="3"/>
        <v>15.350999999999999</v>
      </c>
      <c r="W32" s="329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N32" s="6"/>
    </row>
    <row r="33" spans="1:40" ht="13.15" customHeight="1" x14ac:dyDescent="0.2">
      <c r="A33" s="310" t="s">
        <v>63</v>
      </c>
      <c r="B33" s="108">
        <v>1.6380000000000001</v>
      </c>
      <c r="C33" s="108">
        <v>2.4749999999999996</v>
      </c>
      <c r="D33" s="108">
        <v>2.1989999999999998</v>
      </c>
      <c r="E33" s="108">
        <v>1.9239999999999995</v>
      </c>
      <c r="F33" s="108">
        <v>1.6519999999999997</v>
      </c>
      <c r="G33" s="108">
        <v>1.3789999999999996</v>
      </c>
      <c r="H33" s="108">
        <v>1.1099999999999999</v>
      </c>
      <c r="I33" s="108">
        <v>0.877</v>
      </c>
      <c r="J33" s="108">
        <v>0.69200000000000006</v>
      </c>
      <c r="K33" s="108">
        <v>0.52800000000000002</v>
      </c>
      <c r="L33" s="108">
        <v>0.38400000000000006</v>
      </c>
      <c r="M33" s="108">
        <v>0.25900000000000001</v>
      </c>
      <c r="N33" s="108">
        <v>0.14800000000000002</v>
      </c>
      <c r="O33" s="108">
        <v>6.0000000000000005E-2</v>
      </c>
      <c r="P33" s="108">
        <v>2.5000000000000001E-2</v>
      </c>
      <c r="Q33" s="108">
        <v>1E-3</v>
      </c>
      <c r="R33" s="108">
        <v>0</v>
      </c>
      <c r="S33" s="108">
        <v>0</v>
      </c>
      <c r="T33" s="108">
        <v>0</v>
      </c>
      <c r="U33" s="108">
        <v>0</v>
      </c>
      <c r="V33" s="313">
        <f t="shared" si="3"/>
        <v>15.350999999999999</v>
      </c>
      <c r="W33" s="329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N33" s="6"/>
    </row>
    <row r="34" spans="1:40" ht="16.5" customHeight="1" thickBot="1" x14ac:dyDescent="0.25">
      <c r="A34" s="314" t="s">
        <v>198</v>
      </c>
      <c r="B34" s="315">
        <f t="shared" ref="B34:V34" si="5">+B32+B23+B12</f>
        <v>319.8787842824222</v>
      </c>
      <c r="C34" s="315">
        <f t="shared" si="5"/>
        <v>81.486000000000004</v>
      </c>
      <c r="D34" s="315">
        <f t="shared" si="5"/>
        <v>79.315000000000026</v>
      </c>
      <c r="E34" s="315">
        <f t="shared" si="5"/>
        <v>78.301000000000002</v>
      </c>
      <c r="F34" s="315">
        <f t="shared" si="5"/>
        <v>77.66</v>
      </c>
      <c r="G34" s="315">
        <f t="shared" si="5"/>
        <v>75.344999999999999</v>
      </c>
      <c r="H34" s="315">
        <f t="shared" si="5"/>
        <v>68.293000000000006</v>
      </c>
      <c r="I34" s="315">
        <f t="shared" si="5"/>
        <v>60.789999999999992</v>
      </c>
      <c r="J34" s="315">
        <f t="shared" si="5"/>
        <v>53.487999999999992</v>
      </c>
      <c r="K34" s="315">
        <f t="shared" si="5"/>
        <v>51.43399999999999</v>
      </c>
      <c r="L34" s="315">
        <f t="shared" si="5"/>
        <v>38.720999999999982</v>
      </c>
      <c r="M34" s="315">
        <f t="shared" si="5"/>
        <v>34.445999999999998</v>
      </c>
      <c r="N34" s="315">
        <f t="shared" si="5"/>
        <v>32.530999999999999</v>
      </c>
      <c r="O34" s="315">
        <f t="shared" si="5"/>
        <v>18.888999999999999</v>
      </c>
      <c r="P34" s="315">
        <f t="shared" si="5"/>
        <v>15.879000000000003</v>
      </c>
      <c r="Q34" s="315">
        <f t="shared" si="5"/>
        <v>4.5719999999999983</v>
      </c>
      <c r="R34" s="315">
        <f t="shared" si="5"/>
        <v>1.8149999999999999</v>
      </c>
      <c r="S34" s="315">
        <f t="shared" si="5"/>
        <v>1.355</v>
      </c>
      <c r="T34" s="315">
        <f t="shared" si="5"/>
        <v>0.67400000000000004</v>
      </c>
      <c r="U34" s="315">
        <f t="shared" si="5"/>
        <v>0.152</v>
      </c>
      <c r="V34" s="315">
        <f t="shared" si="5"/>
        <v>1095.0247842824224</v>
      </c>
      <c r="W34" s="329">
        <v>26.563099999999999</v>
      </c>
      <c r="X34" s="87">
        <f>+V34*W34</f>
        <v>29087.252847372412</v>
      </c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N34" s="6"/>
    </row>
    <row r="35" spans="1:40" x14ac:dyDescent="0.2">
      <c r="A35" s="109" t="s">
        <v>265</v>
      </c>
      <c r="B35" s="29"/>
      <c r="C35" s="29"/>
      <c r="D35" s="29"/>
      <c r="E35" s="29"/>
      <c r="F35" s="29"/>
      <c r="G35" s="29"/>
      <c r="H35" s="29"/>
      <c r="I35" s="29"/>
      <c r="J35" s="2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40" x14ac:dyDescent="0.2">
      <c r="A36" s="110" t="s">
        <v>346</v>
      </c>
      <c r="B36" s="29"/>
      <c r="C36" s="29"/>
      <c r="D36" s="29"/>
      <c r="E36" s="29"/>
      <c r="F36" s="29"/>
      <c r="G36" s="29"/>
      <c r="H36" s="29"/>
      <c r="I36" s="29"/>
      <c r="J36" s="2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40" ht="26.25" x14ac:dyDescent="0.2">
      <c r="A37" s="328" t="s">
        <v>344</v>
      </c>
      <c r="B37" s="29"/>
      <c r="C37" s="29"/>
      <c r="D37" s="29"/>
      <c r="E37" s="29"/>
      <c r="F37" s="29"/>
      <c r="G37" s="29"/>
      <c r="H37" s="29"/>
      <c r="I37" s="29"/>
      <c r="J37" s="2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40" ht="51.75" x14ac:dyDescent="0.2">
      <c r="A38" s="316" t="s">
        <v>345</v>
      </c>
      <c r="B38" s="29"/>
      <c r="C38" s="29"/>
      <c r="D38" s="29"/>
      <c r="E38" s="29"/>
      <c r="F38" s="29"/>
      <c r="G38" s="29"/>
      <c r="H38" s="29"/>
      <c r="I38" s="29"/>
      <c r="J38" s="2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40" x14ac:dyDescent="0.2">
      <c r="A39" s="94" t="s">
        <v>347</v>
      </c>
      <c r="B39" s="29"/>
      <c r="C39" s="29"/>
      <c r="D39" s="29"/>
      <c r="E39" s="29"/>
      <c r="F39" s="29"/>
      <c r="G39" s="29"/>
      <c r="H39" s="29"/>
      <c r="I39" s="29"/>
      <c r="J39" s="2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40" x14ac:dyDescent="0.2">
      <c r="A40" s="44"/>
      <c r="B40" s="29"/>
      <c r="C40" s="29"/>
      <c r="D40" s="29"/>
      <c r="E40" s="29"/>
      <c r="F40" s="29"/>
      <c r="G40" s="29"/>
      <c r="H40" s="29"/>
      <c r="I40" s="29"/>
      <c r="J40" s="2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40" x14ac:dyDescent="0.2">
      <c r="A41" s="4" t="s">
        <v>164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40" x14ac:dyDescent="0.2">
      <c r="A42" s="5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29"/>
    </row>
    <row r="43" spans="1:40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40" x14ac:dyDescent="0.2">
      <c r="A44" s="5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</row>
    <row r="45" spans="1:40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40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40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40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</sheetData>
  <mergeCells count="3">
    <mergeCell ref="A8:V8"/>
    <mergeCell ref="A9:V9"/>
    <mergeCell ref="A10:V10"/>
  </mergeCells>
  <hyperlinks>
    <hyperlink ref="A41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70C0"/>
  </sheetPr>
  <dimension ref="A1:AM225"/>
  <sheetViews>
    <sheetView workbookViewId="0"/>
  </sheetViews>
  <sheetFormatPr baseColWidth="10" defaultRowHeight="14.25" x14ac:dyDescent="0.2"/>
  <cols>
    <col min="1" max="1" width="11.42578125" style="6"/>
    <col min="2" max="2" width="19" style="6" customWidth="1"/>
    <col min="3" max="3" width="11.42578125" style="6"/>
    <col min="4" max="4" width="29.5703125" style="6" customWidth="1"/>
    <col min="5" max="5" width="17.7109375" style="6" customWidth="1"/>
    <col min="6" max="6" width="11.85546875" style="6" bestFit="1" customWidth="1"/>
    <col min="7" max="7" width="23.5703125" style="5" customWidth="1"/>
    <col min="8" max="8" width="19.28515625" style="5" customWidth="1"/>
    <col min="9" max="9" width="11.42578125" style="5"/>
    <col min="10" max="10" width="38.28515625" style="5" customWidth="1"/>
    <col min="11" max="11" width="11.7109375" style="5" customWidth="1"/>
    <col min="12" max="12" width="4.7109375" style="5" customWidth="1"/>
    <col min="13" max="13" width="10.42578125" style="5" customWidth="1"/>
    <col min="14" max="39" width="11.42578125" style="5"/>
    <col min="40" max="16384" width="11.42578125" style="6"/>
  </cols>
  <sheetData>
    <row r="1" spans="1:15" s="5" customFormat="1" x14ac:dyDescent="0.2"/>
    <row r="2" spans="1:15" s="5" customFormat="1" x14ac:dyDescent="0.2"/>
    <row r="3" spans="1:15" s="5" customFormat="1" x14ac:dyDescent="0.2"/>
    <row r="4" spans="1:15" s="5" customFormat="1" ht="24.75" customHeight="1" x14ac:dyDescent="0.2"/>
    <row r="5" spans="1:15" s="5" customFormat="1" x14ac:dyDescent="0.2"/>
    <row r="6" spans="1:15" s="5" customFormat="1" ht="38.25" customHeight="1" x14ac:dyDescent="0.2">
      <c r="A6" s="367" t="s">
        <v>336</v>
      </c>
      <c r="B6" s="367"/>
      <c r="C6" s="367"/>
      <c r="D6" s="367"/>
      <c r="E6" s="367"/>
      <c r="F6" s="367"/>
    </row>
    <row r="7" spans="1:15" s="5" customFormat="1" ht="15" x14ac:dyDescent="0.2">
      <c r="A7" s="365" t="s">
        <v>34</v>
      </c>
      <c r="B7" s="366"/>
      <c r="C7" s="366"/>
      <c r="D7" s="366"/>
      <c r="E7" s="366"/>
      <c r="F7" s="366"/>
      <c r="O7" s="28"/>
    </row>
    <row r="8" spans="1:15" s="5" customFormat="1" x14ac:dyDescent="0.2">
      <c r="A8" s="374" t="s">
        <v>33</v>
      </c>
      <c r="B8" s="374"/>
      <c r="C8" s="374"/>
      <c r="D8" s="374"/>
      <c r="E8" s="374"/>
      <c r="F8" s="374"/>
      <c r="H8" s="134"/>
      <c r="I8" s="134"/>
      <c r="O8" s="28"/>
    </row>
    <row r="9" spans="1:15" ht="18" x14ac:dyDescent="0.25">
      <c r="A9" s="372" t="s">
        <v>106</v>
      </c>
      <c r="B9" s="372"/>
      <c r="C9" s="372"/>
      <c r="D9" s="373"/>
      <c r="E9" s="79" t="s">
        <v>41</v>
      </c>
      <c r="F9" s="79" t="s">
        <v>165</v>
      </c>
      <c r="O9" s="28"/>
    </row>
    <row r="10" spans="1:15" ht="15" x14ac:dyDescent="0.2">
      <c r="A10" s="370" t="s">
        <v>43</v>
      </c>
      <c r="B10" s="418"/>
      <c r="C10" s="418"/>
      <c r="D10" s="418"/>
      <c r="E10" s="115">
        <v>82166.328999999998</v>
      </c>
      <c r="F10" s="116">
        <f>+E10/$E$18</f>
        <v>0.34047594157551375</v>
      </c>
      <c r="H10" s="134"/>
      <c r="I10" s="134"/>
      <c r="K10" s="134"/>
      <c r="O10" s="28"/>
    </row>
    <row r="11" spans="1:15" ht="15" x14ac:dyDescent="0.2">
      <c r="A11" s="369" t="s">
        <v>35</v>
      </c>
      <c r="B11" s="369"/>
      <c r="C11" s="369"/>
      <c r="D11" s="370"/>
      <c r="E11" s="115">
        <v>64164.661000000015</v>
      </c>
      <c r="F11" s="116">
        <f t="shared" ref="F11:F17" si="0">+E11/$E$18</f>
        <v>0.26588170161342672</v>
      </c>
      <c r="H11" s="134"/>
      <c r="I11" s="134"/>
      <c r="K11" s="134"/>
      <c r="O11" s="28"/>
    </row>
    <row r="12" spans="1:15" ht="15" x14ac:dyDescent="0.2">
      <c r="A12" s="369" t="s">
        <v>42</v>
      </c>
      <c r="B12" s="369"/>
      <c r="C12" s="369"/>
      <c r="D12" s="370"/>
      <c r="E12" s="115">
        <v>60151.27699999998</v>
      </c>
      <c r="F12" s="116">
        <f t="shared" si="0"/>
        <v>0.24925127996827676</v>
      </c>
      <c r="H12" s="134"/>
      <c r="I12" s="134"/>
      <c r="K12" s="134"/>
      <c r="O12" s="28"/>
    </row>
    <row r="13" spans="1:15" ht="15" x14ac:dyDescent="0.2">
      <c r="A13" s="369" t="s">
        <v>176</v>
      </c>
      <c r="B13" s="369"/>
      <c r="C13" s="369"/>
      <c r="D13" s="370"/>
      <c r="E13" s="115">
        <v>28916.707999999999</v>
      </c>
      <c r="F13" s="116">
        <f t="shared" si="0"/>
        <v>0.11982333278591759</v>
      </c>
      <c r="H13" s="134"/>
      <c r="I13" s="134"/>
      <c r="K13" s="134"/>
      <c r="O13" s="28"/>
    </row>
    <row r="14" spans="1:15" ht="15" x14ac:dyDescent="0.2">
      <c r="A14" s="369" t="s">
        <v>102</v>
      </c>
      <c r="B14" s="369"/>
      <c r="C14" s="369"/>
      <c r="D14" s="370"/>
      <c r="E14" s="115">
        <v>4759.116</v>
      </c>
      <c r="F14" s="116">
        <f t="shared" si="0"/>
        <v>1.9720541502676756E-2</v>
      </c>
      <c r="H14" s="134"/>
      <c r="I14" s="134"/>
      <c r="K14" s="134"/>
      <c r="O14" s="28"/>
    </row>
    <row r="15" spans="1:15" ht="15" x14ac:dyDescent="0.2">
      <c r="A15" s="369" t="s">
        <v>39</v>
      </c>
      <c r="B15" s="369"/>
      <c r="C15" s="369"/>
      <c r="D15" s="370"/>
      <c r="E15" s="115">
        <v>883.04499999999996</v>
      </c>
      <c r="F15" s="116">
        <f t="shared" si="0"/>
        <v>3.6591092907235705E-3</v>
      </c>
      <c r="I15" s="28"/>
      <c r="J15" s="133"/>
      <c r="K15" s="134"/>
      <c r="O15" s="28"/>
    </row>
    <row r="16" spans="1:15" ht="15" x14ac:dyDescent="0.2">
      <c r="A16" s="369" t="s">
        <v>44</v>
      </c>
      <c r="B16" s="369"/>
      <c r="C16" s="369"/>
      <c r="D16" s="370"/>
      <c r="E16" s="115">
        <v>259.56</v>
      </c>
      <c r="F16" s="116">
        <f t="shared" si="0"/>
        <v>1.0755492726873602E-3</v>
      </c>
      <c r="H16" s="134"/>
      <c r="I16" s="134"/>
      <c r="K16" s="134"/>
      <c r="O16" s="28"/>
    </row>
    <row r="17" spans="1:17" ht="14.25" customHeight="1" x14ac:dyDescent="0.2">
      <c r="A17" s="369" t="s">
        <v>175</v>
      </c>
      <c r="B17" s="369"/>
      <c r="C17" s="369"/>
      <c r="D17" s="370"/>
      <c r="E17" s="115">
        <v>27.16</v>
      </c>
      <c r="F17" s="116">
        <f t="shared" si="0"/>
        <v>1.1254399077742604E-4</v>
      </c>
      <c r="H17" s="134"/>
      <c r="I17" s="134"/>
      <c r="J17" s="133"/>
      <c r="K17" s="134"/>
      <c r="O17" s="28"/>
    </row>
    <row r="18" spans="1:17" ht="15" x14ac:dyDescent="0.2">
      <c r="A18" s="423" t="s">
        <v>45</v>
      </c>
      <c r="B18" s="423"/>
      <c r="C18" s="423"/>
      <c r="D18" s="423"/>
      <c r="E18" s="80">
        <f>SUM(E10:E17)</f>
        <v>241327.856</v>
      </c>
      <c r="F18" s="81">
        <f>SUM(F10:F17)</f>
        <v>1</v>
      </c>
      <c r="K18" s="134"/>
    </row>
    <row r="19" spans="1:17" s="5" customFormat="1" x14ac:dyDescent="0.2">
      <c r="A19" s="5" t="s">
        <v>280</v>
      </c>
      <c r="H19" s="134"/>
    </row>
    <row r="20" spans="1:17" s="5" customFormat="1" ht="15" x14ac:dyDescent="0.2">
      <c r="A20" s="368" t="s">
        <v>145</v>
      </c>
      <c r="B20" s="368"/>
      <c r="C20" s="368"/>
      <c r="D20" s="368"/>
      <c r="E20" s="368"/>
      <c r="H20" s="133"/>
      <c r="I20" s="29"/>
      <c r="N20" s="422"/>
      <c r="O20" s="422"/>
      <c r="P20" s="422"/>
      <c r="Q20" s="422"/>
    </row>
    <row r="21" spans="1:17" s="5" customFormat="1" x14ac:dyDescent="0.2">
      <c r="A21" s="4" t="s">
        <v>164</v>
      </c>
    </row>
    <row r="22" spans="1:17" s="5" customFormat="1" x14ac:dyDescent="0.2"/>
    <row r="23" spans="1:17" s="5" customFormat="1" x14ac:dyDescent="0.2"/>
    <row r="24" spans="1:17" s="5" customFormat="1" x14ac:dyDescent="0.2"/>
    <row r="25" spans="1:17" s="5" customFormat="1" x14ac:dyDescent="0.2"/>
    <row r="26" spans="1:17" s="5" customFormat="1" x14ac:dyDescent="0.2"/>
    <row r="27" spans="1:17" s="5" customFormat="1" x14ac:dyDescent="0.2"/>
    <row r="28" spans="1:17" s="5" customFormat="1" x14ac:dyDescent="0.2"/>
    <row r="29" spans="1:17" s="5" customFormat="1" x14ac:dyDescent="0.2"/>
    <row r="30" spans="1:17" s="5" customFormat="1" x14ac:dyDescent="0.2"/>
    <row r="31" spans="1:17" s="5" customFormat="1" x14ac:dyDescent="0.2"/>
    <row r="32" spans="1:17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</sheetData>
  <sortState xmlns:xlrd2="http://schemas.microsoft.com/office/spreadsheetml/2017/richdata2" ref="H9:I18">
    <sortCondition descending="1" ref="I9:I18"/>
  </sortState>
  <mergeCells count="15">
    <mergeCell ref="N20:Q20"/>
    <mergeCell ref="A16:D16"/>
    <mergeCell ref="A20:E20"/>
    <mergeCell ref="A18:D18"/>
    <mergeCell ref="A17:D17"/>
    <mergeCell ref="A7:F7"/>
    <mergeCell ref="A6:F6"/>
    <mergeCell ref="A14:D14"/>
    <mergeCell ref="A15:D15"/>
    <mergeCell ref="A9:D9"/>
    <mergeCell ref="A13:D13"/>
    <mergeCell ref="A11:D11"/>
    <mergeCell ref="A10:D10"/>
    <mergeCell ref="A12:D12"/>
    <mergeCell ref="A8:F8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70C0"/>
  </sheetPr>
  <dimension ref="A1:Q44"/>
  <sheetViews>
    <sheetView workbookViewId="0"/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7" width="40.28515625" style="6" customWidth="1"/>
    <col min="8" max="8" width="31.7109375" style="6" customWidth="1"/>
    <col min="9" max="16384" width="11.42578125" style="6"/>
  </cols>
  <sheetData>
    <row r="1" spans="1:17" s="5" customFormat="1" x14ac:dyDescent="0.2"/>
    <row r="2" spans="1:17" s="5" customFormat="1" x14ac:dyDescent="0.2"/>
    <row r="3" spans="1:17" s="5" customFormat="1" x14ac:dyDescent="0.2"/>
    <row r="4" spans="1:17" s="5" customFormat="1" x14ac:dyDescent="0.2"/>
    <row r="5" spans="1:17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32.450000000000003" customHeight="1" x14ac:dyDescent="0.2">
      <c r="A11" s="399" t="s">
        <v>337</v>
      </c>
      <c r="B11" s="399"/>
      <c r="C11" s="399"/>
      <c r="D11" s="399"/>
      <c r="E11" s="399"/>
      <c r="F11" s="39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" x14ac:dyDescent="0.2">
      <c r="A12" s="365" t="s">
        <v>49</v>
      </c>
      <c r="B12" s="366"/>
      <c r="C12" s="366"/>
      <c r="D12" s="366"/>
      <c r="E12" s="366"/>
      <c r="F12" s="36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374" t="s">
        <v>33</v>
      </c>
      <c r="B13" s="374"/>
      <c r="C13" s="374"/>
      <c r="D13" s="374"/>
      <c r="E13" s="374"/>
      <c r="F13" s="37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" x14ac:dyDescent="0.25">
      <c r="A14" s="372" t="s">
        <v>48</v>
      </c>
      <c r="B14" s="372"/>
      <c r="C14" s="372"/>
      <c r="D14" s="373"/>
      <c r="E14" s="79" t="s">
        <v>41</v>
      </c>
      <c r="F14" s="79" t="s">
        <v>165</v>
      </c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ht="15" x14ac:dyDescent="0.2">
      <c r="A15" s="369" t="s">
        <v>100</v>
      </c>
      <c r="B15" s="369"/>
      <c r="C15" s="369"/>
      <c r="D15" s="370"/>
      <c r="E15" s="113">
        <v>35474.207000000002</v>
      </c>
      <c r="F15" s="114">
        <f>+E15/$E$20</f>
        <v>0.14699591033525553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15" x14ac:dyDescent="0.2">
      <c r="A16" s="369" t="s">
        <v>101</v>
      </c>
      <c r="B16" s="369"/>
      <c r="C16" s="369"/>
      <c r="D16" s="370"/>
      <c r="E16" s="77">
        <v>105008.238</v>
      </c>
      <c r="F16" s="114">
        <f t="shared" ref="F16:F19" si="0">+E16/$E$20</f>
        <v>0.43512689480306554</v>
      </c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" x14ac:dyDescent="0.2">
      <c r="A17" s="369" t="s">
        <v>50</v>
      </c>
      <c r="B17" s="369" t="s">
        <v>50</v>
      </c>
      <c r="C17" s="369" t="s">
        <v>50</v>
      </c>
      <c r="D17" s="370" t="s">
        <v>50</v>
      </c>
      <c r="E17" s="77">
        <v>69783.445000000007</v>
      </c>
      <c r="F17" s="114">
        <f t="shared" si="0"/>
        <v>0.28916449137552919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" x14ac:dyDescent="0.2">
      <c r="A18" s="369" t="s">
        <v>51</v>
      </c>
      <c r="B18" s="369" t="s">
        <v>50</v>
      </c>
      <c r="C18" s="369" t="s">
        <v>50</v>
      </c>
      <c r="D18" s="370" t="s">
        <v>50</v>
      </c>
      <c r="E18" s="77">
        <v>24290.975000000006</v>
      </c>
      <c r="F18" s="114">
        <f t="shared" si="0"/>
        <v>0.10065549831898805</v>
      </c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" x14ac:dyDescent="0.2">
      <c r="A19" s="369" t="s">
        <v>52</v>
      </c>
      <c r="B19" s="369" t="s">
        <v>50</v>
      </c>
      <c r="C19" s="369" t="s">
        <v>50</v>
      </c>
      <c r="D19" s="370" t="s">
        <v>50</v>
      </c>
      <c r="E19" s="77">
        <v>6770.9850000000024</v>
      </c>
      <c r="F19" s="114">
        <f t="shared" si="0"/>
        <v>2.8057205167161609E-2</v>
      </c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" x14ac:dyDescent="0.25">
      <c r="A20" s="371" t="s">
        <v>45</v>
      </c>
      <c r="B20" s="371"/>
      <c r="C20" s="371"/>
      <c r="D20" s="371"/>
      <c r="E20" s="80">
        <f>SUM(E15:E19)</f>
        <v>241327.85000000003</v>
      </c>
      <c r="F20" s="117">
        <f>SUM(F15:F19)</f>
        <v>0.99999999999999989</v>
      </c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 t="s">
        <v>280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 t="s">
        <v>292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4" t="s">
        <v>164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G44" s="5"/>
      <c r="H44" s="5"/>
      <c r="I44" s="5"/>
      <c r="J44" s="5"/>
      <c r="K44" s="5"/>
      <c r="L44" s="5"/>
      <c r="M44" s="5"/>
      <c r="N44" s="5"/>
      <c r="O44" s="5"/>
      <c r="P44" s="5"/>
    </row>
  </sheetData>
  <mergeCells count="10">
    <mergeCell ref="A16:D16"/>
    <mergeCell ref="A17:D17"/>
    <mergeCell ref="A18:D18"/>
    <mergeCell ref="A19:D19"/>
    <mergeCell ref="A20:D20"/>
    <mergeCell ref="A15:D15"/>
    <mergeCell ref="A14:D14"/>
    <mergeCell ref="A12:F12"/>
    <mergeCell ref="A11:F11"/>
    <mergeCell ref="A13:F13"/>
  </mergeCells>
  <hyperlinks>
    <hyperlink ref="A23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0070C0"/>
  </sheetPr>
  <dimension ref="A1:AV96"/>
  <sheetViews>
    <sheetView workbookViewId="0"/>
  </sheetViews>
  <sheetFormatPr baseColWidth="10" defaultRowHeight="14.25" x14ac:dyDescent="0.2"/>
  <cols>
    <col min="1" max="1" width="47.5703125" style="6" customWidth="1"/>
    <col min="2" max="2" width="23" style="6" customWidth="1"/>
    <col min="3" max="3" width="14.7109375" style="6" customWidth="1"/>
    <col min="4" max="4" width="23.28515625" style="6" customWidth="1"/>
    <col min="5" max="12" width="11.42578125" style="6"/>
    <col min="13" max="48" width="11.42578125" style="5"/>
    <col min="49" max="16384" width="11.42578125" style="6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9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403" t="s">
        <v>151</v>
      </c>
      <c r="B6" s="403"/>
      <c r="C6" s="403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405" t="s">
        <v>338</v>
      </c>
      <c r="B7" s="405"/>
      <c r="C7" s="40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424" t="s">
        <v>152</v>
      </c>
      <c r="B8" s="374"/>
      <c r="C8" s="374"/>
      <c r="D8" s="5"/>
      <c r="E8" s="5"/>
      <c r="F8" s="5"/>
      <c r="G8" s="5"/>
      <c r="H8" s="5"/>
      <c r="I8" s="5"/>
      <c r="J8" s="5"/>
      <c r="K8" s="5"/>
      <c r="L8" s="5"/>
    </row>
    <row r="9" spans="1:12" ht="89.25" x14ac:dyDescent="0.2">
      <c r="A9" s="127" t="s">
        <v>106</v>
      </c>
      <c r="B9" s="128" t="s">
        <v>271</v>
      </c>
      <c r="C9" s="128" t="s">
        <v>293</v>
      </c>
      <c r="D9" s="118"/>
      <c r="E9" s="5"/>
      <c r="F9" s="5"/>
      <c r="G9" s="5"/>
      <c r="H9" s="5"/>
      <c r="I9" s="5"/>
      <c r="J9" s="5"/>
      <c r="K9" s="5"/>
      <c r="L9" s="5"/>
    </row>
    <row r="10" spans="1:12" x14ac:dyDescent="0.2">
      <c r="A10" s="119" t="s">
        <v>107</v>
      </c>
      <c r="B10" s="120">
        <v>8.2954933059054173E-2</v>
      </c>
      <c r="C10" s="120">
        <v>6.4035662762031126E-2</v>
      </c>
      <c r="D10" s="118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21" t="s">
        <v>114</v>
      </c>
      <c r="B11" s="122">
        <v>9.2188307928071769E-2</v>
      </c>
      <c r="C11" s="122">
        <v>1.1042352734033331E-2</v>
      </c>
      <c r="D11" s="118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121" t="s">
        <v>35</v>
      </c>
      <c r="B12" s="122">
        <v>8.4708915258319487E-2</v>
      </c>
      <c r="C12" s="122">
        <v>2.1639226279787618E-2</v>
      </c>
      <c r="D12" s="118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121" t="s">
        <v>155</v>
      </c>
      <c r="B13" s="122">
        <v>9.1843113616058111E-2</v>
      </c>
      <c r="C13" s="122">
        <v>1.8111959338005317E-3</v>
      </c>
      <c r="D13" s="118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121" t="s">
        <v>36</v>
      </c>
      <c r="B14" s="122">
        <v>6.5001367775215924E-2</v>
      </c>
      <c r="C14" s="122">
        <v>6.8923663748125321E-6</v>
      </c>
      <c r="D14" s="118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121" t="s">
        <v>42</v>
      </c>
      <c r="B15" s="122">
        <v>7.7017120844437612E-2</v>
      </c>
      <c r="C15" s="122">
        <v>1.8930462036259928E-2</v>
      </c>
      <c r="D15" s="118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121" t="s">
        <v>38</v>
      </c>
      <c r="B16" s="122">
        <v>2.1349458943348183E-2</v>
      </c>
      <c r="C16" s="122">
        <v>1.3898105488493638E-7</v>
      </c>
      <c r="D16" s="118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121" t="s">
        <v>39</v>
      </c>
      <c r="B17" s="122">
        <v>0.10426139324722974</v>
      </c>
      <c r="C17" s="122">
        <v>3.8150383269472236E-4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123" t="s">
        <v>43</v>
      </c>
      <c r="B18" s="122">
        <v>8.0507762111543896E-2</v>
      </c>
      <c r="C18" s="122">
        <v>1.0170992933364483E-2</v>
      </c>
      <c r="D18" s="118"/>
      <c r="E18" s="118"/>
      <c r="F18" s="5"/>
      <c r="G18" s="5"/>
      <c r="H18" s="5"/>
      <c r="I18" s="5"/>
      <c r="J18" s="5"/>
      <c r="K18" s="5"/>
      <c r="L18" s="5"/>
    </row>
    <row r="19" spans="1:12" x14ac:dyDescent="0.2">
      <c r="A19" s="123" t="s">
        <v>44</v>
      </c>
      <c r="B19" s="122">
        <v>4.9182000308213902E-2</v>
      </c>
      <c r="C19" s="122">
        <v>5.2897664660809015E-5</v>
      </c>
      <c r="D19" s="118"/>
      <c r="E19" s="118"/>
      <c r="F19" s="5"/>
      <c r="G19" s="5"/>
      <c r="H19" s="5"/>
      <c r="I19" s="5"/>
      <c r="J19" s="5"/>
      <c r="K19" s="5"/>
      <c r="L19" s="5"/>
    </row>
    <row r="20" spans="1:12" x14ac:dyDescent="0.2">
      <c r="A20" s="119" t="s">
        <v>153</v>
      </c>
      <c r="B20" s="120">
        <v>5.3006578536367144E-2</v>
      </c>
      <c r="C20" s="120">
        <v>1.2089043410305693E-2</v>
      </c>
      <c r="D20" s="118"/>
      <c r="E20" s="118"/>
      <c r="F20" s="5"/>
      <c r="G20" s="5"/>
      <c r="H20" s="5"/>
      <c r="I20" s="5"/>
      <c r="J20" s="5"/>
      <c r="K20" s="5"/>
      <c r="L20" s="5"/>
    </row>
    <row r="21" spans="1:12" x14ac:dyDescent="0.2">
      <c r="A21" s="121" t="s">
        <v>35</v>
      </c>
      <c r="B21" s="122">
        <v>3.5604115661815636E-2</v>
      </c>
      <c r="C21" s="122">
        <v>3.7127117849171973E-4</v>
      </c>
      <c r="D21" s="118"/>
      <c r="E21" s="118"/>
      <c r="F21" s="5"/>
      <c r="G21" s="5"/>
      <c r="H21" s="5"/>
      <c r="I21" s="5"/>
      <c r="J21" s="5"/>
      <c r="K21" s="5"/>
      <c r="L21" s="5"/>
    </row>
    <row r="22" spans="1:12" x14ac:dyDescent="0.2">
      <c r="A22" s="121" t="s">
        <v>43</v>
      </c>
      <c r="B22" s="122">
        <v>5.3576362412351551E-2</v>
      </c>
      <c r="C22" s="122">
        <v>1.1472862874976194E-2</v>
      </c>
      <c r="D22" s="118"/>
      <c r="E22" s="118"/>
      <c r="F22" s="5"/>
      <c r="G22" s="5"/>
      <c r="H22" s="5"/>
      <c r="I22" s="5"/>
      <c r="J22" s="5"/>
      <c r="K22" s="5"/>
      <c r="L22" s="5"/>
    </row>
    <row r="23" spans="1:12" x14ac:dyDescent="0.2">
      <c r="A23" s="121" t="s">
        <v>114</v>
      </c>
      <c r="B23" s="122">
        <v>7.0000000000000007E-2</v>
      </c>
      <c r="C23" s="122">
        <v>3.0050405784900374E-6</v>
      </c>
      <c r="D23" s="118"/>
      <c r="E23" s="118"/>
      <c r="F23" s="5"/>
      <c r="G23" s="5"/>
      <c r="H23" s="5"/>
      <c r="I23" s="5"/>
      <c r="J23" s="5"/>
      <c r="K23" s="5"/>
      <c r="L23" s="5"/>
    </row>
    <row r="24" spans="1:12" x14ac:dyDescent="0.2">
      <c r="A24" s="121" t="s">
        <v>42</v>
      </c>
      <c r="B24" s="122">
        <v>7.0000000000000007E-2</v>
      </c>
      <c r="C24" s="122">
        <v>2.4190431625928851E-4</v>
      </c>
      <c r="D24" s="118"/>
      <c r="E24" s="118"/>
      <c r="F24" s="5"/>
      <c r="G24" s="5"/>
      <c r="H24" s="5"/>
      <c r="I24" s="5"/>
      <c r="J24" s="5"/>
      <c r="K24" s="5"/>
      <c r="L24" s="5"/>
    </row>
    <row r="25" spans="1:12" ht="17.25" customHeight="1" x14ac:dyDescent="0.2">
      <c r="A25" s="129" t="s">
        <v>188</v>
      </c>
      <c r="B25" s="130">
        <v>7.6124706172336853E-2</v>
      </c>
      <c r="C25" s="130">
        <v>7.6124706172336826E-2</v>
      </c>
      <c r="D25" s="5"/>
      <c r="E25" s="118"/>
      <c r="F25" s="5"/>
      <c r="G25" s="5"/>
      <c r="H25" s="5"/>
      <c r="I25" s="5"/>
      <c r="J25" s="5"/>
      <c r="K25" s="5"/>
      <c r="L25" s="5"/>
    </row>
    <row r="26" spans="1:12" s="5" customFormat="1" x14ac:dyDescent="0.2">
      <c r="A26" s="124" t="s">
        <v>294</v>
      </c>
      <c r="B26" s="125"/>
      <c r="C26" s="125"/>
      <c r="E26" s="118"/>
    </row>
    <row r="27" spans="1:12" x14ac:dyDescent="0.2">
      <c r="A27" s="126" t="s">
        <v>145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45" x14ac:dyDescent="0.2">
      <c r="A28" s="126" t="s">
        <v>295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s="4" t="s">
        <v>164</v>
      </c>
      <c r="B29" s="126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 x14ac:dyDescent="0.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 x14ac:dyDescent="0.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 x14ac:dyDescent="0.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 x14ac:dyDescent="0.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 x14ac:dyDescent="0.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 x14ac:dyDescent="0.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 x14ac:dyDescent="0.2"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3:12" x14ac:dyDescent="0.2"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3:12" x14ac:dyDescent="0.2"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3:12" x14ac:dyDescent="0.2"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3:12" x14ac:dyDescent="0.2"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3:12" x14ac:dyDescent="0.2"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3:12" x14ac:dyDescent="0.2"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3:12" x14ac:dyDescent="0.2"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3:12" x14ac:dyDescent="0.2"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3:12" x14ac:dyDescent="0.2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3:12" x14ac:dyDescent="0.2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3:12" x14ac:dyDescent="0.2"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3:12" x14ac:dyDescent="0.2"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3:12" x14ac:dyDescent="0.2"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3:12" x14ac:dyDescent="0.2"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3:12" x14ac:dyDescent="0.2"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3:12" x14ac:dyDescent="0.2"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3:12" x14ac:dyDescent="0.2"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3:12" x14ac:dyDescent="0.2"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3:12" x14ac:dyDescent="0.2"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3:12" x14ac:dyDescent="0.2"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3:12" x14ac:dyDescent="0.2"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3:12" x14ac:dyDescent="0.2"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3:12" x14ac:dyDescent="0.2"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3:12" x14ac:dyDescent="0.2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3:12" x14ac:dyDescent="0.2"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3:12" x14ac:dyDescent="0.2"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3:12" x14ac:dyDescent="0.2"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3:12" x14ac:dyDescent="0.2"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3:12" x14ac:dyDescent="0.2"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3:12" x14ac:dyDescent="0.2"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3:12" x14ac:dyDescent="0.2"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3:12" x14ac:dyDescent="0.2"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3:12" x14ac:dyDescent="0.2"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3:12" x14ac:dyDescent="0.2"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3:12" x14ac:dyDescent="0.2"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3:12" x14ac:dyDescent="0.2"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3:12" x14ac:dyDescent="0.2"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3:12" x14ac:dyDescent="0.2"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3:12" x14ac:dyDescent="0.2"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3:12" x14ac:dyDescent="0.2"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3:12" x14ac:dyDescent="0.2">
      <c r="C96" s="5"/>
      <c r="D96" s="5"/>
      <c r="E96" s="5"/>
      <c r="F96" s="5"/>
      <c r="G96" s="5"/>
      <c r="H96" s="5"/>
      <c r="I96" s="5"/>
      <c r="J96" s="5"/>
      <c r="K96" s="5"/>
      <c r="L96" s="5"/>
    </row>
  </sheetData>
  <mergeCells count="3">
    <mergeCell ref="A8:C8"/>
    <mergeCell ref="A7:C7"/>
    <mergeCell ref="A6:C6"/>
  </mergeCells>
  <hyperlinks>
    <hyperlink ref="A29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0070C0"/>
  </sheetPr>
  <dimension ref="A1:AG56"/>
  <sheetViews>
    <sheetView workbookViewId="0"/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10" width="11.42578125" style="5"/>
    <col min="11" max="11" width="24.85546875" style="5" customWidth="1"/>
    <col min="12" max="33" width="11.42578125" style="5"/>
    <col min="34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18" x14ac:dyDescent="0.25">
      <c r="A7" s="425" t="s">
        <v>32</v>
      </c>
      <c r="B7" s="425"/>
      <c r="C7" s="425"/>
      <c r="D7" s="425"/>
      <c r="E7" s="425"/>
      <c r="F7" s="425"/>
    </row>
    <row r="8" spans="1:6" s="5" customFormat="1" ht="32.450000000000003" customHeight="1" x14ac:dyDescent="0.2">
      <c r="A8" s="399" t="s">
        <v>339</v>
      </c>
      <c r="B8" s="399"/>
      <c r="C8" s="399"/>
      <c r="D8" s="399"/>
      <c r="E8" s="399"/>
      <c r="F8" s="399"/>
    </row>
    <row r="9" spans="1:6" s="5" customFormat="1" ht="15" x14ac:dyDescent="0.2">
      <c r="A9" s="365" t="s">
        <v>104</v>
      </c>
      <c r="B9" s="366"/>
      <c r="C9" s="366"/>
      <c r="D9" s="366"/>
      <c r="E9" s="366"/>
      <c r="F9" s="366"/>
    </row>
    <row r="10" spans="1:6" s="5" customFormat="1" x14ac:dyDescent="0.2">
      <c r="A10" s="374" t="s">
        <v>33</v>
      </c>
      <c r="B10" s="374"/>
      <c r="C10" s="374"/>
      <c r="D10" s="374"/>
      <c r="E10" s="374"/>
    </row>
    <row r="11" spans="1:6" ht="18" x14ac:dyDescent="0.25">
      <c r="A11" s="372" t="s">
        <v>1</v>
      </c>
      <c r="B11" s="372"/>
      <c r="C11" s="372"/>
      <c r="D11" s="373"/>
      <c r="E11" s="79" t="s">
        <v>41</v>
      </c>
      <c r="F11" s="79" t="s">
        <v>165</v>
      </c>
    </row>
    <row r="12" spans="1:6" ht="15" x14ac:dyDescent="0.2">
      <c r="A12" s="369" t="s">
        <v>54</v>
      </c>
      <c r="B12" s="369"/>
      <c r="C12" s="369"/>
      <c r="D12" s="370"/>
      <c r="E12" s="77">
        <v>186288.97199999992</v>
      </c>
      <c r="F12" s="131">
        <f>+E12/$E$15</f>
        <v>0.77193314973137617</v>
      </c>
    </row>
    <row r="13" spans="1:6" ht="15" x14ac:dyDescent="0.2">
      <c r="A13" s="369" t="s">
        <v>53</v>
      </c>
      <c r="B13" s="369" t="s">
        <v>40</v>
      </c>
      <c r="C13" s="369" t="s">
        <v>40</v>
      </c>
      <c r="D13" s="370"/>
      <c r="E13" s="77">
        <v>29950.507999999998</v>
      </c>
      <c r="F13" s="131">
        <f t="shared" ref="F13:F14" si="0">+E13/$E$15</f>
        <v>0.12410713166904366</v>
      </c>
    </row>
    <row r="14" spans="1:6" ht="15" x14ac:dyDescent="0.2">
      <c r="A14" s="369" t="s">
        <v>296</v>
      </c>
      <c r="B14" s="369" t="s">
        <v>37</v>
      </c>
      <c r="C14" s="369" t="s">
        <v>37</v>
      </c>
      <c r="D14" s="370"/>
      <c r="E14" s="77">
        <v>25088.376</v>
      </c>
      <c r="F14" s="131">
        <f t="shared" si="0"/>
        <v>0.10395971859958018</v>
      </c>
    </row>
    <row r="15" spans="1:6" ht="18" x14ac:dyDescent="0.25">
      <c r="A15" s="426" t="s">
        <v>45</v>
      </c>
      <c r="B15" s="426"/>
      <c r="C15" s="426"/>
      <c r="D15" s="427"/>
      <c r="E15" s="80">
        <f>SUM(E12:E14)</f>
        <v>241327.85599999991</v>
      </c>
      <c r="F15" s="117">
        <f>SUM(F12:F14)</f>
        <v>1</v>
      </c>
    </row>
    <row r="16" spans="1:6" s="5" customFormat="1" x14ac:dyDescent="0.2">
      <c r="A16" s="5" t="s">
        <v>280</v>
      </c>
    </row>
    <row r="17" spans="1:5" s="5" customFormat="1" x14ac:dyDescent="0.2">
      <c r="A17" s="368" t="s">
        <v>145</v>
      </c>
      <c r="B17" s="368"/>
    </row>
    <row r="18" spans="1:5" s="5" customFormat="1" ht="44.25" customHeight="1" x14ac:dyDescent="0.2">
      <c r="A18" s="368" t="s">
        <v>297</v>
      </c>
      <c r="B18" s="368"/>
      <c r="C18" s="368"/>
      <c r="D18" s="368"/>
      <c r="E18" s="368"/>
    </row>
    <row r="19" spans="1:5" s="5" customFormat="1" x14ac:dyDescent="0.2"/>
    <row r="20" spans="1:5" s="5" customFormat="1" x14ac:dyDescent="0.2">
      <c r="A20" s="4" t="s">
        <v>164</v>
      </c>
    </row>
    <row r="21" spans="1:5" s="5" customFormat="1" x14ac:dyDescent="0.2"/>
    <row r="22" spans="1:5" s="5" customFormat="1" x14ac:dyDescent="0.2"/>
    <row r="23" spans="1:5" s="5" customFormat="1" x14ac:dyDescent="0.2"/>
    <row r="24" spans="1:5" s="5" customFormat="1" x14ac:dyDescent="0.2"/>
    <row r="25" spans="1:5" s="5" customFormat="1" x14ac:dyDescent="0.2"/>
    <row r="26" spans="1:5" s="5" customFormat="1" x14ac:dyDescent="0.2"/>
    <row r="27" spans="1:5" s="5" customFormat="1" x14ac:dyDescent="0.2"/>
    <row r="28" spans="1:5" s="5" customFormat="1" x14ac:dyDescent="0.2"/>
    <row r="29" spans="1:5" s="5" customFormat="1" x14ac:dyDescent="0.2"/>
    <row r="30" spans="1:5" s="5" customFormat="1" x14ac:dyDescent="0.2"/>
    <row r="31" spans="1:5" s="5" customFormat="1" x14ac:dyDescent="0.2"/>
    <row r="32" spans="1:5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</sheetData>
  <sortState xmlns:xlrd2="http://schemas.microsoft.com/office/spreadsheetml/2017/richdata2" ref="J11:K14">
    <sortCondition ref="K11:K14"/>
  </sortState>
  <mergeCells count="11">
    <mergeCell ref="A17:B17"/>
    <mergeCell ref="A15:D15"/>
    <mergeCell ref="A18:E18"/>
    <mergeCell ref="A14:D14"/>
    <mergeCell ref="A13:D13"/>
    <mergeCell ref="A7:F7"/>
    <mergeCell ref="A12:D12"/>
    <mergeCell ref="A10:E10"/>
    <mergeCell ref="A11:D11"/>
    <mergeCell ref="A9:F9"/>
    <mergeCell ref="A8:F8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0070C0"/>
  </sheetPr>
  <dimension ref="A1:AM331"/>
  <sheetViews>
    <sheetView tabSelected="1" workbookViewId="0">
      <selection activeCell="F18" sqref="F18"/>
    </sheetView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39" width="11.42578125" style="5"/>
    <col min="40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32.450000000000003" customHeight="1" x14ac:dyDescent="0.2">
      <c r="A7" s="367" t="s">
        <v>340</v>
      </c>
      <c r="B7" s="367"/>
      <c r="C7" s="367"/>
      <c r="D7" s="367"/>
      <c r="E7" s="367"/>
      <c r="F7" s="367"/>
    </row>
    <row r="8" spans="1:6" s="5" customFormat="1" ht="15" x14ac:dyDescent="0.2">
      <c r="A8" s="365" t="s">
        <v>105</v>
      </c>
      <c r="B8" s="366"/>
      <c r="C8" s="366"/>
      <c r="D8" s="366"/>
      <c r="E8" s="366"/>
      <c r="F8" s="366"/>
    </row>
    <row r="9" spans="1:6" s="5" customFormat="1" x14ac:dyDescent="0.2">
      <c r="A9" s="374" t="s">
        <v>33</v>
      </c>
      <c r="B9" s="374"/>
      <c r="C9" s="374"/>
      <c r="D9" s="374"/>
      <c r="E9" s="374"/>
      <c r="F9" s="374"/>
    </row>
    <row r="10" spans="1:6" ht="18" x14ac:dyDescent="0.25">
      <c r="A10" s="372" t="s">
        <v>190</v>
      </c>
      <c r="B10" s="372"/>
      <c r="C10" s="372"/>
      <c r="D10" s="373"/>
      <c r="E10" s="79" t="s">
        <v>41</v>
      </c>
      <c r="F10" s="79" t="s">
        <v>165</v>
      </c>
    </row>
    <row r="11" spans="1:6" ht="15" x14ac:dyDescent="0.2">
      <c r="A11" s="369" t="s">
        <v>59</v>
      </c>
      <c r="B11" s="369"/>
      <c r="C11" s="369"/>
      <c r="D11" s="370"/>
      <c r="E11" s="77">
        <v>185067.66399999993</v>
      </c>
      <c r="F11" s="131">
        <f>+E11/$E$14</f>
        <v>0.76687236636287859</v>
      </c>
    </row>
    <row r="12" spans="1:6" ht="15" x14ac:dyDescent="0.2">
      <c r="A12" s="369" t="s">
        <v>103</v>
      </c>
      <c r="B12" s="369"/>
      <c r="C12" s="369"/>
      <c r="D12" s="370"/>
      <c r="E12" s="77">
        <v>53070.092999999993</v>
      </c>
      <c r="F12" s="131">
        <f t="shared" ref="F12:F13" si="0">+E12/$E$14</f>
        <v>0.21990869135306126</v>
      </c>
    </row>
    <row r="13" spans="1:6" ht="15" x14ac:dyDescent="0.2">
      <c r="A13" s="369" t="s">
        <v>341</v>
      </c>
      <c r="B13" s="369"/>
      <c r="C13" s="369"/>
      <c r="D13" s="370"/>
      <c r="E13" s="77">
        <v>3190.0990000000002</v>
      </c>
      <c r="F13" s="131">
        <f t="shared" si="0"/>
        <v>1.3218942284060243E-2</v>
      </c>
    </row>
    <row r="14" spans="1:6" ht="18" x14ac:dyDescent="0.25">
      <c r="A14" s="371" t="s">
        <v>45</v>
      </c>
      <c r="B14" s="371"/>
      <c r="C14" s="371"/>
      <c r="D14" s="371"/>
      <c r="E14" s="80">
        <f>SUM(E11:E13)</f>
        <v>241327.85599999991</v>
      </c>
      <c r="F14" s="117">
        <f>+F11+F12+F13</f>
        <v>1</v>
      </c>
    </row>
    <row r="15" spans="1:6" s="5" customFormat="1" x14ac:dyDescent="0.2">
      <c r="A15" s="5" t="s">
        <v>280</v>
      </c>
    </row>
    <row r="16" spans="1:6" s="5" customFormat="1" x14ac:dyDescent="0.2">
      <c r="A16" s="368" t="s">
        <v>145</v>
      </c>
      <c r="B16" s="368"/>
    </row>
    <row r="17" spans="1:1" s="5" customFormat="1" x14ac:dyDescent="0.2"/>
    <row r="18" spans="1:1" s="5" customFormat="1" x14ac:dyDescent="0.2">
      <c r="A18" s="4" t="s">
        <v>164</v>
      </c>
    </row>
    <row r="19" spans="1:1" s="5" customFormat="1" x14ac:dyDescent="0.2"/>
    <row r="20" spans="1:1" s="5" customFormat="1" x14ac:dyDescent="0.2"/>
    <row r="21" spans="1:1" s="5" customFormat="1" x14ac:dyDescent="0.2"/>
    <row r="22" spans="1:1" s="5" customFormat="1" x14ac:dyDescent="0.2"/>
    <row r="23" spans="1:1" s="5" customFormat="1" x14ac:dyDescent="0.2"/>
    <row r="24" spans="1:1" s="5" customFormat="1" x14ac:dyDescent="0.2"/>
    <row r="25" spans="1:1" s="5" customFormat="1" x14ac:dyDescent="0.2"/>
    <row r="26" spans="1:1" s="5" customFormat="1" x14ac:dyDescent="0.2"/>
    <row r="27" spans="1:1" s="5" customFormat="1" x14ac:dyDescent="0.2"/>
    <row r="28" spans="1:1" s="5" customFormat="1" x14ac:dyDescent="0.2"/>
    <row r="29" spans="1:1" s="5" customFormat="1" x14ac:dyDescent="0.2"/>
    <row r="30" spans="1:1" s="5" customFormat="1" x14ac:dyDescent="0.2"/>
    <row r="31" spans="1:1" s="5" customFormat="1" x14ac:dyDescent="0.2"/>
    <row r="32" spans="1: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</sheetData>
  <mergeCells count="9">
    <mergeCell ref="A8:F8"/>
    <mergeCell ref="A7:F7"/>
    <mergeCell ref="A16:B16"/>
    <mergeCell ref="A12:D12"/>
    <mergeCell ref="A14:D14"/>
    <mergeCell ref="A10:D10"/>
    <mergeCell ref="A11:D11"/>
    <mergeCell ref="A9:F9"/>
    <mergeCell ref="A13:D13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70C0"/>
  </sheetPr>
  <dimension ref="A1:CU75"/>
  <sheetViews>
    <sheetView workbookViewId="0">
      <selection activeCell="B32" sqref="B32"/>
    </sheetView>
  </sheetViews>
  <sheetFormatPr baseColWidth="10" defaultRowHeight="14.25" x14ac:dyDescent="0.2"/>
  <cols>
    <col min="1" max="1" width="52.140625" style="6" customWidth="1"/>
    <col min="2" max="2" width="15" style="6" customWidth="1"/>
    <col min="3" max="3" width="13.140625" style="6" bestFit="1" customWidth="1"/>
    <col min="4" max="4" width="13.28515625" style="6" bestFit="1" customWidth="1"/>
    <col min="5" max="5" width="13.140625" style="6" bestFit="1" customWidth="1"/>
    <col min="6" max="7" width="13.28515625" style="6" bestFit="1" customWidth="1"/>
    <col min="8" max="8" width="13.140625" style="6" bestFit="1" customWidth="1"/>
    <col min="9" max="10" width="13" style="6" bestFit="1" customWidth="1"/>
    <col min="11" max="11" width="13.140625" style="6" bestFit="1" customWidth="1"/>
    <col min="12" max="12" width="13" style="6" customWidth="1"/>
    <col min="13" max="13" width="11.5703125" style="6" customWidth="1"/>
    <col min="14" max="14" width="12.140625" style="6" bestFit="1" customWidth="1"/>
    <col min="15" max="22" width="11.5703125" style="6" customWidth="1"/>
    <col min="23" max="23" width="12.7109375" style="6" bestFit="1" customWidth="1"/>
    <col min="24" max="24" width="11.85546875" style="6" bestFit="1" customWidth="1"/>
    <col min="25" max="26" width="11.5703125" style="6" bestFit="1" customWidth="1"/>
    <col min="27" max="28" width="11.85546875" style="6" bestFit="1" customWidth="1"/>
    <col min="29" max="29" width="14.7109375" style="6" bestFit="1" customWidth="1"/>
    <col min="30" max="30" width="13" style="5" bestFit="1" customWidth="1"/>
    <col min="31" max="31" width="12.28515625" style="5" bestFit="1" customWidth="1"/>
    <col min="32" max="66" width="11.42578125" style="5"/>
    <col min="67" max="98" width="11.5703125" style="5" bestFit="1" customWidth="1"/>
    <col min="99" max="99" width="11.42578125" style="5"/>
    <col min="100" max="16384" width="11.42578125" style="6"/>
  </cols>
  <sheetData>
    <row r="1" spans="1:99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99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9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99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99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99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99" ht="18" x14ac:dyDescent="0.25">
      <c r="A7" s="10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99" x14ac:dyDescent="0.2">
      <c r="A8" s="403" t="s">
        <v>342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</row>
    <row r="9" spans="1:99" x14ac:dyDescent="0.2">
      <c r="A9" s="405" t="s">
        <v>142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</row>
    <row r="10" spans="1:99" x14ac:dyDescent="0.2">
      <c r="A10" s="405" t="s">
        <v>195</v>
      </c>
      <c r="B10" s="405"/>
      <c r="C10" s="405"/>
      <c r="D10" s="405"/>
      <c r="E10" s="405"/>
      <c r="F10" s="40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</row>
    <row r="11" spans="1:99" s="106" customFormat="1" ht="15" x14ac:dyDescent="0.2">
      <c r="A11" s="143" t="s">
        <v>298</v>
      </c>
      <c r="B11" s="144">
        <v>2026</v>
      </c>
      <c r="C11" s="144">
        <v>2027</v>
      </c>
      <c r="D11" s="144">
        <v>2028</v>
      </c>
      <c r="E11" s="144">
        <v>2029</v>
      </c>
      <c r="F11" s="144">
        <v>2030</v>
      </c>
      <c r="G11" s="144">
        <v>2031</v>
      </c>
      <c r="H11" s="144">
        <v>2032</v>
      </c>
      <c r="I11" s="144">
        <v>2033</v>
      </c>
      <c r="J11" s="144">
        <v>2034</v>
      </c>
      <c r="K11" s="144">
        <v>2035</v>
      </c>
      <c r="L11" s="144">
        <v>2036</v>
      </c>
      <c r="M11" s="144">
        <v>2037</v>
      </c>
      <c r="N11" s="144">
        <v>2038</v>
      </c>
      <c r="O11" s="144">
        <v>2039</v>
      </c>
      <c r="P11" s="144">
        <v>2040</v>
      </c>
      <c r="Q11" s="144">
        <v>2041</v>
      </c>
      <c r="R11" s="144">
        <v>2042</v>
      </c>
      <c r="S11" s="144">
        <v>2043</v>
      </c>
      <c r="T11" s="144">
        <v>2044</v>
      </c>
      <c r="U11" s="144">
        <v>2045</v>
      </c>
      <c r="V11" s="144">
        <v>2046</v>
      </c>
      <c r="W11" s="144">
        <v>2047</v>
      </c>
      <c r="X11" s="144">
        <v>2048</v>
      </c>
      <c r="Y11" s="144">
        <v>2049</v>
      </c>
      <c r="Z11" s="144">
        <v>2050</v>
      </c>
      <c r="AA11" s="144">
        <v>2051</v>
      </c>
      <c r="AB11" s="144">
        <v>2052</v>
      </c>
      <c r="AC11" s="144" t="s">
        <v>45</v>
      </c>
      <c r="AD11" s="112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</row>
    <row r="12" spans="1:99" x14ac:dyDescent="0.2">
      <c r="A12" s="145" t="s">
        <v>177</v>
      </c>
      <c r="B12" s="146">
        <f>+SUM(B13:B21)</f>
        <v>27574.457999999999</v>
      </c>
      <c r="C12" s="146">
        <f t="shared" ref="C12:AB12" si="0">+SUM(C13:C21)</f>
        <v>26694.627000000004</v>
      </c>
      <c r="D12" s="146">
        <f t="shared" si="0"/>
        <v>26038.309000000001</v>
      </c>
      <c r="E12" s="146">
        <f t="shared" si="0"/>
        <v>25416.128000000004</v>
      </c>
      <c r="F12" s="146">
        <f t="shared" si="0"/>
        <v>33952.152000000009</v>
      </c>
      <c r="G12" s="146">
        <f t="shared" si="0"/>
        <v>24597.556999999997</v>
      </c>
      <c r="H12" s="146">
        <f t="shared" si="0"/>
        <v>14973.888999999997</v>
      </c>
      <c r="I12" s="146">
        <f t="shared" si="0"/>
        <v>10095.777</v>
      </c>
      <c r="J12" s="146">
        <f t="shared" si="0"/>
        <v>8168.8249999999998</v>
      </c>
      <c r="K12" s="146">
        <f t="shared" si="0"/>
        <v>12233.319999999998</v>
      </c>
      <c r="L12" s="146">
        <f t="shared" si="0"/>
        <v>9419.1730000000043</v>
      </c>
      <c r="M12" s="146">
        <f t="shared" si="0"/>
        <v>1557.7770000000003</v>
      </c>
      <c r="N12" s="146">
        <f t="shared" si="0"/>
        <v>1041.8140000000001</v>
      </c>
      <c r="O12" s="146">
        <f t="shared" si="0"/>
        <v>1091.796</v>
      </c>
      <c r="P12" s="146">
        <f t="shared" si="0"/>
        <v>3789.2780000000002</v>
      </c>
      <c r="Q12" s="146">
        <f t="shared" si="0"/>
        <v>3224.1960000000004</v>
      </c>
      <c r="R12" s="146">
        <f t="shared" si="0"/>
        <v>1041.7850000000001</v>
      </c>
      <c r="S12" s="146">
        <f t="shared" si="0"/>
        <v>1041.7850000000001</v>
      </c>
      <c r="T12" s="146">
        <f t="shared" si="0"/>
        <v>1041.69</v>
      </c>
      <c r="U12" s="146">
        <f t="shared" si="0"/>
        <v>1041.69</v>
      </c>
      <c r="V12" s="146">
        <f t="shared" si="0"/>
        <v>1041.69</v>
      </c>
      <c r="W12" s="146">
        <f t="shared" si="0"/>
        <v>1041.69</v>
      </c>
      <c r="X12" s="146">
        <f t="shared" si="0"/>
        <v>1041.69</v>
      </c>
      <c r="Y12" s="146">
        <f t="shared" si="0"/>
        <v>1041.69</v>
      </c>
      <c r="Z12" s="146">
        <f t="shared" si="0"/>
        <v>1041.69</v>
      </c>
      <c r="AA12" s="146">
        <f t="shared" si="0"/>
        <v>1041.69</v>
      </c>
      <c r="AB12" s="146">
        <f t="shared" si="0"/>
        <v>1041.69</v>
      </c>
      <c r="AC12" s="146">
        <f>SUM(B12:AB12)</f>
        <v>241327.85600000006</v>
      </c>
      <c r="AD12" s="139"/>
    </row>
    <row r="13" spans="1:99" x14ac:dyDescent="0.2">
      <c r="A13" s="147" t="s">
        <v>43</v>
      </c>
      <c r="B13" s="148">
        <v>8094.7529999999997</v>
      </c>
      <c r="C13" s="148">
        <v>8181.4220000000005</v>
      </c>
      <c r="D13" s="148">
        <v>8502.9850000000006</v>
      </c>
      <c r="E13" s="148">
        <v>10640.543</v>
      </c>
      <c r="F13" s="148">
        <v>10610.391000000001</v>
      </c>
      <c r="G13" s="148">
        <v>6327.4560000000001</v>
      </c>
      <c r="H13" s="148">
        <v>3679.06</v>
      </c>
      <c r="I13" s="148">
        <v>3327.4560000000001</v>
      </c>
      <c r="J13" s="148">
        <v>3179.8990000000003</v>
      </c>
      <c r="K13" s="148">
        <v>1913.6339999999998</v>
      </c>
      <c r="L13" s="148">
        <v>1041.69</v>
      </c>
      <c r="M13" s="148">
        <v>1041.69</v>
      </c>
      <c r="N13" s="148">
        <v>1041.69</v>
      </c>
      <c r="O13" s="148">
        <v>1041.69</v>
      </c>
      <c r="P13" s="148">
        <v>1041.69</v>
      </c>
      <c r="Q13" s="148">
        <v>1041.69</v>
      </c>
      <c r="R13" s="148">
        <v>1041.69</v>
      </c>
      <c r="S13" s="148">
        <v>1041.69</v>
      </c>
      <c r="T13" s="148">
        <v>1041.69</v>
      </c>
      <c r="U13" s="148">
        <v>1041.69</v>
      </c>
      <c r="V13" s="148">
        <v>1041.69</v>
      </c>
      <c r="W13" s="148">
        <v>1041.69</v>
      </c>
      <c r="X13" s="148">
        <v>1041.69</v>
      </c>
      <c r="Y13" s="148">
        <v>1041.69</v>
      </c>
      <c r="Z13" s="148">
        <v>1041.69</v>
      </c>
      <c r="AA13" s="148">
        <v>1041.69</v>
      </c>
      <c r="AB13" s="148">
        <v>1041.69</v>
      </c>
      <c r="AC13" s="148">
        <f t="shared" ref="AC13:AC34" si="1">SUM(B13:AB13)</f>
        <v>82166.329000000027</v>
      </c>
      <c r="AD13" s="140"/>
    </row>
    <row r="14" spans="1:99" x14ac:dyDescent="0.2">
      <c r="A14" s="147" t="s">
        <v>42</v>
      </c>
      <c r="B14" s="148">
        <v>10063.337</v>
      </c>
      <c r="C14" s="148">
        <v>4252.1570000000002</v>
      </c>
      <c r="D14" s="148">
        <v>5036.7259999999997</v>
      </c>
      <c r="E14" s="148">
        <v>5900.7570000000005</v>
      </c>
      <c r="F14" s="148">
        <v>9533.9260000000013</v>
      </c>
      <c r="G14" s="148">
        <v>12724.315000000001</v>
      </c>
      <c r="H14" s="148">
        <v>4384.4930000000004</v>
      </c>
      <c r="I14" s="148">
        <v>2252.444</v>
      </c>
      <c r="J14" s="148">
        <v>1036.367</v>
      </c>
      <c r="K14" s="148">
        <v>1908.8969999999999</v>
      </c>
      <c r="L14" s="148">
        <v>1275.6120000000001</v>
      </c>
      <c r="M14" s="148">
        <v>415.79300000000001</v>
      </c>
      <c r="N14" s="148">
        <v>0</v>
      </c>
      <c r="O14" s="148">
        <v>0</v>
      </c>
      <c r="P14" s="148">
        <v>1366.453</v>
      </c>
      <c r="Q14" s="148">
        <v>0</v>
      </c>
      <c r="R14" s="148">
        <v>0</v>
      </c>
      <c r="S14" s="148">
        <v>0</v>
      </c>
      <c r="T14" s="148">
        <v>0</v>
      </c>
      <c r="U14" s="148">
        <v>0</v>
      </c>
      <c r="V14" s="148">
        <v>0</v>
      </c>
      <c r="W14" s="148">
        <v>0</v>
      </c>
      <c r="X14" s="148">
        <v>0</v>
      </c>
      <c r="Y14" s="148">
        <v>0</v>
      </c>
      <c r="Z14" s="148">
        <v>0</v>
      </c>
      <c r="AA14" s="148">
        <v>0</v>
      </c>
      <c r="AB14" s="148">
        <v>0</v>
      </c>
      <c r="AC14" s="148">
        <f t="shared" si="1"/>
        <v>60151.277000000002</v>
      </c>
      <c r="AD14" s="140"/>
    </row>
    <row r="15" spans="1:99" x14ac:dyDescent="0.2">
      <c r="A15" s="147" t="s">
        <v>35</v>
      </c>
      <c r="B15" s="148">
        <v>8792.871000000001</v>
      </c>
      <c r="C15" s="148">
        <v>10950.339</v>
      </c>
      <c r="D15" s="148">
        <v>7977.3069999999998</v>
      </c>
      <c r="E15" s="148">
        <v>4643.0619999999999</v>
      </c>
      <c r="F15" s="148">
        <v>9532.7570000000014</v>
      </c>
      <c r="G15" s="148">
        <v>2762.761</v>
      </c>
      <c r="H15" s="148">
        <v>4000.4780000000001</v>
      </c>
      <c r="I15" s="148">
        <v>1701.568</v>
      </c>
      <c r="J15" s="148">
        <v>2467.1</v>
      </c>
      <c r="K15" s="148">
        <v>5268.8050000000003</v>
      </c>
      <c r="L15" s="148">
        <v>4251.5770000000039</v>
      </c>
      <c r="M15" s="148">
        <v>0</v>
      </c>
      <c r="N15" s="148">
        <v>0</v>
      </c>
      <c r="O15" s="148">
        <v>50</v>
      </c>
      <c r="P15" s="148">
        <v>1083.6399999999999</v>
      </c>
      <c r="Q15" s="148">
        <v>682.4</v>
      </c>
      <c r="R15" s="148">
        <v>0</v>
      </c>
      <c r="S15" s="148">
        <v>0</v>
      </c>
      <c r="T15" s="148">
        <v>0</v>
      </c>
      <c r="U15" s="148">
        <v>0</v>
      </c>
      <c r="V15" s="148">
        <v>0</v>
      </c>
      <c r="W15" s="148">
        <v>0</v>
      </c>
      <c r="X15" s="148">
        <v>0</v>
      </c>
      <c r="Y15" s="148">
        <v>0</v>
      </c>
      <c r="Z15" s="148">
        <v>0</v>
      </c>
      <c r="AA15" s="148">
        <v>0</v>
      </c>
      <c r="AB15" s="148">
        <v>0</v>
      </c>
      <c r="AC15" s="148">
        <f t="shared" si="1"/>
        <v>64164.665000000001</v>
      </c>
      <c r="AD15" s="140"/>
    </row>
    <row r="16" spans="1:99" x14ac:dyDescent="0.2">
      <c r="A16" s="147" t="s">
        <v>114</v>
      </c>
      <c r="B16" s="148">
        <v>563.61699999999996</v>
      </c>
      <c r="C16" s="148">
        <v>2662.3679999999999</v>
      </c>
      <c r="D16" s="148">
        <v>2694.9790000000003</v>
      </c>
      <c r="E16" s="148">
        <v>2815.3109999999997</v>
      </c>
      <c r="F16" s="148">
        <v>3274.3290000000002</v>
      </c>
      <c r="G16" s="148">
        <v>2782.384</v>
      </c>
      <c r="H16" s="148">
        <v>2909.2930000000001</v>
      </c>
      <c r="I16" s="148">
        <v>2813.9830000000002</v>
      </c>
      <c r="J16" s="148">
        <v>1474.165</v>
      </c>
      <c r="K16" s="148">
        <v>2178.8900000000003</v>
      </c>
      <c r="L16" s="148">
        <v>2850</v>
      </c>
      <c r="M16" s="148">
        <v>100</v>
      </c>
      <c r="N16" s="148">
        <v>0</v>
      </c>
      <c r="O16" s="148">
        <v>0</v>
      </c>
      <c r="P16" s="148">
        <v>297.38900000000001</v>
      </c>
      <c r="Q16" s="148">
        <v>1500</v>
      </c>
      <c r="R16" s="148">
        <v>0</v>
      </c>
      <c r="S16" s="148">
        <v>0</v>
      </c>
      <c r="T16" s="148">
        <v>0</v>
      </c>
      <c r="U16" s="148">
        <v>0</v>
      </c>
      <c r="V16" s="148">
        <v>0</v>
      </c>
      <c r="W16" s="148">
        <v>0</v>
      </c>
      <c r="X16" s="148">
        <v>0</v>
      </c>
      <c r="Y16" s="148">
        <v>0</v>
      </c>
      <c r="Z16" s="148">
        <v>0</v>
      </c>
      <c r="AA16" s="148">
        <v>0</v>
      </c>
      <c r="AB16" s="148">
        <v>0</v>
      </c>
      <c r="AC16" s="148">
        <f t="shared" si="1"/>
        <v>28916.707999999999</v>
      </c>
      <c r="AD16" s="140"/>
    </row>
    <row r="17" spans="1:30" x14ac:dyDescent="0.2">
      <c r="A17" s="147" t="s">
        <v>155</v>
      </c>
      <c r="B17" s="148">
        <v>38</v>
      </c>
      <c r="C17" s="148">
        <v>14</v>
      </c>
      <c r="D17" s="148">
        <v>1330.423</v>
      </c>
      <c r="E17" s="148">
        <v>1402.893</v>
      </c>
      <c r="F17" s="148">
        <v>1000</v>
      </c>
      <c r="G17" s="148">
        <v>0</v>
      </c>
      <c r="H17" s="148">
        <v>0</v>
      </c>
      <c r="I17" s="148">
        <v>0</v>
      </c>
      <c r="J17" s="148">
        <v>11</v>
      </c>
      <c r="K17" s="148">
        <v>962.8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48">
        <v>0</v>
      </c>
      <c r="V17" s="148">
        <v>0</v>
      </c>
      <c r="W17" s="148">
        <v>0</v>
      </c>
      <c r="X17" s="148">
        <v>0</v>
      </c>
      <c r="Y17" s="148">
        <v>0</v>
      </c>
      <c r="Z17" s="148">
        <v>0</v>
      </c>
      <c r="AA17" s="148">
        <v>0</v>
      </c>
      <c r="AB17" s="148">
        <v>0</v>
      </c>
      <c r="AC17" s="148">
        <f t="shared" si="1"/>
        <v>4759.116</v>
      </c>
      <c r="AD17" s="140"/>
    </row>
    <row r="18" spans="1:30" x14ac:dyDescent="0.2">
      <c r="A18" s="147" t="s">
        <v>39</v>
      </c>
      <c r="B18" s="148">
        <v>0.28899999999999998</v>
      </c>
      <c r="C18" s="148">
        <v>521.75599999999997</v>
      </c>
      <c r="D18" s="148">
        <v>361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48">
        <v>0</v>
      </c>
      <c r="V18" s="148">
        <v>0</v>
      </c>
      <c r="W18" s="148">
        <v>0</v>
      </c>
      <c r="X18" s="148">
        <v>0</v>
      </c>
      <c r="Y18" s="148">
        <v>0</v>
      </c>
      <c r="Z18" s="148">
        <v>0</v>
      </c>
      <c r="AA18" s="148">
        <v>0</v>
      </c>
      <c r="AB18" s="148">
        <v>0</v>
      </c>
      <c r="AC18" s="148">
        <f t="shared" si="1"/>
        <v>883.04499999999996</v>
      </c>
      <c r="AD18" s="140"/>
    </row>
    <row r="19" spans="1:30" x14ac:dyDescent="0.2">
      <c r="A19" s="147" t="s">
        <v>44</v>
      </c>
      <c r="B19" s="148">
        <v>20.658000000000001</v>
      </c>
      <c r="C19" s="148">
        <v>109.34699999999999</v>
      </c>
      <c r="D19" s="148">
        <v>112.858</v>
      </c>
      <c r="E19" s="148">
        <v>13.323</v>
      </c>
      <c r="F19" s="148">
        <v>0.51</v>
      </c>
      <c r="G19" s="148">
        <v>0.40200000000000002</v>
      </c>
      <c r="H19" s="148">
        <v>0.32600000000000001</v>
      </c>
      <c r="I19" s="148">
        <v>0.32600000000000001</v>
      </c>
      <c r="J19" s="148">
        <v>0.29400000000000004</v>
      </c>
      <c r="K19" s="148">
        <v>0.29400000000000004</v>
      </c>
      <c r="L19" s="148">
        <v>0.29400000000000004</v>
      </c>
      <c r="M19" s="148">
        <v>0.29400000000000004</v>
      </c>
      <c r="N19" s="148">
        <v>0.124</v>
      </c>
      <c r="O19" s="148">
        <v>0.106</v>
      </c>
      <c r="P19" s="148">
        <v>0.106</v>
      </c>
      <c r="Q19" s="148">
        <v>0.106</v>
      </c>
      <c r="R19" s="148">
        <v>9.5000000000000001E-2</v>
      </c>
      <c r="S19" s="148">
        <v>9.5000000000000001E-2</v>
      </c>
      <c r="T19" s="148">
        <v>0</v>
      </c>
      <c r="U19" s="148">
        <v>0</v>
      </c>
      <c r="V19" s="148">
        <v>0</v>
      </c>
      <c r="W19" s="148">
        <v>0</v>
      </c>
      <c r="X19" s="148">
        <v>0</v>
      </c>
      <c r="Y19" s="148">
        <v>0</v>
      </c>
      <c r="Z19" s="148">
        <v>0</v>
      </c>
      <c r="AA19" s="148">
        <v>0</v>
      </c>
      <c r="AB19" s="148">
        <v>0</v>
      </c>
      <c r="AC19" s="148">
        <f t="shared" si="1"/>
        <v>259.55799999999999</v>
      </c>
      <c r="AD19" s="140"/>
    </row>
    <row r="20" spans="1:30" x14ac:dyDescent="0.2">
      <c r="A20" s="147" t="s">
        <v>36</v>
      </c>
      <c r="B20" s="148">
        <v>0.79900000000000004</v>
      </c>
      <c r="C20" s="148">
        <v>2.9990000000000001</v>
      </c>
      <c r="D20" s="148">
        <v>21.792000000000002</v>
      </c>
      <c r="E20" s="148">
        <v>0</v>
      </c>
      <c r="F20" s="148">
        <v>0</v>
      </c>
      <c r="G20" s="148">
        <v>0</v>
      </c>
      <c r="H20" s="148">
        <v>0</v>
      </c>
      <c r="I20" s="148">
        <v>0</v>
      </c>
      <c r="J20" s="148">
        <v>0</v>
      </c>
      <c r="K20" s="148">
        <v>0</v>
      </c>
      <c r="L20" s="148">
        <v>0</v>
      </c>
      <c r="M20" s="148">
        <v>0</v>
      </c>
      <c r="N20" s="148">
        <v>0</v>
      </c>
      <c r="O20" s="148">
        <v>0</v>
      </c>
      <c r="P20" s="148">
        <v>0</v>
      </c>
      <c r="Q20" s="148">
        <v>0</v>
      </c>
      <c r="R20" s="148">
        <v>0</v>
      </c>
      <c r="S20" s="148">
        <v>0</v>
      </c>
      <c r="T20" s="148">
        <v>0</v>
      </c>
      <c r="U20" s="148">
        <v>0</v>
      </c>
      <c r="V20" s="148">
        <v>0</v>
      </c>
      <c r="W20" s="148">
        <v>0</v>
      </c>
      <c r="X20" s="148">
        <v>0</v>
      </c>
      <c r="Y20" s="148">
        <v>0</v>
      </c>
      <c r="Z20" s="148">
        <v>0</v>
      </c>
      <c r="AA20" s="148">
        <v>0</v>
      </c>
      <c r="AB20" s="148">
        <v>0</v>
      </c>
      <c r="AC20" s="148">
        <f t="shared" si="1"/>
        <v>25.590000000000003</v>
      </c>
      <c r="AD20" s="140"/>
    </row>
    <row r="21" spans="1:30" x14ac:dyDescent="0.2">
      <c r="A21" s="147" t="s">
        <v>38</v>
      </c>
      <c r="B21" s="148">
        <v>0.13400000000000001</v>
      </c>
      <c r="C21" s="148">
        <v>0.23899999999999999</v>
      </c>
      <c r="D21" s="148">
        <v>0.23899999999999999</v>
      </c>
      <c r="E21" s="148">
        <v>0.23899999999999999</v>
      </c>
      <c r="F21" s="148">
        <v>0.23899999999999999</v>
      </c>
      <c r="G21" s="148">
        <v>0.23899999999999999</v>
      </c>
      <c r="H21" s="148">
        <v>0.23899999999999999</v>
      </c>
      <c r="I21" s="148">
        <v>0</v>
      </c>
      <c r="J21" s="148">
        <v>0</v>
      </c>
      <c r="K21" s="148">
        <v>0</v>
      </c>
      <c r="L21" s="148">
        <v>0</v>
      </c>
      <c r="M21" s="148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8">
        <v>0</v>
      </c>
      <c r="W21" s="148">
        <v>0</v>
      </c>
      <c r="X21" s="148">
        <v>0</v>
      </c>
      <c r="Y21" s="148">
        <v>0</v>
      </c>
      <c r="Z21" s="148">
        <v>0</v>
      </c>
      <c r="AA21" s="148">
        <v>0</v>
      </c>
      <c r="AB21" s="148">
        <v>0</v>
      </c>
      <c r="AC21" s="148">
        <f t="shared" si="1"/>
        <v>1.5679999999999996</v>
      </c>
      <c r="AD21" s="140"/>
    </row>
    <row r="22" spans="1:30" x14ac:dyDescent="0.2">
      <c r="A22" s="145" t="s">
        <v>178</v>
      </c>
      <c r="B22" s="146">
        <f>+SUM(B23:B31)</f>
        <v>15048.303</v>
      </c>
      <c r="C22" s="146">
        <f t="shared" ref="C22:AB22" si="2">+SUM(C23:C31)</f>
        <v>16706.582999999995</v>
      </c>
      <c r="D22" s="146">
        <f t="shared" si="2"/>
        <v>15058.412</v>
      </c>
      <c r="E22" s="146">
        <f t="shared" si="2"/>
        <v>12422.816000000001</v>
      </c>
      <c r="F22" s="146">
        <f t="shared" si="2"/>
        <v>10695.448</v>
      </c>
      <c r="G22" s="146">
        <f t="shared" si="2"/>
        <v>7707.5280000000012</v>
      </c>
      <c r="H22" s="146">
        <f t="shared" si="2"/>
        <v>6030.0050000000001</v>
      </c>
      <c r="I22" s="146">
        <f t="shared" si="2"/>
        <v>4509.6350000000002</v>
      </c>
      <c r="J22" s="146">
        <f t="shared" si="2"/>
        <v>3648.1239999999993</v>
      </c>
      <c r="K22" s="146">
        <f t="shared" si="2"/>
        <v>2968.4330000000004</v>
      </c>
      <c r="L22" s="146">
        <f t="shared" si="2"/>
        <v>1913.069</v>
      </c>
      <c r="M22" s="146">
        <f t="shared" si="2"/>
        <v>1273.5709999999999</v>
      </c>
      <c r="N22" s="146">
        <f t="shared" si="2"/>
        <v>1208.308</v>
      </c>
      <c r="O22" s="146">
        <f t="shared" si="2"/>
        <v>1158.057</v>
      </c>
      <c r="P22" s="146">
        <f t="shared" si="2"/>
        <v>999.64100000000008</v>
      </c>
      <c r="Q22" s="146">
        <f t="shared" si="2"/>
        <v>706.125</v>
      </c>
      <c r="R22" s="146">
        <f t="shared" si="2"/>
        <v>524.245</v>
      </c>
      <c r="S22" s="146">
        <f t="shared" si="2"/>
        <v>475.49200000000002</v>
      </c>
      <c r="T22" s="146">
        <f t="shared" si="2"/>
        <v>427.94099999999997</v>
      </c>
      <c r="U22" s="146">
        <f t="shared" si="2"/>
        <v>377.988</v>
      </c>
      <c r="V22" s="146">
        <f t="shared" si="2"/>
        <v>329.23599999999999</v>
      </c>
      <c r="W22" s="146">
        <f t="shared" si="2"/>
        <v>280.48599999999999</v>
      </c>
      <c r="X22" s="146">
        <f t="shared" si="2"/>
        <v>232.40199999999999</v>
      </c>
      <c r="Y22" s="146">
        <f t="shared" si="2"/>
        <v>182.98400000000001</v>
      </c>
      <c r="Z22" s="146">
        <f t="shared" si="2"/>
        <v>134.232</v>
      </c>
      <c r="AA22" s="146">
        <f t="shared" si="2"/>
        <v>85.480999999999995</v>
      </c>
      <c r="AB22" s="146">
        <f t="shared" si="2"/>
        <v>36.863</v>
      </c>
      <c r="AC22" s="146">
        <f t="shared" si="1"/>
        <v>105141.40800000001</v>
      </c>
      <c r="AD22" s="139"/>
    </row>
    <row r="23" spans="1:30" x14ac:dyDescent="0.2">
      <c r="A23" s="147" t="s">
        <v>43</v>
      </c>
      <c r="B23" s="148">
        <v>3563.5509999999999</v>
      </c>
      <c r="C23" s="148">
        <v>4523.9039999999986</v>
      </c>
      <c r="D23" s="148">
        <v>4079.708000000001</v>
      </c>
      <c r="E23" s="148">
        <v>3410.9470000000001</v>
      </c>
      <c r="F23" s="148">
        <v>2667.0190000000002</v>
      </c>
      <c r="G23" s="148">
        <v>1770.7150000000001</v>
      </c>
      <c r="H23" s="148">
        <v>1443.1470000000004</v>
      </c>
      <c r="I23" s="148">
        <v>1239.6309999999999</v>
      </c>
      <c r="J23" s="148">
        <v>1081.6389999999999</v>
      </c>
      <c r="K23" s="148">
        <v>919.98400000000004</v>
      </c>
      <c r="L23" s="148">
        <v>819.01800000000003</v>
      </c>
      <c r="M23" s="148">
        <v>767.99699999999996</v>
      </c>
      <c r="N23" s="148">
        <v>719.245</v>
      </c>
      <c r="O23" s="148">
        <v>670.495</v>
      </c>
      <c r="P23" s="148">
        <v>623.48</v>
      </c>
      <c r="Q23" s="148">
        <v>572.99300000000005</v>
      </c>
      <c r="R23" s="148">
        <v>524.24099999999999</v>
      </c>
      <c r="S23" s="148">
        <v>475.49</v>
      </c>
      <c r="T23" s="148">
        <v>427.94099999999997</v>
      </c>
      <c r="U23" s="148">
        <v>377.988</v>
      </c>
      <c r="V23" s="148">
        <v>329.23599999999999</v>
      </c>
      <c r="W23" s="148">
        <v>280.48599999999999</v>
      </c>
      <c r="X23" s="148">
        <v>232.40199999999999</v>
      </c>
      <c r="Y23" s="148">
        <v>182.98400000000001</v>
      </c>
      <c r="Z23" s="148">
        <v>134.232</v>
      </c>
      <c r="AA23" s="148">
        <v>85.480999999999995</v>
      </c>
      <c r="AB23" s="148">
        <v>36.863</v>
      </c>
      <c r="AC23" s="148">
        <f t="shared" si="1"/>
        <v>31960.817000000003</v>
      </c>
      <c r="AD23" s="140"/>
    </row>
    <row r="24" spans="1:30" x14ac:dyDescent="0.2">
      <c r="A24" s="147" t="s">
        <v>42</v>
      </c>
      <c r="B24" s="148">
        <v>4248.3659999999991</v>
      </c>
      <c r="C24" s="148">
        <v>4149.572000000001</v>
      </c>
      <c r="D24" s="148">
        <v>3961.7620000000006</v>
      </c>
      <c r="E24" s="148">
        <v>3171.7129999999997</v>
      </c>
      <c r="F24" s="148">
        <v>2905.6730000000002</v>
      </c>
      <c r="G24" s="148">
        <v>2261.0000000000005</v>
      </c>
      <c r="H24" s="148">
        <v>1300.76</v>
      </c>
      <c r="I24" s="148">
        <v>662.40500000000009</v>
      </c>
      <c r="J24" s="148">
        <v>459.92600000000004</v>
      </c>
      <c r="K24" s="148">
        <v>403.44400000000007</v>
      </c>
      <c r="L24" s="148">
        <v>193.32900000000001</v>
      </c>
      <c r="M24" s="148">
        <v>122.62100000000001</v>
      </c>
      <c r="N24" s="148">
        <v>109.316</v>
      </c>
      <c r="O24" s="148">
        <v>109.316</v>
      </c>
      <c r="P24" s="148">
        <v>54.658000000000001</v>
      </c>
      <c r="Q24" s="148">
        <v>0</v>
      </c>
      <c r="R24" s="148">
        <v>0</v>
      </c>
      <c r="S24" s="148">
        <v>0</v>
      </c>
      <c r="T24" s="148">
        <v>0</v>
      </c>
      <c r="U24" s="148">
        <v>0</v>
      </c>
      <c r="V24" s="148">
        <v>0</v>
      </c>
      <c r="W24" s="148">
        <v>0</v>
      </c>
      <c r="X24" s="148">
        <v>0</v>
      </c>
      <c r="Y24" s="148">
        <v>0</v>
      </c>
      <c r="Z24" s="148">
        <v>0</v>
      </c>
      <c r="AA24" s="148">
        <v>0</v>
      </c>
      <c r="AB24" s="148">
        <v>0</v>
      </c>
      <c r="AC24" s="148">
        <f t="shared" si="1"/>
        <v>24113.860999999994</v>
      </c>
      <c r="AD24" s="140"/>
    </row>
    <row r="25" spans="1:30" x14ac:dyDescent="0.2">
      <c r="A25" s="147" t="s">
        <v>35</v>
      </c>
      <c r="B25" s="148">
        <v>4364.3290000000015</v>
      </c>
      <c r="C25" s="148">
        <v>4804.402</v>
      </c>
      <c r="D25" s="148">
        <v>4064.9570000000003</v>
      </c>
      <c r="E25" s="148">
        <v>3283.9369999999999</v>
      </c>
      <c r="F25" s="148">
        <v>2924.6510000000003</v>
      </c>
      <c r="G25" s="148">
        <v>1972.8770000000004</v>
      </c>
      <c r="H25" s="148">
        <v>1798.1690000000001</v>
      </c>
      <c r="I25" s="148">
        <v>1457.6919999999998</v>
      </c>
      <c r="J25" s="148">
        <v>1203.4729999999997</v>
      </c>
      <c r="K25" s="148">
        <v>959.43999999999994</v>
      </c>
      <c r="L25" s="148">
        <v>469.25700000000001</v>
      </c>
      <c r="M25" s="148">
        <v>172.94400000000002</v>
      </c>
      <c r="N25" s="148">
        <v>172.94400000000002</v>
      </c>
      <c r="O25" s="148">
        <v>171.44400000000002</v>
      </c>
      <c r="P25" s="148">
        <v>126.599</v>
      </c>
      <c r="Q25" s="148">
        <v>41.625999999999998</v>
      </c>
      <c r="R25" s="148">
        <v>0</v>
      </c>
      <c r="S25" s="148">
        <v>0</v>
      </c>
      <c r="T25" s="148">
        <v>0</v>
      </c>
      <c r="U25" s="148">
        <v>0</v>
      </c>
      <c r="V25" s="148">
        <v>0</v>
      </c>
      <c r="W25" s="148">
        <v>0</v>
      </c>
      <c r="X25" s="148">
        <v>0</v>
      </c>
      <c r="Y25" s="148">
        <v>0</v>
      </c>
      <c r="Z25" s="148">
        <v>0</v>
      </c>
      <c r="AA25" s="148">
        <v>0</v>
      </c>
      <c r="AB25" s="148">
        <v>0</v>
      </c>
      <c r="AC25" s="148">
        <f t="shared" si="1"/>
        <v>27988.740999999998</v>
      </c>
      <c r="AD25" s="140"/>
    </row>
    <row r="26" spans="1:30" x14ac:dyDescent="0.2">
      <c r="A26" s="147" t="s">
        <v>114</v>
      </c>
      <c r="B26" s="148">
        <v>2353.9569999999999</v>
      </c>
      <c r="C26" s="148">
        <v>2665.2549999999997</v>
      </c>
      <c r="D26" s="148">
        <v>2450.4469999999997</v>
      </c>
      <c r="E26" s="148">
        <v>2210.5719999999997</v>
      </c>
      <c r="F26" s="148">
        <v>1991.8210000000001</v>
      </c>
      <c r="G26" s="148">
        <v>1606.229</v>
      </c>
      <c r="H26" s="148">
        <v>1391.2350000000001</v>
      </c>
      <c r="I26" s="148">
        <v>1053.2239999999999</v>
      </c>
      <c r="J26" s="148">
        <v>806.40899999999999</v>
      </c>
      <c r="K26" s="148">
        <v>636.94500000000005</v>
      </c>
      <c r="L26" s="148">
        <v>431.44100000000003</v>
      </c>
      <c r="M26" s="148">
        <v>209.99100000000001</v>
      </c>
      <c r="N26" s="148">
        <v>206.791</v>
      </c>
      <c r="O26" s="148">
        <v>206.791</v>
      </c>
      <c r="P26" s="148">
        <v>194.89599999999999</v>
      </c>
      <c r="Q26" s="148">
        <v>91.5</v>
      </c>
      <c r="R26" s="148">
        <v>0</v>
      </c>
      <c r="S26" s="148">
        <v>0</v>
      </c>
      <c r="T26" s="148">
        <v>0</v>
      </c>
      <c r="U26" s="148">
        <v>0</v>
      </c>
      <c r="V26" s="148">
        <v>0</v>
      </c>
      <c r="W26" s="148">
        <v>0</v>
      </c>
      <c r="X26" s="148">
        <v>0</v>
      </c>
      <c r="Y26" s="148">
        <v>0</v>
      </c>
      <c r="Z26" s="148">
        <v>0</v>
      </c>
      <c r="AA26" s="148">
        <v>0</v>
      </c>
      <c r="AB26" s="148">
        <v>0</v>
      </c>
      <c r="AC26" s="148">
        <f t="shared" si="1"/>
        <v>18507.504000000004</v>
      </c>
      <c r="AD26" s="140"/>
    </row>
    <row r="27" spans="1:30" x14ac:dyDescent="0.2">
      <c r="A27" s="147" t="s">
        <v>155</v>
      </c>
      <c r="B27" s="148">
        <v>417.24799999999999</v>
      </c>
      <c r="C27" s="148">
        <v>458.01800000000003</v>
      </c>
      <c r="D27" s="148">
        <v>456.65300000000002</v>
      </c>
      <c r="E27" s="148">
        <v>344.904</v>
      </c>
      <c r="F27" s="148">
        <v>206.2</v>
      </c>
      <c r="G27" s="148">
        <v>96.64</v>
      </c>
      <c r="H27" s="148">
        <v>96.64</v>
      </c>
      <c r="I27" s="148">
        <v>96.64</v>
      </c>
      <c r="J27" s="148">
        <v>96.64</v>
      </c>
      <c r="K27" s="148">
        <v>48.59</v>
      </c>
      <c r="L27" s="148">
        <v>0</v>
      </c>
      <c r="M27" s="148">
        <v>0</v>
      </c>
      <c r="N27" s="148">
        <v>0</v>
      </c>
      <c r="O27" s="148">
        <v>0</v>
      </c>
      <c r="P27" s="148">
        <v>0</v>
      </c>
      <c r="Q27" s="148">
        <v>0</v>
      </c>
      <c r="R27" s="148">
        <v>0</v>
      </c>
      <c r="S27" s="148">
        <v>0</v>
      </c>
      <c r="T27" s="148">
        <v>0</v>
      </c>
      <c r="U27" s="148">
        <v>0</v>
      </c>
      <c r="V27" s="148">
        <v>0</v>
      </c>
      <c r="W27" s="148">
        <v>0</v>
      </c>
      <c r="X27" s="148">
        <v>0</v>
      </c>
      <c r="Y27" s="148">
        <v>0</v>
      </c>
      <c r="Z27" s="148">
        <v>0</v>
      </c>
      <c r="AA27" s="148">
        <v>0</v>
      </c>
      <c r="AB27" s="148">
        <v>0</v>
      </c>
      <c r="AC27" s="148">
        <f t="shared" si="1"/>
        <v>2318.1730000000002</v>
      </c>
      <c r="AD27" s="140"/>
    </row>
    <row r="28" spans="1:30" x14ac:dyDescent="0.2">
      <c r="A28" s="147" t="s">
        <v>39</v>
      </c>
      <c r="B28" s="148">
        <v>92.067000000000007</v>
      </c>
      <c r="C28" s="148">
        <v>92.067000000000007</v>
      </c>
      <c r="D28" s="148">
        <v>37.543999999999997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48">
        <v>0</v>
      </c>
      <c r="L28" s="148">
        <v>0</v>
      </c>
      <c r="M28" s="148">
        <v>0</v>
      </c>
      <c r="N28" s="148">
        <v>0</v>
      </c>
      <c r="O28" s="148">
        <v>0</v>
      </c>
      <c r="P28" s="148">
        <v>0</v>
      </c>
      <c r="Q28" s="148">
        <v>0</v>
      </c>
      <c r="R28" s="148">
        <v>0</v>
      </c>
      <c r="S28" s="148">
        <v>0</v>
      </c>
      <c r="T28" s="148">
        <v>0</v>
      </c>
      <c r="U28" s="148">
        <v>0</v>
      </c>
      <c r="V28" s="148">
        <v>0</v>
      </c>
      <c r="W28" s="148">
        <v>0</v>
      </c>
      <c r="X28" s="148">
        <v>0</v>
      </c>
      <c r="Y28" s="148">
        <v>0</v>
      </c>
      <c r="Z28" s="148">
        <v>0</v>
      </c>
      <c r="AA28" s="148">
        <v>0</v>
      </c>
      <c r="AB28" s="148">
        <v>0</v>
      </c>
      <c r="AC28" s="148">
        <f t="shared" si="1"/>
        <v>221.678</v>
      </c>
      <c r="AD28" s="140"/>
    </row>
    <row r="29" spans="1:30" x14ac:dyDescent="0.2">
      <c r="A29" s="147" t="s">
        <v>44</v>
      </c>
      <c r="B29" s="148">
        <v>7.1810000000000009</v>
      </c>
      <c r="C29" s="148">
        <v>11.786999999999999</v>
      </c>
      <c r="D29" s="148">
        <v>6.3439999999999994</v>
      </c>
      <c r="E29" s="148">
        <v>0.72300000000000009</v>
      </c>
      <c r="F29" s="148">
        <v>6.8000000000000005E-2</v>
      </c>
      <c r="G29" s="148">
        <v>5.9000000000000004E-2</v>
      </c>
      <c r="H29" s="148">
        <v>4.9999999999999996E-2</v>
      </c>
      <c r="I29" s="148">
        <v>4.300000000000001E-2</v>
      </c>
      <c r="J29" s="148">
        <v>3.7000000000000005E-2</v>
      </c>
      <c r="K29" s="148">
        <v>0.03</v>
      </c>
      <c r="L29" s="148">
        <v>2.4E-2</v>
      </c>
      <c r="M29" s="148">
        <v>1.7999999999999999E-2</v>
      </c>
      <c r="N29" s="148">
        <v>1.2E-2</v>
      </c>
      <c r="O29" s="148">
        <v>1.0999999999999999E-2</v>
      </c>
      <c r="P29" s="148">
        <v>8.0000000000000002E-3</v>
      </c>
      <c r="Q29" s="148">
        <v>6.0000000000000001E-3</v>
      </c>
      <c r="R29" s="148">
        <v>4.0000000000000001E-3</v>
      </c>
      <c r="S29" s="148">
        <v>2E-3</v>
      </c>
      <c r="T29" s="148">
        <v>0</v>
      </c>
      <c r="U29" s="148">
        <v>0</v>
      </c>
      <c r="V29" s="148">
        <v>0</v>
      </c>
      <c r="W29" s="148">
        <v>0</v>
      </c>
      <c r="X29" s="148">
        <v>0</v>
      </c>
      <c r="Y29" s="148">
        <v>0</v>
      </c>
      <c r="Z29" s="148">
        <v>0</v>
      </c>
      <c r="AA29" s="148">
        <v>0</v>
      </c>
      <c r="AB29" s="148">
        <v>0</v>
      </c>
      <c r="AC29" s="148">
        <f t="shared" si="1"/>
        <v>26.407</v>
      </c>
      <c r="AD29" s="140"/>
    </row>
    <row r="30" spans="1:30" x14ac:dyDescent="0.2">
      <c r="A30" s="147" t="s">
        <v>36</v>
      </c>
      <c r="B30" s="148">
        <v>1.5960000000000001</v>
      </c>
      <c r="C30" s="148">
        <v>1.55</v>
      </c>
      <c r="D30" s="148">
        <v>0.97300000000000009</v>
      </c>
      <c r="E30" s="148">
        <v>0</v>
      </c>
      <c r="F30" s="148">
        <v>0</v>
      </c>
      <c r="G30" s="148">
        <v>0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0</v>
      </c>
      <c r="P30" s="148">
        <v>0</v>
      </c>
      <c r="Q30" s="148">
        <v>0</v>
      </c>
      <c r="R30" s="148">
        <v>0</v>
      </c>
      <c r="S30" s="148">
        <v>0</v>
      </c>
      <c r="T30" s="148">
        <v>0</v>
      </c>
      <c r="U30" s="148">
        <v>0</v>
      </c>
      <c r="V30" s="148">
        <v>0</v>
      </c>
      <c r="W30" s="148">
        <v>0</v>
      </c>
      <c r="X30" s="148">
        <v>0</v>
      </c>
      <c r="Y30" s="148">
        <v>0</v>
      </c>
      <c r="Z30" s="148">
        <v>0</v>
      </c>
      <c r="AA30" s="148">
        <v>0</v>
      </c>
      <c r="AB30" s="148">
        <v>0</v>
      </c>
      <c r="AC30" s="148">
        <f t="shared" si="1"/>
        <v>4.1189999999999998</v>
      </c>
      <c r="AD30" s="140"/>
    </row>
    <row r="31" spans="1:30" x14ac:dyDescent="0.2">
      <c r="A31" s="147" t="s">
        <v>38</v>
      </c>
      <c r="B31" s="148">
        <v>8.0000000000000002E-3</v>
      </c>
      <c r="C31" s="148">
        <v>2.8000000000000001E-2</v>
      </c>
      <c r="D31" s="148">
        <v>2.4E-2</v>
      </c>
      <c r="E31" s="148">
        <v>0.02</v>
      </c>
      <c r="F31" s="148">
        <v>1.6E-2</v>
      </c>
      <c r="G31" s="148">
        <v>8.0000000000000002E-3</v>
      </c>
      <c r="H31" s="148">
        <v>4.0000000000000001E-3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48">
        <v>0</v>
      </c>
      <c r="V31" s="148">
        <v>0</v>
      </c>
      <c r="W31" s="148">
        <v>0</v>
      </c>
      <c r="X31" s="148">
        <v>0</v>
      </c>
      <c r="Y31" s="148">
        <v>0</v>
      </c>
      <c r="Z31" s="148">
        <v>0</v>
      </c>
      <c r="AA31" s="148">
        <v>0</v>
      </c>
      <c r="AB31" s="148">
        <v>0</v>
      </c>
      <c r="AC31" s="148">
        <f t="shared" si="1"/>
        <v>0.10800000000000001</v>
      </c>
      <c r="AD31" s="140"/>
    </row>
    <row r="32" spans="1:30" x14ac:dyDescent="0.2">
      <c r="A32" s="145" t="s">
        <v>179</v>
      </c>
      <c r="B32" s="146">
        <f>+B33</f>
        <v>481.02000000000004</v>
      </c>
      <c r="C32" s="146">
        <f t="shared" ref="C32:AB32" si="3">+C33</f>
        <v>534.83799999999997</v>
      </c>
      <c r="D32" s="146">
        <f t="shared" si="3"/>
        <v>479.90500000000003</v>
      </c>
      <c r="E32" s="146">
        <f t="shared" si="3"/>
        <v>396.04100000000005</v>
      </c>
      <c r="F32" s="146">
        <f t="shared" si="3"/>
        <v>323.48800000000006</v>
      </c>
      <c r="G32" s="146">
        <f t="shared" si="3"/>
        <v>220.05200000000005</v>
      </c>
      <c r="H32" s="146">
        <f t="shared" si="3"/>
        <v>160.16999999999999</v>
      </c>
      <c r="I32" s="146">
        <f t="shared" si="3"/>
        <v>118.30300000000003</v>
      </c>
      <c r="J32" s="146">
        <f t="shared" si="3"/>
        <v>97.150999999999996</v>
      </c>
      <c r="K32" s="146">
        <f t="shared" si="3"/>
        <v>71.632000000000005</v>
      </c>
      <c r="L32" s="146">
        <f t="shared" si="3"/>
        <v>34.503</v>
      </c>
      <c r="M32" s="146">
        <f t="shared" si="3"/>
        <v>18.188000000000002</v>
      </c>
      <c r="N32" s="146">
        <f t="shared" si="3"/>
        <v>17.434000000000001</v>
      </c>
      <c r="O32" s="146">
        <f t="shared" si="3"/>
        <v>17.344999999999999</v>
      </c>
      <c r="P32" s="146">
        <f t="shared" si="3"/>
        <v>12.449000000000002</v>
      </c>
      <c r="Q32" s="146">
        <f t="shared" si="3"/>
        <v>3.82</v>
      </c>
      <c r="R32" s="146">
        <f t="shared" si="3"/>
        <v>1E-3</v>
      </c>
      <c r="S32" s="146">
        <f t="shared" si="3"/>
        <v>0</v>
      </c>
      <c r="T32" s="146">
        <f t="shared" si="3"/>
        <v>0</v>
      </c>
      <c r="U32" s="146">
        <f t="shared" si="3"/>
        <v>0</v>
      </c>
      <c r="V32" s="146">
        <f t="shared" si="3"/>
        <v>0</v>
      </c>
      <c r="W32" s="146">
        <f t="shared" si="3"/>
        <v>0</v>
      </c>
      <c r="X32" s="146">
        <f t="shared" si="3"/>
        <v>0</v>
      </c>
      <c r="Y32" s="146">
        <f t="shared" si="3"/>
        <v>0</v>
      </c>
      <c r="Z32" s="146">
        <f t="shared" si="3"/>
        <v>0</v>
      </c>
      <c r="AA32" s="146">
        <f t="shared" si="3"/>
        <v>0</v>
      </c>
      <c r="AB32" s="146">
        <f t="shared" si="3"/>
        <v>0</v>
      </c>
      <c r="AC32" s="146">
        <f t="shared" si="1"/>
        <v>2986.3400000000011</v>
      </c>
      <c r="AD32" s="139"/>
    </row>
    <row r="33" spans="1:99" x14ac:dyDescent="0.2">
      <c r="A33" s="149" t="s">
        <v>43</v>
      </c>
      <c r="B33" s="148">
        <v>481.02000000000004</v>
      </c>
      <c r="C33" s="148">
        <v>534.83799999999997</v>
      </c>
      <c r="D33" s="148">
        <v>479.90500000000003</v>
      </c>
      <c r="E33" s="148">
        <v>396.04100000000005</v>
      </c>
      <c r="F33" s="148">
        <v>323.48800000000006</v>
      </c>
      <c r="G33" s="148">
        <v>220.05200000000005</v>
      </c>
      <c r="H33" s="148">
        <v>160.16999999999999</v>
      </c>
      <c r="I33" s="148">
        <v>118.30300000000003</v>
      </c>
      <c r="J33" s="148">
        <v>97.150999999999996</v>
      </c>
      <c r="K33" s="148">
        <v>71.632000000000005</v>
      </c>
      <c r="L33" s="148">
        <v>34.503</v>
      </c>
      <c r="M33" s="148">
        <v>18.188000000000002</v>
      </c>
      <c r="N33" s="148">
        <v>17.434000000000001</v>
      </c>
      <c r="O33" s="148">
        <v>17.344999999999999</v>
      </c>
      <c r="P33" s="148">
        <v>12.449000000000002</v>
      </c>
      <c r="Q33" s="148">
        <v>3.82</v>
      </c>
      <c r="R33" s="148">
        <v>1E-3</v>
      </c>
      <c r="S33" s="148">
        <v>0</v>
      </c>
      <c r="T33" s="148">
        <v>0</v>
      </c>
      <c r="U33" s="148">
        <v>0</v>
      </c>
      <c r="V33" s="148">
        <v>0</v>
      </c>
      <c r="W33" s="148">
        <v>0</v>
      </c>
      <c r="X33" s="148">
        <v>0</v>
      </c>
      <c r="Y33" s="148">
        <v>0</v>
      </c>
      <c r="Z33" s="148">
        <v>0</v>
      </c>
      <c r="AA33" s="148">
        <v>0</v>
      </c>
      <c r="AB33" s="148">
        <v>0</v>
      </c>
      <c r="AC33" s="148">
        <f t="shared" si="1"/>
        <v>2986.3400000000011</v>
      </c>
      <c r="AD33" s="140"/>
    </row>
    <row r="34" spans="1:99" s="138" customFormat="1" ht="18.75" customHeight="1" x14ac:dyDescent="0.25">
      <c r="A34" s="150" t="s">
        <v>45</v>
      </c>
      <c r="B34" s="151">
        <f>+B32+B22+B12</f>
        <v>43103.781000000003</v>
      </c>
      <c r="C34" s="151">
        <f t="shared" ref="C34:AB34" si="4">+C32+C22+C12</f>
        <v>43936.047999999995</v>
      </c>
      <c r="D34" s="151">
        <f t="shared" si="4"/>
        <v>41576.626000000004</v>
      </c>
      <c r="E34" s="151">
        <f t="shared" si="4"/>
        <v>38234.985000000001</v>
      </c>
      <c r="F34" s="151">
        <f t="shared" si="4"/>
        <v>44971.088000000011</v>
      </c>
      <c r="G34" s="151">
        <f t="shared" si="4"/>
        <v>32525.136999999999</v>
      </c>
      <c r="H34" s="151">
        <f t="shared" si="4"/>
        <v>21164.063999999998</v>
      </c>
      <c r="I34" s="151">
        <f t="shared" si="4"/>
        <v>14723.715</v>
      </c>
      <c r="J34" s="151">
        <f t="shared" si="4"/>
        <v>11914.099999999999</v>
      </c>
      <c r="K34" s="151">
        <f t="shared" si="4"/>
        <v>15273.384999999998</v>
      </c>
      <c r="L34" s="151">
        <f t="shared" si="4"/>
        <v>11366.745000000004</v>
      </c>
      <c r="M34" s="151">
        <f t="shared" si="4"/>
        <v>2849.5360000000001</v>
      </c>
      <c r="N34" s="151">
        <f t="shared" si="4"/>
        <v>2267.556</v>
      </c>
      <c r="O34" s="151">
        <f t="shared" si="4"/>
        <v>2267.1980000000003</v>
      </c>
      <c r="P34" s="151">
        <f t="shared" si="4"/>
        <v>4801.3680000000004</v>
      </c>
      <c r="Q34" s="151">
        <f t="shared" si="4"/>
        <v>3934.1410000000005</v>
      </c>
      <c r="R34" s="151">
        <f t="shared" si="4"/>
        <v>1566.0309999999999</v>
      </c>
      <c r="S34" s="151">
        <f t="shared" si="4"/>
        <v>1517.277</v>
      </c>
      <c r="T34" s="151">
        <f t="shared" si="4"/>
        <v>1469.6310000000001</v>
      </c>
      <c r="U34" s="151">
        <f t="shared" si="4"/>
        <v>1419.6780000000001</v>
      </c>
      <c r="V34" s="151">
        <f t="shared" si="4"/>
        <v>1370.9259999999999</v>
      </c>
      <c r="W34" s="151">
        <f t="shared" si="4"/>
        <v>1322.1759999999999</v>
      </c>
      <c r="X34" s="151">
        <f t="shared" si="4"/>
        <v>1274.0920000000001</v>
      </c>
      <c r="Y34" s="151">
        <f t="shared" si="4"/>
        <v>1224.674</v>
      </c>
      <c r="Z34" s="151">
        <f t="shared" si="4"/>
        <v>1175.922</v>
      </c>
      <c r="AA34" s="151">
        <f t="shared" si="4"/>
        <v>1127.171</v>
      </c>
      <c r="AB34" s="151">
        <f t="shared" si="4"/>
        <v>1078.5530000000001</v>
      </c>
      <c r="AC34" s="151">
        <f t="shared" si="1"/>
        <v>349455.60399999999</v>
      </c>
      <c r="AD34" s="141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2"/>
      <c r="CT34" s="142"/>
      <c r="CU34" s="142"/>
    </row>
    <row r="35" spans="1:99" x14ac:dyDescent="0.2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9"/>
    </row>
    <row r="36" spans="1:99" x14ac:dyDescent="0.2">
      <c r="A36" s="132" t="s">
        <v>158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99" x14ac:dyDescent="0.2">
      <c r="A37" s="94" t="s">
        <v>334</v>
      </c>
      <c r="B37" s="31"/>
      <c r="C37" s="133"/>
      <c r="D37" s="133"/>
      <c r="E37" s="133"/>
      <c r="F37" s="13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99" ht="25.5" x14ac:dyDescent="0.2">
      <c r="A38" s="326" t="s">
        <v>335</v>
      </c>
      <c r="B38" s="31"/>
      <c r="C38" s="133"/>
      <c r="D38" s="133"/>
      <c r="E38" s="133"/>
      <c r="F38" s="13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99" x14ac:dyDescent="0.2">
      <c r="A39" s="110"/>
      <c r="B39" s="35"/>
      <c r="C39" s="35"/>
      <c r="D39" s="35"/>
      <c r="E39" s="35"/>
      <c r="F39" s="35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</row>
    <row r="40" spans="1:99" x14ac:dyDescent="0.2">
      <c r="A40" s="4" t="s">
        <v>164</v>
      </c>
      <c r="B40" s="133"/>
      <c r="C40" s="133"/>
      <c r="D40" s="133"/>
      <c r="E40" s="13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99" x14ac:dyDescent="0.2">
      <c r="A41" s="5"/>
      <c r="B41" s="133"/>
      <c r="C41" s="133"/>
      <c r="D41" s="133"/>
      <c r="E41" s="13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99" x14ac:dyDescent="0.2">
      <c r="B42" s="5"/>
      <c r="C42" s="13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99" x14ac:dyDescent="0.2">
      <c r="A43" s="5"/>
      <c r="B43" s="133"/>
      <c r="C43" s="133"/>
      <c r="D43" s="133"/>
      <c r="E43" s="13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99" x14ac:dyDescent="0.2">
      <c r="A44" s="5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99" x14ac:dyDescent="0.2">
      <c r="A45" s="5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28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99" x14ac:dyDescent="0.2">
      <c r="A46" s="5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28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99" x14ac:dyDescent="0.2">
      <c r="A47" s="5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28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99" x14ac:dyDescent="0.2">
      <c r="A48" s="34" t="s">
        <v>145</v>
      </c>
      <c r="B48" s="5"/>
      <c r="C48" s="133"/>
      <c r="D48" s="133"/>
      <c r="E48" s="13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x14ac:dyDescent="0.2">
      <c r="A49" s="5"/>
      <c r="B49" s="5"/>
      <c r="C49" s="133"/>
      <c r="D49" s="133"/>
      <c r="E49" s="13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x14ac:dyDescent="0.2">
      <c r="A50" s="5"/>
      <c r="B50" s="5"/>
      <c r="C50" s="133"/>
      <c r="D50" s="133"/>
      <c r="E50" s="133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x14ac:dyDescent="0.2">
      <c r="A51" s="5"/>
      <c r="B51" s="5"/>
      <c r="C51" s="133"/>
      <c r="D51" s="133"/>
      <c r="E51" s="13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2">
      <c r="A52" s="5"/>
      <c r="B52" s="133"/>
      <c r="C52" s="133"/>
      <c r="D52" s="133"/>
      <c r="E52" s="13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x14ac:dyDescent="0.2">
      <c r="A54" s="5"/>
      <c r="B54" s="5"/>
      <c r="C54" s="5"/>
      <c r="D54" s="13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x14ac:dyDescent="0.2">
      <c r="A56" s="5"/>
      <c r="B56" s="5"/>
      <c r="C56" s="5"/>
      <c r="D56" s="133">
        <v>17855.973000000005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</sheetData>
  <mergeCells count="3">
    <mergeCell ref="A8:AE8"/>
    <mergeCell ref="A9:AE9"/>
    <mergeCell ref="A10:AE10"/>
  </mergeCells>
  <hyperlinks>
    <hyperlink ref="A40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ignoredErrors>
    <ignoredError sqref="B22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0070C0"/>
  </sheetPr>
  <dimension ref="A1:AX97"/>
  <sheetViews>
    <sheetView workbookViewId="0">
      <selection activeCell="B16" sqref="B16"/>
    </sheetView>
  </sheetViews>
  <sheetFormatPr baseColWidth="10" defaultRowHeight="14.25" x14ac:dyDescent="0.2"/>
  <cols>
    <col min="1" max="1" width="43" style="6" customWidth="1"/>
    <col min="2" max="2" width="12.5703125" style="6" customWidth="1"/>
    <col min="3" max="3" width="12.140625" style="6" customWidth="1"/>
    <col min="4" max="4" width="11.7109375" style="6" customWidth="1"/>
    <col min="5" max="5" width="13.85546875" style="6" customWidth="1"/>
    <col min="6" max="6" width="11.5703125" style="6" bestFit="1" customWidth="1"/>
    <col min="7" max="7" width="11.7109375" style="6" bestFit="1" customWidth="1"/>
    <col min="8" max="8" width="11.85546875" style="6" bestFit="1" customWidth="1"/>
    <col min="9" max="9" width="11.85546875" style="30" bestFit="1" customWidth="1"/>
    <col min="10" max="10" width="11.85546875" style="6" bestFit="1" customWidth="1"/>
    <col min="11" max="12" width="11.5703125" style="6" bestFit="1" customWidth="1"/>
    <col min="13" max="14" width="11.28515625" style="6" bestFit="1" customWidth="1"/>
    <col min="15" max="15" width="11.5703125" style="6" bestFit="1" customWidth="1"/>
    <col min="16" max="16" width="10.42578125" style="6" bestFit="1" customWidth="1"/>
    <col min="17" max="17" width="11" style="6" bestFit="1" customWidth="1"/>
    <col min="18" max="18" width="11.5703125" style="6" bestFit="1" customWidth="1"/>
    <col min="19" max="19" width="10.85546875" style="6" bestFit="1" customWidth="1"/>
    <col min="20" max="20" width="10.7109375" style="6" bestFit="1" customWidth="1"/>
    <col min="21" max="21" width="11.28515625" style="6" bestFit="1" customWidth="1"/>
    <col min="22" max="24" width="11.5703125" style="6" bestFit="1" customWidth="1"/>
    <col min="25" max="25" width="10.7109375" style="6" customWidth="1"/>
    <col min="26" max="26" width="11.28515625" style="6" customWidth="1"/>
    <col min="27" max="40" width="11.5703125" style="6" bestFit="1" customWidth="1"/>
    <col min="41" max="41" width="13.85546875" style="6" bestFit="1" customWidth="1"/>
    <col min="42" max="16384" width="11.42578125" style="6"/>
  </cols>
  <sheetData>
    <row r="1" spans="1:50" x14ac:dyDescent="0.2">
      <c r="A1" s="5"/>
      <c r="B1" s="5"/>
      <c r="C1" s="5"/>
      <c r="D1" s="5"/>
      <c r="E1" s="5"/>
      <c r="F1" s="5"/>
      <c r="G1" s="5"/>
      <c r="H1" s="5"/>
      <c r="I1" s="13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x14ac:dyDescent="0.2">
      <c r="A2" s="5"/>
      <c r="B2" s="5"/>
      <c r="C2" s="5"/>
      <c r="D2" s="5"/>
      <c r="E2" s="5"/>
      <c r="F2" s="5"/>
      <c r="G2" s="5"/>
      <c r="H2" s="5"/>
      <c r="I2" s="13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1:50" x14ac:dyDescent="0.2">
      <c r="A3" s="5"/>
      <c r="B3" s="134"/>
      <c r="C3" s="5"/>
      <c r="D3" s="5"/>
      <c r="E3" s="5"/>
      <c r="F3" s="5"/>
      <c r="G3" s="5"/>
      <c r="H3" s="5"/>
      <c r="I3" s="13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x14ac:dyDescent="0.2">
      <c r="A4" s="5"/>
      <c r="B4" s="134"/>
      <c r="C4" s="5"/>
      <c r="D4" s="5"/>
      <c r="E4" s="5"/>
      <c r="F4" s="5"/>
      <c r="G4" s="5"/>
      <c r="H4" s="5"/>
      <c r="I4" s="13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50" x14ac:dyDescent="0.2">
      <c r="A5" s="5"/>
      <c r="B5" s="134"/>
      <c r="C5" s="5"/>
      <c r="D5" s="5"/>
      <c r="E5" s="5"/>
      <c r="F5" s="5"/>
      <c r="G5" s="5"/>
      <c r="H5" s="5"/>
      <c r="I5" s="13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0" ht="18" x14ac:dyDescent="0.25">
      <c r="A6" s="103"/>
      <c r="B6" s="5"/>
      <c r="C6" s="5"/>
      <c r="D6" s="5"/>
      <c r="E6" s="5"/>
      <c r="F6" s="5"/>
      <c r="G6" s="5"/>
      <c r="H6" s="5"/>
      <c r="I6" s="13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x14ac:dyDescent="0.2">
      <c r="A7" s="403" t="s">
        <v>143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  <c r="AI7" s="403"/>
      <c r="AJ7" s="403"/>
      <c r="AK7" s="403"/>
      <c r="AL7" s="403"/>
      <c r="AM7" s="403"/>
      <c r="AN7" s="403"/>
      <c r="AO7" s="403"/>
      <c r="AP7" s="5"/>
      <c r="AQ7" s="5"/>
      <c r="AR7" s="5"/>
      <c r="AS7" s="5"/>
      <c r="AT7" s="5"/>
      <c r="AU7" s="5"/>
      <c r="AV7" s="5"/>
      <c r="AW7" s="5"/>
      <c r="AX7" s="5"/>
    </row>
    <row r="8" spans="1:50" x14ac:dyDescent="0.2">
      <c r="A8" s="405" t="s">
        <v>327</v>
      </c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5"/>
      <c r="AQ8" s="5"/>
      <c r="AR8" s="5"/>
      <c r="AS8" s="5"/>
      <c r="AT8" s="5"/>
      <c r="AU8" s="5"/>
      <c r="AV8" s="5"/>
      <c r="AW8" s="5"/>
      <c r="AX8" s="5"/>
    </row>
    <row r="9" spans="1:50" x14ac:dyDescent="0.2">
      <c r="A9" s="405" t="s">
        <v>196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5"/>
      <c r="AQ9" s="5"/>
      <c r="AR9" s="5"/>
      <c r="AS9" s="5"/>
      <c r="AT9" s="5"/>
      <c r="AU9" s="5"/>
      <c r="AV9" s="5"/>
      <c r="AW9" s="5"/>
      <c r="AX9" s="5"/>
    </row>
    <row r="10" spans="1:50" ht="21.6" customHeight="1" x14ac:dyDescent="0.2">
      <c r="A10" s="160" t="s">
        <v>47</v>
      </c>
      <c r="B10" s="160">
        <v>2026</v>
      </c>
      <c r="C10" s="160">
        <v>2027</v>
      </c>
      <c r="D10" s="160">
        <v>2028</v>
      </c>
      <c r="E10" s="160">
        <v>2029</v>
      </c>
      <c r="F10" s="160">
        <v>2030</v>
      </c>
      <c r="G10" s="160">
        <v>2031</v>
      </c>
      <c r="H10" s="160">
        <v>2032</v>
      </c>
      <c r="I10" s="160">
        <v>2033</v>
      </c>
      <c r="J10" s="160">
        <v>2034</v>
      </c>
      <c r="K10" s="160">
        <v>2035</v>
      </c>
      <c r="L10" s="160">
        <v>2036</v>
      </c>
      <c r="M10" s="160">
        <v>2037</v>
      </c>
      <c r="N10" s="160">
        <v>2038</v>
      </c>
      <c r="O10" s="160">
        <v>2039</v>
      </c>
      <c r="P10" s="160">
        <v>2040</v>
      </c>
      <c r="Q10" s="160">
        <v>2041</v>
      </c>
      <c r="R10" s="160">
        <v>2042</v>
      </c>
      <c r="S10" s="160">
        <v>2043</v>
      </c>
      <c r="T10" s="160">
        <v>2044</v>
      </c>
      <c r="U10" s="160">
        <v>2045</v>
      </c>
      <c r="V10" s="160">
        <v>2046</v>
      </c>
      <c r="W10" s="160">
        <v>2047</v>
      </c>
      <c r="X10" s="160">
        <v>2048</v>
      </c>
      <c r="Y10" s="160">
        <v>2049</v>
      </c>
      <c r="Z10" s="160">
        <v>2050</v>
      </c>
      <c r="AA10" s="160">
        <v>2051</v>
      </c>
      <c r="AB10" s="160">
        <v>2052</v>
      </c>
      <c r="AC10" s="160">
        <v>2053</v>
      </c>
      <c r="AD10" s="160">
        <v>2054</v>
      </c>
      <c r="AE10" s="160">
        <v>2055</v>
      </c>
      <c r="AF10" s="160">
        <v>2056</v>
      </c>
      <c r="AG10" s="160">
        <v>2057</v>
      </c>
      <c r="AH10" s="160">
        <v>2058</v>
      </c>
      <c r="AI10" s="160">
        <v>2059</v>
      </c>
      <c r="AJ10" s="160">
        <v>2060</v>
      </c>
      <c r="AK10" s="160">
        <v>2061</v>
      </c>
      <c r="AL10" s="160">
        <v>2062</v>
      </c>
      <c r="AM10" s="160">
        <v>2063</v>
      </c>
      <c r="AN10" s="160">
        <v>2064</v>
      </c>
      <c r="AO10" s="160" t="s">
        <v>45</v>
      </c>
      <c r="AP10" s="5"/>
      <c r="AQ10" s="5"/>
      <c r="AR10" s="5"/>
      <c r="AS10" s="5"/>
      <c r="AT10" s="5"/>
      <c r="AU10" s="5"/>
      <c r="AV10" s="5"/>
      <c r="AW10" s="5"/>
      <c r="AX10" s="5"/>
    </row>
    <row r="11" spans="1:50" s="155" customFormat="1" ht="18" customHeight="1" x14ac:dyDescent="0.2">
      <c r="A11" s="161" t="s">
        <v>109</v>
      </c>
      <c r="B11" s="162">
        <f t="shared" ref="B11:AO11" si="0">+SUM(B12:B14)</f>
        <v>17778.594857456381</v>
      </c>
      <c r="C11" s="162">
        <f t="shared" si="0"/>
        <v>38342.835989361251</v>
      </c>
      <c r="D11" s="162">
        <f t="shared" si="0"/>
        <v>18173.63042279983</v>
      </c>
      <c r="E11" s="162">
        <f t="shared" si="0"/>
        <v>17021.046820110056</v>
      </c>
      <c r="F11" s="162">
        <f t="shared" si="0"/>
        <v>32644.38902242027</v>
      </c>
      <c r="G11" s="162">
        <f t="shared" si="0"/>
        <v>15901.377648304851</v>
      </c>
      <c r="H11" s="162">
        <f t="shared" si="0"/>
        <v>15313.609892763972</v>
      </c>
      <c r="I11" s="162">
        <f t="shared" si="0"/>
        <v>14895.031312948538</v>
      </c>
      <c r="J11" s="162">
        <f t="shared" si="0"/>
        <v>38263.172053858114</v>
      </c>
      <c r="K11" s="162">
        <f t="shared" si="0"/>
        <v>11711.573876158116</v>
      </c>
      <c r="L11" s="162">
        <f t="shared" si="0"/>
        <v>11025.980265158119</v>
      </c>
      <c r="M11" s="162">
        <f t="shared" si="0"/>
        <v>10971.169310835961</v>
      </c>
      <c r="N11" s="162">
        <f t="shared" si="0"/>
        <v>8827.7042183410831</v>
      </c>
      <c r="O11" s="162">
        <f t="shared" si="0"/>
        <v>8133.1397511206978</v>
      </c>
      <c r="P11" s="162">
        <f t="shared" si="0"/>
        <v>7405.9012171791865</v>
      </c>
      <c r="Q11" s="162">
        <f t="shared" si="0"/>
        <v>5745.0965394145378</v>
      </c>
      <c r="R11" s="162">
        <f t="shared" si="0"/>
        <v>4893.3938063214082</v>
      </c>
      <c r="S11" s="162">
        <f t="shared" si="0"/>
        <v>3828.9572631214105</v>
      </c>
      <c r="T11" s="162">
        <f t="shared" si="0"/>
        <v>3180.1653315745925</v>
      </c>
      <c r="U11" s="162">
        <f t="shared" si="0"/>
        <v>2545.0381493503323</v>
      </c>
      <c r="V11" s="162">
        <f t="shared" si="0"/>
        <v>2189.5383105827636</v>
      </c>
      <c r="W11" s="162">
        <f t="shared" si="0"/>
        <v>1973.2046294543895</v>
      </c>
      <c r="X11" s="162">
        <f t="shared" si="0"/>
        <v>2887.0815218541916</v>
      </c>
      <c r="Y11" s="162">
        <f t="shared" si="0"/>
        <v>2315.4286998282614</v>
      </c>
      <c r="Z11" s="162">
        <f t="shared" si="0"/>
        <v>4332.3281057534141</v>
      </c>
      <c r="AA11" s="162">
        <f t="shared" si="0"/>
        <v>1684.1167151353252</v>
      </c>
      <c r="AB11" s="162">
        <f t="shared" si="0"/>
        <v>2074.2755279353255</v>
      </c>
      <c r="AC11" s="162">
        <f t="shared" si="0"/>
        <v>2103.3621224353251</v>
      </c>
      <c r="AD11" s="162">
        <f t="shared" si="0"/>
        <v>1382.9177242353251</v>
      </c>
      <c r="AE11" s="162">
        <f t="shared" si="0"/>
        <v>2685.3295212054522</v>
      </c>
      <c r="AF11" s="162">
        <f t="shared" si="0"/>
        <v>1926.6747692000004</v>
      </c>
      <c r="AG11" s="162">
        <f t="shared" si="0"/>
        <v>965.06398610000008</v>
      </c>
      <c r="AH11" s="162">
        <f t="shared" si="0"/>
        <v>5583.5636199999999</v>
      </c>
      <c r="AI11" s="162">
        <f t="shared" si="0"/>
        <v>2191.6948178999996</v>
      </c>
      <c r="AJ11" s="162">
        <f t="shared" si="0"/>
        <v>5070.2317125</v>
      </c>
      <c r="AK11" s="162">
        <f t="shared" si="0"/>
        <v>2119.2572441999996</v>
      </c>
      <c r="AL11" s="162">
        <f t="shared" si="0"/>
        <v>1912.4103845</v>
      </c>
      <c r="AM11" s="162">
        <f t="shared" si="0"/>
        <v>1650.6044709</v>
      </c>
      <c r="AN11" s="162">
        <f t="shared" si="0"/>
        <v>301.70368980000001</v>
      </c>
      <c r="AO11" s="162">
        <f t="shared" si="0"/>
        <v>331950.59532211843</v>
      </c>
      <c r="AP11" s="152"/>
      <c r="AQ11" s="153"/>
      <c r="AR11" s="154"/>
      <c r="AS11" s="154"/>
      <c r="AT11" s="154"/>
      <c r="AU11" s="154"/>
      <c r="AV11" s="154"/>
      <c r="AW11" s="154"/>
      <c r="AX11" s="154"/>
    </row>
    <row r="12" spans="1:50" ht="18" customHeight="1" x14ac:dyDescent="0.2">
      <c r="A12" s="156" t="s">
        <v>134</v>
      </c>
      <c r="B12" s="156">
        <v>8497.1023971563827</v>
      </c>
      <c r="C12" s="156">
        <v>28806.311205961254</v>
      </c>
      <c r="D12" s="156">
        <v>9648.4159825998286</v>
      </c>
      <c r="E12" s="156">
        <v>8910.4823709100547</v>
      </c>
      <c r="F12" s="156">
        <v>25368.171544220269</v>
      </c>
      <c r="G12" s="156">
        <v>9467.0244984048477</v>
      </c>
      <c r="H12" s="156">
        <v>9256.7449569639721</v>
      </c>
      <c r="I12" s="156">
        <v>9226.9970349485375</v>
      </c>
      <c r="J12" s="156">
        <v>32978.044862358118</v>
      </c>
      <c r="K12" s="156">
        <v>8862.2298284581175</v>
      </c>
      <c r="L12" s="156">
        <v>8534.4677375581196</v>
      </c>
      <c r="M12" s="156">
        <v>8830.5287711359615</v>
      </c>
      <c r="N12" s="156">
        <v>7061.8955827410837</v>
      </c>
      <c r="O12" s="156">
        <v>6665.3956606206975</v>
      </c>
      <c r="P12" s="156">
        <v>6215.4493275791865</v>
      </c>
      <c r="Q12" s="156">
        <v>4804.6034208145375</v>
      </c>
      <c r="R12" s="156">
        <v>4139.7189700214085</v>
      </c>
      <c r="S12" s="156">
        <v>3227.8874363214104</v>
      </c>
      <c r="T12" s="156">
        <v>2689.3058066745921</v>
      </c>
      <c r="U12" s="156">
        <v>2146.2728921503322</v>
      </c>
      <c r="V12" s="156">
        <v>1856.4635996827633</v>
      </c>
      <c r="W12" s="156">
        <v>1697.1077680543895</v>
      </c>
      <c r="X12" s="156">
        <v>2663.1280257541916</v>
      </c>
      <c r="Y12" s="156">
        <v>2142.6357343282616</v>
      </c>
      <c r="Z12" s="156">
        <v>4201.7173430534149</v>
      </c>
      <c r="AA12" s="156">
        <v>1577.0408590353252</v>
      </c>
      <c r="AB12" s="156">
        <v>1981.8890661353255</v>
      </c>
      <c r="AC12" s="156">
        <v>2021.3883958353251</v>
      </c>
      <c r="AD12" s="156">
        <v>1308.1160346353249</v>
      </c>
      <c r="AE12" s="156">
        <v>2616.8764125054522</v>
      </c>
      <c r="AF12" s="156">
        <v>1865.5265130000005</v>
      </c>
      <c r="AG12" s="156">
        <v>909.65335950000008</v>
      </c>
      <c r="AH12" s="156">
        <v>5533.3593609999998</v>
      </c>
      <c r="AI12" s="156">
        <v>2156.5783996999999</v>
      </c>
      <c r="AJ12" s="156">
        <v>5047.4671357999996</v>
      </c>
      <c r="AK12" s="156">
        <v>2104.1162771999998</v>
      </c>
      <c r="AL12" s="156">
        <v>1903.2726780999999</v>
      </c>
      <c r="AM12" s="156">
        <v>1646.1949963</v>
      </c>
      <c r="AN12" s="156">
        <v>301.3318064</v>
      </c>
      <c r="AO12" s="157">
        <f t="shared" ref="AO12:AO22" si="1">SUM(B12:AN12)</f>
        <v>248870.91405361844</v>
      </c>
      <c r="AP12" s="152"/>
      <c r="AQ12" s="153"/>
      <c r="AR12" s="5"/>
      <c r="AS12" s="5"/>
      <c r="AT12" s="5"/>
      <c r="AU12" s="5"/>
      <c r="AV12" s="5"/>
      <c r="AW12" s="5"/>
      <c r="AX12" s="5"/>
    </row>
    <row r="13" spans="1:50" ht="18" customHeight="1" x14ac:dyDescent="0.2">
      <c r="A13" s="156" t="s">
        <v>135</v>
      </c>
      <c r="B13" s="156">
        <v>8866.6034013999997</v>
      </c>
      <c r="C13" s="156">
        <v>9086.4927431999986</v>
      </c>
      <c r="D13" s="156">
        <v>8125.0944649000012</v>
      </c>
      <c r="E13" s="156">
        <v>7753.9813948000028</v>
      </c>
      <c r="F13" s="156">
        <v>6959.2134427999999</v>
      </c>
      <c r="G13" s="156">
        <v>6139.3167982000032</v>
      </c>
      <c r="H13" s="156">
        <v>5781.8040352999988</v>
      </c>
      <c r="I13" s="156">
        <v>5414.1707313000015</v>
      </c>
      <c r="J13" s="156">
        <v>5050.362513699999</v>
      </c>
      <c r="K13" s="156">
        <v>2633.5985494999991</v>
      </c>
      <c r="L13" s="156">
        <v>2294.4674517999993</v>
      </c>
      <c r="M13" s="156">
        <v>1962.0833815000005</v>
      </c>
      <c r="N13" s="156">
        <v>1604.6237447999997</v>
      </c>
      <c r="O13" s="156">
        <v>1323.0814479000001</v>
      </c>
      <c r="P13" s="156">
        <v>1061.3552235999996</v>
      </c>
      <c r="Q13" s="156">
        <v>824.97019669999986</v>
      </c>
      <c r="R13" s="156">
        <v>649.86624149999977</v>
      </c>
      <c r="S13" s="156">
        <v>508.15210300000007</v>
      </c>
      <c r="T13" s="156">
        <v>408.59360420000013</v>
      </c>
      <c r="U13" s="156">
        <v>327.01832410000014</v>
      </c>
      <c r="V13" s="156">
        <v>271.74051300000002</v>
      </c>
      <c r="W13" s="156">
        <v>225.49415590000004</v>
      </c>
      <c r="X13" s="156">
        <v>183.1791376000001</v>
      </c>
      <c r="Y13" s="156">
        <v>142.82978870000005</v>
      </c>
      <c r="Z13" s="156">
        <v>111.75096169999998</v>
      </c>
      <c r="AA13" s="156">
        <v>95.706849299999973</v>
      </c>
      <c r="AB13" s="156">
        <v>86.330074999999994</v>
      </c>
      <c r="AC13" s="156">
        <v>78.759591499999985</v>
      </c>
      <c r="AD13" s="156">
        <v>73.63291319999999</v>
      </c>
      <c r="AE13" s="156">
        <v>68.426545599999997</v>
      </c>
      <c r="AF13" s="156">
        <v>61.121693099999995</v>
      </c>
      <c r="AG13" s="156">
        <v>55.410626599999993</v>
      </c>
      <c r="AH13" s="156">
        <v>50.204259</v>
      </c>
      <c r="AI13" s="156">
        <v>35.116418199999991</v>
      </c>
      <c r="AJ13" s="156">
        <v>22.764576700000003</v>
      </c>
      <c r="AK13" s="156">
        <v>15.140967</v>
      </c>
      <c r="AL13" s="156">
        <v>9.137706399999999</v>
      </c>
      <c r="AM13" s="156">
        <v>4.4094746000000002</v>
      </c>
      <c r="AN13" s="156">
        <v>0.37188339999999998</v>
      </c>
      <c r="AO13" s="157">
        <f t="shared" si="1"/>
        <v>78366.377930699993</v>
      </c>
      <c r="AP13" s="152"/>
      <c r="AQ13" s="153"/>
      <c r="AR13" s="5"/>
      <c r="AS13" s="5"/>
      <c r="AT13" s="5"/>
      <c r="AU13" s="5"/>
      <c r="AV13" s="5"/>
      <c r="AW13" s="5"/>
      <c r="AX13" s="5"/>
    </row>
    <row r="14" spans="1:50" ht="18" customHeight="1" x14ac:dyDescent="0.2">
      <c r="A14" s="156" t="s">
        <v>136</v>
      </c>
      <c r="B14" s="156">
        <v>414.88905890000001</v>
      </c>
      <c r="C14" s="156">
        <v>450.03204020000015</v>
      </c>
      <c r="D14" s="156">
        <v>400.11997530000002</v>
      </c>
      <c r="E14" s="156">
        <v>356.58305439999987</v>
      </c>
      <c r="F14" s="156">
        <v>317.00403539999996</v>
      </c>
      <c r="G14" s="156">
        <v>295.03635169999995</v>
      </c>
      <c r="H14" s="156">
        <v>275.06090050000006</v>
      </c>
      <c r="I14" s="156">
        <v>253.86354670000003</v>
      </c>
      <c r="J14" s="156">
        <v>234.76467780000002</v>
      </c>
      <c r="K14" s="156">
        <v>215.74549820000004</v>
      </c>
      <c r="L14" s="156">
        <v>197.04507580000001</v>
      </c>
      <c r="M14" s="156">
        <v>178.5571582</v>
      </c>
      <c r="N14" s="156">
        <v>161.18489080000003</v>
      </c>
      <c r="O14" s="156">
        <v>144.6626426</v>
      </c>
      <c r="P14" s="156">
        <v>129.096666</v>
      </c>
      <c r="Q14" s="156">
        <v>115.52292189999999</v>
      </c>
      <c r="R14" s="156">
        <v>103.80859480000001</v>
      </c>
      <c r="S14" s="156">
        <v>92.91772379999999</v>
      </c>
      <c r="T14" s="156">
        <v>82.265920699999981</v>
      </c>
      <c r="U14" s="156">
        <v>71.746933100000007</v>
      </c>
      <c r="V14" s="156">
        <v>61.334197899999992</v>
      </c>
      <c r="W14" s="156">
        <v>50.602705499999999</v>
      </c>
      <c r="X14" s="156">
        <v>40.774358499999998</v>
      </c>
      <c r="Y14" s="156">
        <v>29.963176799999999</v>
      </c>
      <c r="Z14" s="156">
        <v>18.859801000000001</v>
      </c>
      <c r="AA14" s="156">
        <v>11.369006799999999</v>
      </c>
      <c r="AB14" s="156">
        <v>6.0563867999999994</v>
      </c>
      <c r="AC14" s="156">
        <v>3.2141350999999996</v>
      </c>
      <c r="AD14" s="156">
        <v>1.1687763999999998</v>
      </c>
      <c r="AE14" s="156">
        <v>2.6563099999999999E-2</v>
      </c>
      <c r="AF14" s="156">
        <v>2.6563099999999999E-2</v>
      </c>
      <c r="AG14" s="156">
        <v>0</v>
      </c>
      <c r="AH14" s="156">
        <v>0</v>
      </c>
      <c r="AI14" s="156">
        <v>0</v>
      </c>
      <c r="AJ14" s="156">
        <v>0</v>
      </c>
      <c r="AK14" s="156">
        <v>0</v>
      </c>
      <c r="AL14" s="156">
        <v>0</v>
      </c>
      <c r="AM14" s="156">
        <v>0</v>
      </c>
      <c r="AN14" s="156">
        <v>0</v>
      </c>
      <c r="AO14" s="157">
        <f t="shared" si="1"/>
        <v>4713.3033377999991</v>
      </c>
      <c r="AP14" s="152"/>
      <c r="AQ14" s="153"/>
      <c r="AR14" s="5"/>
      <c r="AS14" s="5"/>
      <c r="AT14" s="5"/>
      <c r="AU14" s="5"/>
      <c r="AV14" s="5"/>
      <c r="AW14" s="5"/>
      <c r="AX14" s="5"/>
    </row>
    <row r="15" spans="1:50" s="155" customFormat="1" ht="18" customHeight="1" x14ac:dyDescent="0.2">
      <c r="A15" s="161" t="s">
        <v>110</v>
      </c>
      <c r="B15" s="162">
        <f t="shared" ref="B15:AN15" si="2">+SUM(B16:B18)</f>
        <v>43103.781000000003</v>
      </c>
      <c r="C15" s="162">
        <f t="shared" si="2"/>
        <v>43936.04800000001</v>
      </c>
      <c r="D15" s="162">
        <f t="shared" si="2"/>
        <v>41576.626000000004</v>
      </c>
      <c r="E15" s="162">
        <f t="shared" si="2"/>
        <v>38234.984999999986</v>
      </c>
      <c r="F15" s="162">
        <f t="shared" si="2"/>
        <v>44971.087999999989</v>
      </c>
      <c r="G15" s="162">
        <f t="shared" si="2"/>
        <v>32525.136999999995</v>
      </c>
      <c r="H15" s="162">
        <f t="shared" si="2"/>
        <v>21164.063999999998</v>
      </c>
      <c r="I15" s="162">
        <f t="shared" si="2"/>
        <v>14723.715</v>
      </c>
      <c r="J15" s="162">
        <f t="shared" si="2"/>
        <v>11914.1</v>
      </c>
      <c r="K15" s="162">
        <f t="shared" si="2"/>
        <v>15273.384999999998</v>
      </c>
      <c r="L15" s="162">
        <f t="shared" si="2"/>
        <v>11366.745000000004</v>
      </c>
      <c r="M15" s="162">
        <f t="shared" si="2"/>
        <v>2849.5360000000001</v>
      </c>
      <c r="N15" s="162">
        <f t="shared" si="2"/>
        <v>2267.556</v>
      </c>
      <c r="O15" s="162">
        <f t="shared" si="2"/>
        <v>2267.1979999999999</v>
      </c>
      <c r="P15" s="162">
        <f t="shared" si="2"/>
        <v>4801.3679999999995</v>
      </c>
      <c r="Q15" s="162">
        <f t="shared" si="2"/>
        <v>3934.1410000000005</v>
      </c>
      <c r="R15" s="162">
        <f t="shared" si="2"/>
        <v>1566.0310000000002</v>
      </c>
      <c r="S15" s="162">
        <f t="shared" si="2"/>
        <v>1517.277</v>
      </c>
      <c r="T15" s="162">
        <f t="shared" si="2"/>
        <v>1469.6310000000001</v>
      </c>
      <c r="U15" s="162">
        <f t="shared" si="2"/>
        <v>1419.6780000000001</v>
      </c>
      <c r="V15" s="162">
        <f t="shared" si="2"/>
        <v>1370.9259999999999</v>
      </c>
      <c r="W15" s="162">
        <f t="shared" si="2"/>
        <v>1322.1759999999999</v>
      </c>
      <c r="X15" s="162">
        <f t="shared" si="2"/>
        <v>1274.0920000000001</v>
      </c>
      <c r="Y15" s="162">
        <f t="shared" si="2"/>
        <v>1224.674</v>
      </c>
      <c r="Z15" s="162">
        <f t="shared" si="2"/>
        <v>1175.922</v>
      </c>
      <c r="AA15" s="162">
        <f t="shared" si="2"/>
        <v>1127.171</v>
      </c>
      <c r="AB15" s="162">
        <f t="shared" si="2"/>
        <v>1078.5530000000001</v>
      </c>
      <c r="AC15" s="162">
        <f t="shared" si="2"/>
        <v>0</v>
      </c>
      <c r="AD15" s="162">
        <f t="shared" si="2"/>
        <v>0</v>
      </c>
      <c r="AE15" s="162">
        <f t="shared" si="2"/>
        <v>0</v>
      </c>
      <c r="AF15" s="162">
        <f t="shared" si="2"/>
        <v>0</v>
      </c>
      <c r="AG15" s="162">
        <f t="shared" si="2"/>
        <v>0</v>
      </c>
      <c r="AH15" s="162">
        <f t="shared" si="2"/>
        <v>0</v>
      </c>
      <c r="AI15" s="162">
        <f t="shared" si="2"/>
        <v>0</v>
      </c>
      <c r="AJ15" s="162">
        <f t="shared" si="2"/>
        <v>0</v>
      </c>
      <c r="AK15" s="162">
        <f t="shared" si="2"/>
        <v>0</v>
      </c>
      <c r="AL15" s="162">
        <f t="shared" si="2"/>
        <v>0</v>
      </c>
      <c r="AM15" s="162">
        <f t="shared" si="2"/>
        <v>0</v>
      </c>
      <c r="AN15" s="162">
        <f t="shared" si="2"/>
        <v>0</v>
      </c>
      <c r="AO15" s="162">
        <f t="shared" si="1"/>
        <v>349455.60399999999</v>
      </c>
      <c r="AP15" s="152"/>
      <c r="AQ15" s="154"/>
      <c r="AR15" s="154"/>
      <c r="AS15" s="154"/>
      <c r="AT15" s="154"/>
      <c r="AU15" s="154"/>
      <c r="AV15" s="154"/>
      <c r="AW15" s="154"/>
      <c r="AX15" s="154"/>
    </row>
    <row r="16" spans="1:50" ht="18" customHeight="1" x14ac:dyDescent="0.2">
      <c r="A16" s="156" t="s">
        <v>134</v>
      </c>
      <c r="B16" s="156">
        <v>27574.458000000006</v>
      </c>
      <c r="C16" s="156">
        <v>26694.627</v>
      </c>
      <c r="D16" s="156">
        <v>26038.308999999997</v>
      </c>
      <c r="E16" s="156">
        <v>25416.127999999993</v>
      </c>
      <c r="F16" s="156">
        <v>33952.151999999995</v>
      </c>
      <c r="G16" s="156">
        <v>24597.556999999997</v>
      </c>
      <c r="H16" s="156">
        <v>14973.889000000001</v>
      </c>
      <c r="I16" s="156">
        <v>10095.777000000002</v>
      </c>
      <c r="J16" s="156">
        <v>8168.8250000000007</v>
      </c>
      <c r="K16" s="156">
        <v>12233.319999999998</v>
      </c>
      <c r="L16" s="156">
        <v>9419.1730000000043</v>
      </c>
      <c r="M16" s="156">
        <v>1557.777</v>
      </c>
      <c r="N16" s="156">
        <v>1041.8140000000001</v>
      </c>
      <c r="O16" s="156">
        <v>1091.796</v>
      </c>
      <c r="P16" s="156">
        <v>3789.2779999999998</v>
      </c>
      <c r="Q16" s="156">
        <v>3224.1960000000004</v>
      </c>
      <c r="R16" s="156">
        <v>1041.7850000000001</v>
      </c>
      <c r="S16" s="156">
        <v>1041.7850000000001</v>
      </c>
      <c r="T16" s="156">
        <v>1041.69</v>
      </c>
      <c r="U16" s="156">
        <v>1041.69</v>
      </c>
      <c r="V16" s="156">
        <v>1041.69</v>
      </c>
      <c r="W16" s="156">
        <v>1041.69</v>
      </c>
      <c r="X16" s="156">
        <v>1041.69</v>
      </c>
      <c r="Y16" s="156">
        <v>1041.69</v>
      </c>
      <c r="Z16" s="156">
        <v>1041.69</v>
      </c>
      <c r="AA16" s="156">
        <v>1041.69</v>
      </c>
      <c r="AB16" s="156">
        <v>1041.69</v>
      </c>
      <c r="AC16" s="156">
        <v>0</v>
      </c>
      <c r="AD16" s="156">
        <v>0</v>
      </c>
      <c r="AE16" s="156">
        <v>0</v>
      </c>
      <c r="AF16" s="156">
        <v>0</v>
      </c>
      <c r="AG16" s="156">
        <v>0</v>
      </c>
      <c r="AH16" s="156">
        <v>0</v>
      </c>
      <c r="AI16" s="156">
        <v>0</v>
      </c>
      <c r="AJ16" s="156">
        <v>0</v>
      </c>
      <c r="AK16" s="156">
        <v>0</v>
      </c>
      <c r="AL16" s="156">
        <v>0</v>
      </c>
      <c r="AM16" s="156">
        <v>0</v>
      </c>
      <c r="AN16" s="156">
        <v>0</v>
      </c>
      <c r="AO16" s="157">
        <f t="shared" si="1"/>
        <v>241327.85600000006</v>
      </c>
      <c r="AP16" s="152"/>
      <c r="AQ16" s="5"/>
      <c r="AR16" s="5"/>
      <c r="AS16" s="5"/>
      <c r="AT16" s="5"/>
      <c r="AU16" s="5"/>
      <c r="AV16" s="5"/>
      <c r="AW16" s="5"/>
      <c r="AX16" s="5"/>
    </row>
    <row r="17" spans="1:50" ht="18" customHeight="1" x14ac:dyDescent="0.2">
      <c r="A17" s="156" t="s">
        <v>135</v>
      </c>
      <c r="B17" s="156">
        <v>15048.303</v>
      </c>
      <c r="C17" s="156">
        <v>16706.583000000002</v>
      </c>
      <c r="D17" s="156">
        <v>15058.412000000006</v>
      </c>
      <c r="E17" s="156">
        <v>12422.815999999995</v>
      </c>
      <c r="F17" s="156">
        <v>10695.448</v>
      </c>
      <c r="G17" s="156">
        <v>7707.5279999999993</v>
      </c>
      <c r="H17" s="156">
        <v>6030.0050000000001</v>
      </c>
      <c r="I17" s="156">
        <v>4509.6349999999993</v>
      </c>
      <c r="J17" s="156">
        <v>3648.1240000000003</v>
      </c>
      <c r="K17" s="156">
        <v>2968.4330000000004</v>
      </c>
      <c r="L17" s="156">
        <v>1913.069</v>
      </c>
      <c r="M17" s="156">
        <v>1273.5709999999999</v>
      </c>
      <c r="N17" s="156">
        <v>1208.3079999999998</v>
      </c>
      <c r="O17" s="156">
        <v>1158.0569999999998</v>
      </c>
      <c r="P17" s="156">
        <v>999.64100000000008</v>
      </c>
      <c r="Q17" s="156">
        <v>706.125</v>
      </c>
      <c r="R17" s="156">
        <v>524.245</v>
      </c>
      <c r="S17" s="156">
        <v>475.49200000000002</v>
      </c>
      <c r="T17" s="156">
        <v>427.94099999999997</v>
      </c>
      <c r="U17" s="156">
        <v>377.988</v>
      </c>
      <c r="V17" s="156">
        <v>329.23599999999999</v>
      </c>
      <c r="W17" s="156">
        <v>280.48599999999999</v>
      </c>
      <c r="X17" s="156">
        <v>232.40199999999999</v>
      </c>
      <c r="Y17" s="156">
        <v>182.98400000000001</v>
      </c>
      <c r="Z17" s="156">
        <v>134.232</v>
      </c>
      <c r="AA17" s="156">
        <v>85.480999999999995</v>
      </c>
      <c r="AB17" s="156">
        <v>36.863</v>
      </c>
      <c r="AC17" s="156">
        <v>0</v>
      </c>
      <c r="AD17" s="156">
        <v>0</v>
      </c>
      <c r="AE17" s="156">
        <v>0</v>
      </c>
      <c r="AF17" s="156">
        <v>0</v>
      </c>
      <c r="AG17" s="156">
        <v>0</v>
      </c>
      <c r="AH17" s="156">
        <v>0</v>
      </c>
      <c r="AI17" s="156">
        <v>0</v>
      </c>
      <c r="AJ17" s="156">
        <v>0</v>
      </c>
      <c r="AK17" s="156">
        <v>0</v>
      </c>
      <c r="AL17" s="156">
        <v>0</v>
      </c>
      <c r="AM17" s="156">
        <v>0</v>
      </c>
      <c r="AN17" s="156">
        <v>0</v>
      </c>
      <c r="AO17" s="157">
        <f t="shared" si="1"/>
        <v>105141.40800000002</v>
      </c>
      <c r="AP17" s="152"/>
      <c r="AQ17" s="5"/>
      <c r="AR17" s="5"/>
      <c r="AS17" s="5"/>
      <c r="AT17" s="5"/>
      <c r="AU17" s="5"/>
      <c r="AV17" s="5"/>
      <c r="AW17" s="5"/>
      <c r="AX17" s="5"/>
    </row>
    <row r="18" spans="1:50" ht="18" customHeight="1" x14ac:dyDescent="0.2">
      <c r="A18" s="156" t="s">
        <v>136</v>
      </c>
      <c r="B18" s="156">
        <v>481.02000000000004</v>
      </c>
      <c r="C18" s="156">
        <v>534.83799999999985</v>
      </c>
      <c r="D18" s="156">
        <v>479.90499999999986</v>
      </c>
      <c r="E18" s="156">
        <v>396.041</v>
      </c>
      <c r="F18" s="156">
        <v>323.48800000000006</v>
      </c>
      <c r="G18" s="156">
        <v>220.05199999999991</v>
      </c>
      <c r="H18" s="156">
        <v>160.17000000000004</v>
      </c>
      <c r="I18" s="156">
        <v>118.30299999999998</v>
      </c>
      <c r="J18" s="156">
        <v>97.15100000000001</v>
      </c>
      <c r="K18" s="156">
        <v>71.632000000000005</v>
      </c>
      <c r="L18" s="156">
        <v>34.503</v>
      </c>
      <c r="M18" s="156">
        <v>18.188000000000002</v>
      </c>
      <c r="N18" s="156">
        <v>17.434000000000005</v>
      </c>
      <c r="O18" s="156">
        <v>17.344999999999999</v>
      </c>
      <c r="P18" s="156">
        <v>12.449</v>
      </c>
      <c r="Q18" s="156">
        <v>3.82</v>
      </c>
      <c r="R18" s="156">
        <v>1E-3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156">
        <v>0</v>
      </c>
      <c r="Z18" s="156">
        <v>0</v>
      </c>
      <c r="AA18" s="156">
        <v>0</v>
      </c>
      <c r="AB18" s="156">
        <v>0</v>
      </c>
      <c r="AC18" s="156">
        <v>0</v>
      </c>
      <c r="AD18" s="156">
        <v>0</v>
      </c>
      <c r="AE18" s="156">
        <v>0</v>
      </c>
      <c r="AF18" s="156">
        <v>0</v>
      </c>
      <c r="AG18" s="156">
        <v>0</v>
      </c>
      <c r="AH18" s="156">
        <v>0</v>
      </c>
      <c r="AI18" s="156">
        <v>0</v>
      </c>
      <c r="AJ18" s="156">
        <v>0</v>
      </c>
      <c r="AK18" s="156">
        <v>0</v>
      </c>
      <c r="AL18" s="156">
        <v>0</v>
      </c>
      <c r="AM18" s="156">
        <v>0</v>
      </c>
      <c r="AN18" s="156">
        <v>0</v>
      </c>
      <c r="AO18" s="157">
        <f t="shared" si="1"/>
        <v>2986.3400000000006</v>
      </c>
      <c r="AP18" s="152"/>
      <c r="AQ18" s="5"/>
      <c r="AR18" s="5"/>
      <c r="AS18" s="5"/>
      <c r="AT18" s="5"/>
      <c r="AU18" s="5"/>
      <c r="AV18" s="5"/>
      <c r="AW18" s="5"/>
      <c r="AX18" s="5"/>
    </row>
    <row r="19" spans="1:50" ht="18" customHeight="1" x14ac:dyDescent="0.25">
      <c r="A19" s="161" t="s">
        <v>354</v>
      </c>
      <c r="B19" s="162">
        <f t="shared" ref="B19:X19" si="3">+SUM(B20:B22)</f>
        <v>8500.0228932724094</v>
      </c>
      <c r="C19" s="162">
        <f t="shared" si="3"/>
        <v>2164.5207666000001</v>
      </c>
      <c r="D19" s="162">
        <f t="shared" si="3"/>
        <v>2106.8522765000007</v>
      </c>
      <c r="E19" s="162">
        <f t="shared" si="3"/>
        <v>2079.9172930999998</v>
      </c>
      <c r="F19" s="162">
        <f t="shared" si="3"/>
        <v>2062.8903460000001</v>
      </c>
      <c r="G19" s="162">
        <f t="shared" si="3"/>
        <v>2001.3967694999999</v>
      </c>
      <c r="H19" s="162">
        <f t="shared" si="3"/>
        <v>1814.0737882999999</v>
      </c>
      <c r="I19" s="162">
        <f t="shared" si="3"/>
        <v>1614.7708489999998</v>
      </c>
      <c r="J19" s="162">
        <f t="shared" si="3"/>
        <v>1420.8070927999995</v>
      </c>
      <c r="K19" s="162">
        <f t="shared" si="3"/>
        <v>1366.2464853999995</v>
      </c>
      <c r="L19" s="162">
        <f t="shared" si="3"/>
        <v>1028.5497950999995</v>
      </c>
      <c r="M19" s="162">
        <f t="shared" si="3"/>
        <v>914.99254259999998</v>
      </c>
      <c r="N19" s="162">
        <f t="shared" si="3"/>
        <v>864.12420609999992</v>
      </c>
      <c r="O19" s="162">
        <f t="shared" si="3"/>
        <v>501.75039589999994</v>
      </c>
      <c r="P19" s="162">
        <f t="shared" si="3"/>
        <v>421.79546490000001</v>
      </c>
      <c r="Q19" s="162">
        <f t="shared" si="3"/>
        <v>121.44649319999995</v>
      </c>
      <c r="R19" s="162">
        <f t="shared" si="3"/>
        <v>48.212026499999993</v>
      </c>
      <c r="S19" s="162">
        <f t="shared" si="3"/>
        <v>35.993000499999994</v>
      </c>
      <c r="T19" s="162">
        <f t="shared" si="3"/>
        <v>17.9035294</v>
      </c>
      <c r="U19" s="162">
        <f t="shared" si="3"/>
        <v>4.0375911999999996</v>
      </c>
      <c r="V19" s="162">
        <f t="shared" si="3"/>
        <v>0</v>
      </c>
      <c r="W19" s="162">
        <f t="shared" si="3"/>
        <v>0</v>
      </c>
      <c r="X19" s="162">
        <f t="shared" si="3"/>
        <v>0</v>
      </c>
      <c r="Y19" s="162">
        <v>0</v>
      </c>
      <c r="Z19" s="162">
        <f t="shared" ref="Z19" si="4">+SUM(Z20:Z22)</f>
        <v>0</v>
      </c>
      <c r="AA19" s="162">
        <f t="shared" ref="AA19" si="5">+SUM(AA20:AA22)</f>
        <v>0</v>
      </c>
      <c r="AB19" s="162">
        <f t="shared" ref="AB19" si="6">+SUM(AB20:AB22)</f>
        <v>0</v>
      </c>
      <c r="AC19" s="162">
        <f t="shared" ref="AC19" si="7">+SUM(AC20:AC22)</f>
        <v>0</v>
      </c>
      <c r="AD19" s="162">
        <f t="shared" ref="AD19" si="8">+SUM(AD20:AD22)</f>
        <v>0</v>
      </c>
      <c r="AE19" s="162">
        <f t="shared" ref="AE19" si="9">+SUM(AE20:AE22)</f>
        <v>0</v>
      </c>
      <c r="AF19" s="162">
        <f t="shared" ref="AF19" si="10">+SUM(AF20:AF22)</f>
        <v>0</v>
      </c>
      <c r="AG19" s="162">
        <f t="shared" ref="AG19" si="11">+SUM(AG20:AG22)</f>
        <v>0</v>
      </c>
      <c r="AH19" s="162">
        <f t="shared" ref="AH19" si="12">+SUM(AH20:AH22)</f>
        <v>0</v>
      </c>
      <c r="AI19" s="162">
        <f t="shared" ref="AI19" si="13">+SUM(AI20:AI22)</f>
        <v>0</v>
      </c>
      <c r="AJ19" s="162">
        <f t="shared" ref="AJ19" si="14">+SUM(AJ20:AJ22)</f>
        <v>0</v>
      </c>
      <c r="AK19" s="162">
        <f t="shared" ref="AK19" si="15">+SUM(AK20:AK22)</f>
        <v>0</v>
      </c>
      <c r="AL19" s="162">
        <f t="shared" ref="AL19" si="16">+SUM(AL20:AL22)</f>
        <v>0</v>
      </c>
      <c r="AM19" s="162">
        <f t="shared" ref="AM19" si="17">+SUM(AM20:AM22)</f>
        <v>0</v>
      </c>
      <c r="AN19" s="162">
        <f t="shared" ref="AN19" si="18">+SUM(AN20:AN22)</f>
        <v>0</v>
      </c>
      <c r="AO19" s="162">
        <f t="shared" si="1"/>
        <v>29090.303605872406</v>
      </c>
      <c r="AP19" s="152"/>
      <c r="AQ19" s="133"/>
      <c r="AR19" s="5"/>
      <c r="AS19" s="5"/>
      <c r="AT19" s="5"/>
      <c r="AU19" s="5"/>
      <c r="AV19" s="5"/>
      <c r="AW19" s="5"/>
      <c r="AX19" s="5"/>
    </row>
    <row r="20" spans="1:50" ht="18" customHeight="1" x14ac:dyDescent="0.2">
      <c r="A20" s="156" t="s">
        <v>134</v>
      </c>
      <c r="B20" s="156">
        <v>8322.2008932724111</v>
      </c>
      <c r="C20" s="156">
        <v>1926.5950799000002</v>
      </c>
      <c r="D20" s="156">
        <v>1891.3192831000006</v>
      </c>
      <c r="E20" s="156">
        <v>1888.5035945</v>
      </c>
      <c r="F20" s="156">
        <v>1894.6131075000001</v>
      </c>
      <c r="G20" s="156">
        <v>1856.0966125</v>
      </c>
      <c r="H20" s="156">
        <v>1690.8475674000001</v>
      </c>
      <c r="I20" s="156">
        <v>1512.5826032999996</v>
      </c>
      <c r="J20" s="156">
        <v>1337.3458325999995</v>
      </c>
      <c r="K20" s="156">
        <v>1300.2637449999995</v>
      </c>
      <c r="L20" s="156">
        <v>978.95648739999956</v>
      </c>
      <c r="M20" s="156">
        <v>877.64482399999997</v>
      </c>
      <c r="N20" s="156">
        <v>838.54394079999986</v>
      </c>
      <c r="O20" s="156">
        <v>486.4234871999999</v>
      </c>
      <c r="P20" s="156">
        <v>413.32183600000002</v>
      </c>
      <c r="Q20" s="156">
        <v>118.17923189999995</v>
      </c>
      <c r="R20" s="156">
        <v>46.591677399999995</v>
      </c>
      <c r="S20" s="156">
        <v>35.142981299999995</v>
      </c>
      <c r="T20" s="156">
        <v>17.717587699999999</v>
      </c>
      <c r="U20" s="156">
        <v>4.0110280999999999</v>
      </c>
      <c r="V20" s="156">
        <v>0</v>
      </c>
      <c r="W20" s="156">
        <v>0</v>
      </c>
      <c r="X20" s="156">
        <v>0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0</v>
      </c>
      <c r="AE20" s="156">
        <v>0</v>
      </c>
      <c r="AF20" s="156">
        <v>0</v>
      </c>
      <c r="AG20" s="156">
        <v>0</v>
      </c>
      <c r="AH20" s="156">
        <v>0</v>
      </c>
      <c r="AI20" s="156">
        <v>0</v>
      </c>
      <c r="AJ20" s="156">
        <v>0</v>
      </c>
      <c r="AK20" s="156">
        <v>0</v>
      </c>
      <c r="AL20" s="156">
        <v>0</v>
      </c>
      <c r="AM20" s="156">
        <v>0</v>
      </c>
      <c r="AN20" s="156">
        <v>0</v>
      </c>
      <c r="AO20" s="157">
        <f t="shared" si="1"/>
        <v>27436.901400872415</v>
      </c>
      <c r="AP20" s="152"/>
      <c r="AQ20" s="5"/>
      <c r="AR20" s="5"/>
      <c r="AS20" s="5"/>
      <c r="AT20" s="5"/>
      <c r="AU20" s="5"/>
      <c r="AV20" s="5"/>
      <c r="AW20" s="5"/>
      <c r="AX20" s="5"/>
    </row>
    <row r="21" spans="1:50" ht="18" customHeight="1" x14ac:dyDescent="0.2">
      <c r="A21" s="156" t="s">
        <v>135</v>
      </c>
      <c r="B21" s="156">
        <v>134.34399999999999</v>
      </c>
      <c r="C21" s="156">
        <v>172.18201419999994</v>
      </c>
      <c r="D21" s="156">
        <v>157.12073649999996</v>
      </c>
      <c r="E21" s="156">
        <v>140.30629419999994</v>
      </c>
      <c r="F21" s="156">
        <v>124.39499729999994</v>
      </c>
      <c r="G21" s="156">
        <v>108.66964209999998</v>
      </c>
      <c r="H21" s="156">
        <v>93.741179900000006</v>
      </c>
      <c r="I21" s="156">
        <v>78.892406999999977</v>
      </c>
      <c r="J21" s="156">
        <v>65.079594999999998</v>
      </c>
      <c r="K21" s="156">
        <v>51.957423599999977</v>
      </c>
      <c r="L21" s="156">
        <v>39.393077300000002</v>
      </c>
      <c r="M21" s="156">
        <v>30.4678757</v>
      </c>
      <c r="N21" s="156">
        <v>21.648926500000005</v>
      </c>
      <c r="O21" s="156">
        <v>13.733122699999999</v>
      </c>
      <c r="P21" s="156">
        <v>7.8095513999999993</v>
      </c>
      <c r="Q21" s="156">
        <v>3.2406982000000006</v>
      </c>
      <c r="R21" s="156">
        <v>1.6203490999999999</v>
      </c>
      <c r="S21" s="156">
        <v>0.85001919999999997</v>
      </c>
      <c r="T21" s="156">
        <v>0.18594169999999999</v>
      </c>
      <c r="U21" s="156">
        <v>2.6563099999999999E-2</v>
      </c>
      <c r="V21" s="156">
        <v>0</v>
      </c>
      <c r="W21" s="156">
        <v>0</v>
      </c>
      <c r="X21" s="156">
        <v>0</v>
      </c>
      <c r="Y21" s="156">
        <v>0</v>
      </c>
      <c r="Z21" s="156">
        <v>0</v>
      </c>
      <c r="AA21" s="156">
        <v>0</v>
      </c>
      <c r="AB21" s="156">
        <v>0</v>
      </c>
      <c r="AC21" s="156">
        <v>0</v>
      </c>
      <c r="AD21" s="156">
        <v>0</v>
      </c>
      <c r="AE21" s="156">
        <v>0</v>
      </c>
      <c r="AF21" s="156">
        <v>0</v>
      </c>
      <c r="AG21" s="156">
        <v>0</v>
      </c>
      <c r="AH21" s="156">
        <v>0</v>
      </c>
      <c r="AI21" s="156">
        <v>0</v>
      </c>
      <c r="AJ21" s="156">
        <v>0</v>
      </c>
      <c r="AK21" s="156">
        <v>0</v>
      </c>
      <c r="AL21" s="156">
        <v>0</v>
      </c>
      <c r="AM21" s="156">
        <v>0</v>
      </c>
      <c r="AN21" s="156">
        <v>0</v>
      </c>
      <c r="AO21" s="157">
        <f t="shared" si="1"/>
        <v>1245.6644146999995</v>
      </c>
      <c r="AP21" s="152"/>
      <c r="AQ21" s="5"/>
      <c r="AR21" s="5"/>
      <c r="AS21" s="5"/>
      <c r="AT21" s="5"/>
      <c r="AU21" s="5"/>
      <c r="AV21" s="5"/>
      <c r="AW21" s="5"/>
      <c r="AX21" s="5"/>
    </row>
    <row r="22" spans="1:50" ht="18" customHeight="1" x14ac:dyDescent="0.2">
      <c r="A22" s="156" t="s">
        <v>136</v>
      </c>
      <c r="B22" s="156">
        <v>43.478000000000002</v>
      </c>
      <c r="C22" s="156">
        <v>65.743672499999988</v>
      </c>
      <c r="D22" s="156">
        <v>58.412256899999996</v>
      </c>
      <c r="E22" s="156">
        <v>51.107404399999986</v>
      </c>
      <c r="F22" s="156">
        <v>43.882241199999989</v>
      </c>
      <c r="G22" s="156">
        <v>36.630514899999987</v>
      </c>
      <c r="H22" s="156">
        <v>29.485040999999995</v>
      </c>
      <c r="I22" s="156">
        <v>23.295838699999997</v>
      </c>
      <c r="J22" s="156">
        <v>18.3816652</v>
      </c>
      <c r="K22" s="156">
        <v>14.025316800000001</v>
      </c>
      <c r="L22" s="156">
        <v>10.200230400000001</v>
      </c>
      <c r="M22" s="156">
        <v>6.8798428999999999</v>
      </c>
      <c r="N22" s="156">
        <v>3.9313388000000002</v>
      </c>
      <c r="O22" s="156">
        <v>1.5937860000000001</v>
      </c>
      <c r="P22" s="156">
        <v>0.66407749999999999</v>
      </c>
      <c r="Q22" s="156">
        <v>2.6563099999999999E-2</v>
      </c>
      <c r="R22" s="156">
        <v>0</v>
      </c>
      <c r="S22" s="156">
        <v>0</v>
      </c>
      <c r="T22" s="156">
        <v>0</v>
      </c>
      <c r="U22" s="156">
        <v>0</v>
      </c>
      <c r="V22" s="156">
        <v>0</v>
      </c>
      <c r="W22" s="156">
        <v>0</v>
      </c>
      <c r="X22" s="156">
        <v>0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0</v>
      </c>
      <c r="AE22" s="156">
        <v>0</v>
      </c>
      <c r="AF22" s="156">
        <v>0</v>
      </c>
      <c r="AG22" s="156">
        <v>0</v>
      </c>
      <c r="AH22" s="156">
        <v>0</v>
      </c>
      <c r="AI22" s="156">
        <v>0</v>
      </c>
      <c r="AJ22" s="156">
        <v>0</v>
      </c>
      <c r="AK22" s="156">
        <v>0</v>
      </c>
      <c r="AL22" s="156">
        <v>0</v>
      </c>
      <c r="AM22" s="156">
        <v>0</v>
      </c>
      <c r="AN22" s="156">
        <v>0</v>
      </c>
      <c r="AO22" s="157">
        <f t="shared" si="1"/>
        <v>407.73779029999992</v>
      </c>
      <c r="AP22" s="152"/>
      <c r="AQ22" s="5"/>
      <c r="AR22" s="5"/>
      <c r="AS22" s="5"/>
      <c r="AT22" s="5"/>
      <c r="AU22" s="5"/>
      <c r="AV22" s="5"/>
      <c r="AW22" s="5"/>
      <c r="AX22" s="5"/>
    </row>
    <row r="23" spans="1:50" x14ac:dyDescent="0.2">
      <c r="A23" s="164" t="s">
        <v>45</v>
      </c>
      <c r="B23" s="165">
        <f t="shared" ref="B23:AO23" si="19">+B19+B15+B11</f>
        <v>69382.398750728797</v>
      </c>
      <c r="C23" s="165">
        <f t="shared" si="19"/>
        <v>84443.404755961266</v>
      </c>
      <c r="D23" s="165">
        <f t="shared" si="19"/>
        <v>61857.108699299832</v>
      </c>
      <c r="E23" s="165">
        <f t="shared" si="19"/>
        <v>57335.949113210037</v>
      </c>
      <c r="F23" s="165">
        <f t="shared" si="19"/>
        <v>79678.367368420266</v>
      </c>
      <c r="G23" s="165">
        <f t="shared" si="19"/>
        <v>50427.911417804848</v>
      </c>
      <c r="H23" s="165">
        <f t="shared" si="19"/>
        <v>38291.747681063971</v>
      </c>
      <c r="I23" s="165">
        <f t="shared" si="19"/>
        <v>31233.517161948541</v>
      </c>
      <c r="J23" s="165">
        <f t="shared" si="19"/>
        <v>51598.079146658114</v>
      </c>
      <c r="K23" s="165">
        <f t="shared" si="19"/>
        <v>28351.205361558114</v>
      </c>
      <c r="L23" s="165">
        <f t="shared" si="19"/>
        <v>23421.275060258122</v>
      </c>
      <c r="M23" s="165">
        <f t="shared" si="19"/>
        <v>14735.697853435962</v>
      </c>
      <c r="N23" s="165">
        <f t="shared" si="19"/>
        <v>11959.384424441083</v>
      </c>
      <c r="O23" s="165">
        <f t="shared" si="19"/>
        <v>10902.088147020699</v>
      </c>
      <c r="P23" s="165">
        <f t="shared" si="19"/>
        <v>12629.064682079186</v>
      </c>
      <c r="Q23" s="165">
        <f t="shared" si="19"/>
        <v>9800.6840326145393</v>
      </c>
      <c r="R23" s="165">
        <f t="shared" si="19"/>
        <v>6507.6368328214085</v>
      </c>
      <c r="S23" s="165">
        <f t="shared" si="19"/>
        <v>5382.2272636214111</v>
      </c>
      <c r="T23" s="165">
        <f t="shared" si="19"/>
        <v>4667.6998609745924</v>
      </c>
      <c r="U23" s="165">
        <f t="shared" si="19"/>
        <v>3968.7537405503326</v>
      </c>
      <c r="V23" s="165">
        <f t="shared" si="19"/>
        <v>3560.4643105827636</v>
      </c>
      <c r="W23" s="165">
        <f t="shared" si="19"/>
        <v>3295.3806294543892</v>
      </c>
      <c r="X23" s="165">
        <f t="shared" si="19"/>
        <v>4161.1735218541917</v>
      </c>
      <c r="Y23" s="165">
        <f t="shared" si="19"/>
        <v>3540.1026998282614</v>
      </c>
      <c r="Z23" s="165">
        <f t="shared" si="19"/>
        <v>5508.2501057534137</v>
      </c>
      <c r="AA23" s="165">
        <f t="shared" si="19"/>
        <v>2811.287715135325</v>
      </c>
      <c r="AB23" s="165">
        <f t="shared" si="19"/>
        <v>3152.8285279353258</v>
      </c>
      <c r="AC23" s="165">
        <f t="shared" si="19"/>
        <v>2103.3621224353251</v>
      </c>
      <c r="AD23" s="165">
        <f t="shared" si="19"/>
        <v>1382.9177242353251</v>
      </c>
      <c r="AE23" s="165">
        <f t="shared" si="19"/>
        <v>2685.3295212054522</v>
      </c>
      <c r="AF23" s="165">
        <f t="shared" si="19"/>
        <v>1926.6747692000004</v>
      </c>
      <c r="AG23" s="165">
        <f t="shared" si="19"/>
        <v>965.06398610000008</v>
      </c>
      <c r="AH23" s="165">
        <f t="shared" si="19"/>
        <v>5583.5636199999999</v>
      </c>
      <c r="AI23" s="165">
        <f t="shared" si="19"/>
        <v>2191.6948178999996</v>
      </c>
      <c r="AJ23" s="165">
        <f t="shared" si="19"/>
        <v>5070.2317125</v>
      </c>
      <c r="AK23" s="165">
        <f t="shared" si="19"/>
        <v>2119.2572441999996</v>
      </c>
      <c r="AL23" s="165">
        <f t="shared" si="19"/>
        <v>1912.4103845</v>
      </c>
      <c r="AM23" s="165">
        <f t="shared" si="19"/>
        <v>1650.6044709</v>
      </c>
      <c r="AN23" s="165">
        <f t="shared" si="19"/>
        <v>301.70368980000001</v>
      </c>
      <c r="AO23" s="165">
        <f t="shared" si="19"/>
        <v>710496.50292799086</v>
      </c>
      <c r="AP23" s="152"/>
      <c r="AQ23" s="5"/>
      <c r="AR23" s="5"/>
      <c r="AS23" s="5"/>
      <c r="AT23" s="5"/>
      <c r="AU23" s="5"/>
      <c r="AV23" s="5"/>
      <c r="AW23" s="5"/>
      <c r="AX23" s="5"/>
    </row>
    <row r="24" spans="1:50" x14ac:dyDescent="0.2">
      <c r="A24" s="163" t="s">
        <v>158</v>
      </c>
      <c r="B24" s="5"/>
      <c r="C24" s="5"/>
      <c r="D24" s="5"/>
      <c r="E24" s="5"/>
      <c r="F24" s="5"/>
      <c r="G24" s="5"/>
      <c r="H24" s="5"/>
      <c r="I24" s="13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6.149999999999999" customHeight="1" x14ac:dyDescent="0.2">
      <c r="A25" s="34" t="s">
        <v>145</v>
      </c>
      <c r="B25" s="405"/>
      <c r="C25" s="405"/>
      <c r="D25" s="5"/>
      <c r="E25" s="5"/>
      <c r="F25" s="5"/>
      <c r="G25" s="5"/>
      <c r="H25" s="5"/>
      <c r="I25" s="13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">
      <c r="A26" s="44" t="s">
        <v>343</v>
      </c>
      <c r="B26" s="5"/>
      <c r="C26" s="5"/>
      <c r="D26" s="5"/>
      <c r="E26" s="5"/>
      <c r="F26" s="5"/>
      <c r="G26" s="5"/>
      <c r="H26" s="5"/>
      <c r="I26" s="13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ht="25.5" x14ac:dyDescent="0.2">
      <c r="A27" s="110" t="s">
        <v>335</v>
      </c>
      <c r="B27" s="5"/>
      <c r="C27" s="5"/>
      <c r="D27" s="5"/>
      <c r="E27" s="5"/>
      <c r="F27" s="5"/>
      <c r="G27" s="5"/>
      <c r="H27" s="5"/>
      <c r="I27" s="13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ht="25.5" x14ac:dyDescent="0.2">
      <c r="A28" s="166" t="s">
        <v>299</v>
      </c>
      <c r="B28" s="5"/>
      <c r="C28" s="5"/>
      <c r="D28" s="5"/>
      <c r="E28" s="5"/>
      <c r="F28" s="5"/>
      <c r="G28" s="5"/>
      <c r="H28" s="5"/>
      <c r="I28" s="13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">
      <c r="A29" s="110"/>
      <c r="B29" s="5"/>
      <c r="C29" s="5"/>
      <c r="D29" s="5"/>
      <c r="E29" s="5"/>
      <c r="F29" s="5"/>
      <c r="G29" s="5"/>
      <c r="H29" s="5"/>
      <c r="I29" s="13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">
      <c r="A30" s="4" t="s">
        <v>164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29"/>
      <c r="U30" s="133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">
      <c r="A31" s="5"/>
      <c r="B31" s="28"/>
      <c r="C31" s="134"/>
      <c r="D31" s="133"/>
      <c r="E31" s="133"/>
      <c r="F31" s="5"/>
      <c r="G31" s="5"/>
      <c r="H31" s="5"/>
      <c r="I31" s="134"/>
      <c r="J31" s="134"/>
      <c r="K31" s="5"/>
      <c r="L31" s="5"/>
      <c r="M31" s="134"/>
      <c r="N31" s="134"/>
      <c r="O31" s="134"/>
      <c r="P31" s="134"/>
      <c r="Q31" s="134"/>
      <c r="R31" s="134"/>
      <c r="S31" s="134"/>
      <c r="T31" s="29"/>
      <c r="U31" s="133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">
      <c r="A32" s="5"/>
      <c r="B32" s="28"/>
      <c r="C32" s="134"/>
      <c r="D32" s="29"/>
      <c r="E32" s="29"/>
      <c r="F32" s="29"/>
      <c r="G32" s="29"/>
      <c r="H32" s="29"/>
      <c r="I32" s="134"/>
      <c r="J32" s="134"/>
      <c r="K32" s="29"/>
      <c r="L32" s="29"/>
      <c r="M32" s="134"/>
      <c r="N32" s="134"/>
      <c r="O32" s="134"/>
      <c r="P32" s="134"/>
      <c r="Q32" s="134"/>
      <c r="R32" s="134"/>
      <c r="S32" s="134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158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">
      <c r="A33" s="5"/>
      <c r="B33" s="28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58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">
      <c r="A34" s="5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58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">
      <c r="A35" s="5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58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">
      <c r="A36" s="5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4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134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">
      <c r="A38" s="5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">
      <c r="A39" s="5"/>
      <c r="B39" s="5"/>
      <c r="C39" s="5"/>
      <c r="D39" s="5"/>
      <c r="E39" s="5"/>
      <c r="F39" s="5"/>
      <c r="G39" s="5"/>
      <c r="H39" s="5"/>
      <c r="I39" s="134"/>
      <c r="J39" s="134"/>
      <c r="K39" s="5"/>
      <c r="L39" s="5"/>
      <c r="M39" s="134"/>
      <c r="N39" s="134"/>
      <c r="O39" s="134"/>
      <c r="P39" s="134"/>
      <c r="Q39" s="134"/>
      <c r="R39" s="134"/>
      <c r="S39" s="134"/>
      <c r="T39" s="29"/>
      <c r="U39" s="133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">
      <c r="A40" s="5"/>
      <c r="B40" s="5"/>
      <c r="C40" s="5"/>
      <c r="D40" s="5"/>
      <c r="E40" s="5"/>
      <c r="F40" s="5"/>
      <c r="G40" s="5"/>
      <c r="H40" s="5"/>
      <c r="I40" s="134"/>
      <c r="J40" s="134"/>
      <c r="K40" s="5"/>
      <c r="L40" s="5"/>
      <c r="M40" s="134"/>
      <c r="N40" s="134"/>
      <c r="O40" s="134"/>
      <c r="P40" s="134"/>
      <c r="Q40" s="134"/>
      <c r="R40" s="134"/>
      <c r="S40" s="134"/>
      <c r="T40" s="29"/>
      <c r="U40" s="133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">
      <c r="A41" s="5"/>
      <c r="B41" s="5"/>
      <c r="C41" s="5"/>
      <c r="D41" s="5"/>
      <c r="E41" s="5"/>
      <c r="F41" s="5"/>
      <c r="G41" s="5"/>
      <c r="H41" s="5"/>
      <c r="I41" s="134"/>
      <c r="J41" s="134"/>
      <c r="K41" s="5"/>
      <c r="L41" s="5"/>
      <c r="M41" s="134"/>
      <c r="N41" s="134"/>
      <c r="O41" s="134"/>
      <c r="P41" s="134"/>
      <c r="Q41" s="134"/>
      <c r="R41" s="134"/>
      <c r="S41" s="134"/>
      <c r="T41" s="29"/>
      <c r="U41" s="133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">
      <c r="A42" s="5"/>
      <c r="B42" s="5"/>
      <c r="C42" s="5"/>
      <c r="D42" s="5"/>
      <c r="E42" s="5"/>
      <c r="F42" s="5"/>
      <c r="G42" s="5"/>
      <c r="H42" s="5"/>
      <c r="I42" s="134"/>
      <c r="J42" s="134"/>
      <c r="K42" s="5"/>
      <c r="L42" s="5"/>
      <c r="M42" s="134"/>
      <c r="N42" s="134"/>
      <c r="O42" s="134"/>
      <c r="P42" s="134"/>
      <c r="Q42" s="134"/>
      <c r="R42" s="134"/>
      <c r="S42" s="134"/>
      <c r="T42" s="29"/>
      <c r="U42" s="133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">
      <c r="A43" s="5"/>
      <c r="B43" s="5"/>
      <c r="C43" s="5"/>
      <c r="D43" s="5"/>
      <c r="E43" s="5"/>
      <c r="F43" s="5"/>
      <c r="G43" s="5"/>
      <c r="H43" s="5"/>
      <c r="I43" s="134"/>
      <c r="J43" s="134"/>
      <c r="K43" s="5"/>
      <c r="L43" s="5"/>
      <c r="M43" s="134"/>
      <c r="N43" s="134"/>
      <c r="O43" s="134"/>
      <c r="P43" s="134"/>
      <c r="Q43" s="134"/>
      <c r="R43" s="134"/>
      <c r="S43" s="134"/>
      <c r="T43" s="29"/>
      <c r="U43" s="133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">
      <c r="A44" s="5"/>
      <c r="B44" s="5"/>
      <c r="C44" s="5"/>
      <c r="D44" s="5"/>
      <c r="E44" s="5"/>
      <c r="F44" s="5"/>
      <c r="G44" s="5"/>
      <c r="H44" s="5"/>
      <c r="I44" s="134"/>
      <c r="J44" s="134"/>
      <c r="K44" s="5"/>
      <c r="L44" s="5"/>
      <c r="M44" s="134"/>
      <c r="N44" s="134"/>
      <c r="O44" s="134"/>
      <c r="P44" s="134"/>
      <c r="Q44" s="134"/>
      <c r="R44" s="134"/>
      <c r="S44" s="134"/>
      <c r="T44" s="29"/>
      <c r="U44" s="133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">
      <c r="A45" s="5"/>
      <c r="B45" s="5"/>
      <c r="C45" s="5"/>
      <c r="D45" s="5"/>
      <c r="E45" s="5"/>
      <c r="F45" s="5"/>
      <c r="G45" s="5"/>
      <c r="H45" s="5"/>
      <c r="I45" s="134"/>
      <c r="J45" s="134"/>
      <c r="K45" s="5"/>
      <c r="L45" s="5"/>
      <c r="M45" s="134"/>
      <c r="N45" s="134"/>
      <c r="O45" s="134"/>
      <c r="P45" s="134"/>
      <c r="Q45" s="134"/>
      <c r="R45" s="134"/>
      <c r="S45" s="134"/>
      <c r="T45" s="29"/>
      <c r="U45" s="133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">
      <c r="A46" s="5"/>
      <c r="B46" s="5"/>
      <c r="C46" s="5"/>
      <c r="D46" s="5"/>
      <c r="E46" s="5"/>
      <c r="F46" s="5"/>
      <c r="G46" s="5"/>
      <c r="H46" s="5"/>
      <c r="I46" s="134"/>
      <c r="J46" s="134"/>
      <c r="K46" s="5"/>
      <c r="L46" s="5"/>
      <c r="M46" s="134"/>
      <c r="N46" s="134"/>
      <c r="O46" s="134"/>
      <c r="P46" s="134"/>
      <c r="Q46" s="134"/>
      <c r="R46" s="134"/>
      <c r="S46" s="134"/>
      <c r="T46" s="29"/>
      <c r="U46" s="133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">
      <c r="A47" s="5"/>
      <c r="B47" s="5"/>
      <c r="C47" s="5"/>
      <c r="D47" s="5"/>
      <c r="E47" s="5"/>
      <c r="F47" s="5"/>
      <c r="G47" s="5"/>
      <c r="H47" s="5"/>
      <c r="I47" s="134"/>
      <c r="J47" s="134"/>
      <c r="K47" s="5"/>
      <c r="L47" s="5"/>
      <c r="M47" s="134"/>
      <c r="N47" s="134"/>
      <c r="O47" s="134"/>
      <c r="P47" s="134"/>
      <c r="Q47" s="134"/>
      <c r="R47" s="134"/>
      <c r="S47" s="134"/>
      <c r="T47" s="29"/>
      <c r="U47" s="133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">
      <c r="A48" s="5"/>
      <c r="B48" s="5"/>
      <c r="C48" s="5"/>
      <c r="D48" s="5"/>
      <c r="E48" s="5"/>
      <c r="F48" s="5"/>
      <c r="G48" s="5"/>
      <c r="H48" s="5"/>
      <c r="I48" s="134"/>
      <c r="J48" s="134"/>
      <c r="K48" s="5"/>
      <c r="L48" s="5"/>
      <c r="M48" s="134"/>
      <c r="N48" s="134"/>
      <c r="O48" s="134"/>
      <c r="P48" s="134"/>
      <c r="Q48" s="134"/>
      <c r="R48" s="134"/>
      <c r="S48" s="134"/>
      <c r="T48" s="29"/>
      <c r="U48" s="133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">
      <c r="A49" s="5"/>
      <c r="B49" s="5"/>
      <c r="C49" s="5"/>
      <c r="D49" s="5"/>
      <c r="E49" s="5"/>
      <c r="F49" s="5"/>
      <c r="G49" s="5"/>
      <c r="H49" s="5"/>
      <c r="I49" s="134"/>
      <c r="J49" s="134"/>
      <c r="K49" s="5"/>
      <c r="L49" s="5"/>
      <c r="M49" s="134"/>
      <c r="N49" s="134"/>
      <c r="O49" s="134"/>
      <c r="P49" s="134"/>
      <c r="Q49" s="134"/>
      <c r="R49" s="134"/>
      <c r="S49" s="134"/>
      <c r="T49" s="29"/>
      <c r="U49" s="133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">
      <c r="A50" s="5"/>
      <c r="B50" s="5"/>
      <c r="C50" s="5"/>
      <c r="D50" s="5"/>
      <c r="E50" s="5"/>
      <c r="F50" s="5"/>
      <c r="G50" s="5"/>
      <c r="H50" s="5"/>
      <c r="I50" s="134"/>
      <c r="J50" s="134"/>
      <c r="K50" s="5"/>
      <c r="L50" s="5"/>
      <c r="M50" s="134"/>
      <c r="N50" s="134"/>
      <c r="O50" s="134"/>
      <c r="P50" s="134"/>
      <c r="Q50" s="134"/>
      <c r="R50" s="134"/>
      <c r="S50" s="134"/>
      <c r="T50" s="29"/>
      <c r="U50" s="133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">
      <c r="A51" s="5"/>
      <c r="B51" s="5"/>
      <c r="C51" s="5"/>
      <c r="D51" s="5"/>
      <c r="E51" s="5"/>
      <c r="F51" s="5"/>
      <c r="G51" s="5"/>
      <c r="H51" s="5"/>
      <c r="I51" s="134"/>
      <c r="J51" s="134"/>
      <c r="K51" s="5"/>
      <c r="L51" s="5"/>
      <c r="M51" s="134"/>
      <c r="N51" s="134"/>
      <c r="O51" s="134"/>
      <c r="P51" s="134"/>
      <c r="Q51" s="134"/>
      <c r="R51" s="134"/>
      <c r="S51" s="134"/>
      <c r="T51" s="29"/>
      <c r="U51" s="133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">
      <c r="A52" s="5"/>
      <c r="B52" s="5"/>
      <c r="C52" s="5"/>
      <c r="D52" s="5"/>
      <c r="E52" s="5"/>
      <c r="F52" s="5"/>
      <c r="G52" s="5"/>
      <c r="H52" s="5"/>
      <c r="I52" s="134"/>
      <c r="J52" s="134"/>
      <c r="K52" s="5"/>
      <c r="L52" s="5"/>
      <c r="M52" s="134"/>
      <c r="N52" s="134"/>
      <c r="O52" s="134"/>
      <c r="P52" s="134"/>
      <c r="Q52" s="134"/>
      <c r="R52" s="134"/>
      <c r="S52" s="134"/>
      <c r="T52" s="29"/>
      <c r="U52" s="133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">
      <c r="A53" s="5"/>
      <c r="B53" s="5"/>
      <c r="C53" s="5"/>
      <c r="D53" s="5"/>
      <c r="E53" s="5"/>
      <c r="F53" s="5"/>
      <c r="G53" s="5"/>
      <c r="H53" s="5"/>
      <c r="I53" s="134"/>
      <c r="J53" s="134"/>
      <c r="K53" s="5"/>
      <c r="L53" s="5"/>
      <c r="M53" s="134"/>
      <c r="N53" s="134"/>
      <c r="O53" s="134"/>
      <c r="P53" s="134"/>
      <c r="Q53" s="134"/>
      <c r="R53" s="134"/>
      <c r="S53" s="134"/>
      <c r="T53" s="29"/>
      <c r="U53" s="133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">
      <c r="A54" s="5"/>
      <c r="B54" s="5"/>
      <c r="C54" s="5"/>
      <c r="D54" s="5"/>
      <c r="E54" s="5"/>
      <c r="F54" s="5"/>
      <c r="G54" s="5"/>
      <c r="H54" s="5"/>
      <c r="I54" s="134"/>
      <c r="J54" s="134"/>
      <c r="K54" s="5"/>
      <c r="L54" s="5"/>
      <c r="M54" s="134"/>
      <c r="N54" s="134"/>
      <c r="O54" s="134"/>
      <c r="P54" s="134"/>
      <c r="Q54" s="134"/>
      <c r="R54" s="134"/>
      <c r="S54" s="134"/>
      <c r="T54" s="29"/>
      <c r="U54" s="133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">
      <c r="A55" s="5"/>
      <c r="B55" s="5"/>
      <c r="C55" s="5"/>
      <c r="D55" s="5"/>
      <c r="E55" s="5"/>
      <c r="F55" s="5"/>
      <c r="G55" s="5"/>
      <c r="H55" s="5"/>
      <c r="I55" s="134"/>
      <c r="J55" s="134"/>
      <c r="K55" s="5"/>
      <c r="L55" s="5"/>
      <c r="M55" s="134"/>
      <c r="N55" s="134"/>
      <c r="O55" s="134"/>
      <c r="P55" s="134"/>
      <c r="Q55" s="134"/>
      <c r="R55" s="134"/>
      <c r="S55" s="134"/>
      <c r="T55" s="29"/>
      <c r="U55" s="133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">
      <c r="A56" s="5"/>
      <c r="B56" s="5"/>
      <c r="C56" s="5"/>
      <c r="D56" s="5"/>
      <c r="E56" s="5"/>
      <c r="F56" s="5"/>
      <c r="G56" s="5"/>
      <c r="H56" s="5"/>
      <c r="I56" s="134"/>
      <c r="J56" s="134"/>
      <c r="K56" s="5"/>
      <c r="L56" s="5"/>
      <c r="M56" s="134"/>
      <c r="N56" s="134"/>
      <c r="O56" s="134"/>
      <c r="P56" s="134"/>
      <c r="Q56" s="134"/>
      <c r="R56" s="134"/>
      <c r="S56" s="134"/>
      <c r="T56" s="29"/>
      <c r="U56" s="133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">
      <c r="A57" s="5"/>
      <c r="B57" s="5"/>
      <c r="C57" s="5"/>
      <c r="D57" s="5"/>
      <c r="E57" s="5"/>
      <c r="F57" s="5"/>
      <c r="G57" s="5"/>
      <c r="H57" s="5"/>
      <c r="I57" s="134"/>
      <c r="J57" s="134"/>
      <c r="K57" s="5"/>
      <c r="L57" s="5"/>
      <c r="M57" s="134"/>
      <c r="N57" s="134"/>
      <c r="O57" s="134"/>
      <c r="P57" s="134"/>
      <c r="Q57" s="134"/>
      <c r="R57" s="134"/>
      <c r="S57" s="134"/>
      <c r="T57" s="29"/>
      <c r="U57" s="133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">
      <c r="I58" s="88"/>
      <c r="J58" s="88"/>
      <c r="M58" s="88"/>
      <c r="N58" s="88"/>
      <c r="O58" s="88"/>
      <c r="P58" s="88"/>
      <c r="Q58" s="88"/>
      <c r="R58" s="88"/>
      <c r="S58" s="88"/>
      <c r="T58" s="159"/>
      <c r="U58" s="111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">
      <c r="I59" s="88"/>
      <c r="J59" s="88"/>
      <c r="M59" s="88"/>
      <c r="N59" s="88"/>
      <c r="O59" s="88"/>
      <c r="P59" s="88"/>
      <c r="Q59" s="88"/>
      <c r="R59" s="88"/>
      <c r="S59" s="88"/>
      <c r="T59" s="159"/>
      <c r="U59" s="111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">
      <c r="I60" s="88"/>
      <c r="J60" s="88"/>
      <c r="M60" s="88"/>
      <c r="N60" s="88"/>
      <c r="O60" s="88"/>
      <c r="P60" s="88"/>
      <c r="Q60" s="88"/>
      <c r="R60" s="88"/>
      <c r="S60" s="88"/>
      <c r="T60" s="159"/>
      <c r="U60" s="111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">
      <c r="I61" s="88"/>
      <c r="J61" s="88"/>
      <c r="M61" s="88"/>
      <c r="N61" s="88"/>
      <c r="O61" s="88"/>
      <c r="P61" s="88"/>
      <c r="Q61" s="88"/>
      <c r="R61" s="88"/>
      <c r="S61" s="88"/>
      <c r="T61" s="159"/>
      <c r="U61" s="111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">
      <c r="I62" s="88"/>
      <c r="J62" s="88"/>
      <c r="M62" s="88"/>
      <c r="N62" s="88"/>
      <c r="O62" s="88"/>
      <c r="P62" s="88"/>
      <c r="Q62" s="88"/>
      <c r="R62" s="88"/>
      <c r="S62" s="88"/>
      <c r="T62" s="159"/>
      <c r="U62" s="111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">
      <c r="I63" s="88"/>
      <c r="J63" s="88"/>
      <c r="M63" s="88"/>
      <c r="N63" s="88"/>
      <c r="O63" s="88"/>
      <c r="P63" s="88"/>
      <c r="Q63" s="88"/>
      <c r="R63" s="88"/>
      <c r="S63" s="88"/>
      <c r="T63" s="159"/>
      <c r="U63" s="111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">
      <c r="I64" s="88"/>
      <c r="J64" s="88"/>
      <c r="M64" s="88"/>
      <c r="N64" s="88"/>
      <c r="O64" s="88"/>
      <c r="P64" s="88"/>
      <c r="Q64" s="88"/>
      <c r="R64" s="88"/>
      <c r="S64" s="88"/>
      <c r="T64" s="159"/>
      <c r="U64" s="111"/>
      <c r="AP64" s="5"/>
      <c r="AQ64" s="5"/>
      <c r="AR64" s="5"/>
      <c r="AS64" s="5"/>
      <c r="AT64" s="5"/>
      <c r="AU64" s="5"/>
      <c r="AV64" s="5"/>
      <c r="AW64" s="5"/>
      <c r="AX64" s="5"/>
    </row>
    <row r="65" spans="9:50" x14ac:dyDescent="0.2">
      <c r="I65" s="88"/>
      <c r="J65" s="88"/>
      <c r="M65" s="88"/>
      <c r="N65" s="88"/>
      <c r="O65" s="88"/>
      <c r="P65" s="88"/>
      <c r="Q65" s="88"/>
      <c r="R65" s="88"/>
      <c r="S65" s="88"/>
      <c r="T65" s="159"/>
      <c r="U65" s="111"/>
      <c r="AP65" s="5"/>
      <c r="AQ65" s="5"/>
      <c r="AR65" s="5"/>
      <c r="AS65" s="5"/>
      <c r="AT65" s="5"/>
      <c r="AU65" s="5"/>
      <c r="AV65" s="5"/>
      <c r="AW65" s="5"/>
      <c r="AX65" s="5"/>
    </row>
    <row r="66" spans="9:50" x14ac:dyDescent="0.2">
      <c r="I66" s="88"/>
      <c r="J66" s="88"/>
      <c r="M66" s="88"/>
      <c r="N66" s="88"/>
      <c r="O66" s="88"/>
      <c r="P66" s="88"/>
      <c r="Q66" s="88"/>
      <c r="R66" s="88"/>
      <c r="S66" s="88"/>
      <c r="T66" s="159"/>
      <c r="U66" s="111"/>
      <c r="AP66" s="5"/>
      <c r="AQ66" s="5"/>
      <c r="AR66" s="5"/>
      <c r="AS66" s="5"/>
      <c r="AT66" s="5"/>
      <c r="AU66" s="5"/>
      <c r="AV66" s="5"/>
      <c r="AW66" s="5"/>
      <c r="AX66" s="5"/>
    </row>
    <row r="67" spans="9:50" x14ac:dyDescent="0.2">
      <c r="I67" s="88"/>
      <c r="J67" s="88"/>
      <c r="M67" s="88"/>
      <c r="N67" s="88"/>
      <c r="O67" s="88"/>
      <c r="P67" s="88"/>
      <c r="Q67" s="88"/>
      <c r="R67" s="88"/>
      <c r="S67" s="88"/>
      <c r="T67" s="159"/>
      <c r="U67" s="111"/>
      <c r="AP67" s="5"/>
      <c r="AQ67" s="5"/>
      <c r="AR67" s="5"/>
      <c r="AS67" s="5"/>
      <c r="AT67" s="5"/>
      <c r="AU67" s="5"/>
      <c r="AV67" s="5"/>
      <c r="AW67" s="5"/>
      <c r="AX67" s="5"/>
    </row>
    <row r="68" spans="9:50" x14ac:dyDescent="0.2">
      <c r="I68" s="88"/>
      <c r="J68" s="88"/>
      <c r="M68" s="88"/>
      <c r="N68" s="88"/>
      <c r="O68" s="88"/>
      <c r="P68" s="88"/>
      <c r="Q68" s="88"/>
      <c r="R68" s="88"/>
      <c r="S68" s="88"/>
      <c r="T68" s="159"/>
      <c r="U68" s="111"/>
      <c r="AP68" s="5"/>
      <c r="AQ68" s="5"/>
      <c r="AR68" s="5"/>
      <c r="AS68" s="5"/>
      <c r="AT68" s="5"/>
      <c r="AU68" s="5"/>
      <c r="AV68" s="5"/>
      <c r="AW68" s="5"/>
      <c r="AX68" s="5"/>
    </row>
    <row r="69" spans="9:50" x14ac:dyDescent="0.2">
      <c r="I69" s="88"/>
      <c r="J69" s="88"/>
      <c r="M69" s="88"/>
      <c r="N69" s="88"/>
      <c r="O69" s="88"/>
      <c r="P69" s="88"/>
      <c r="Q69" s="88"/>
      <c r="R69" s="88"/>
      <c r="S69" s="88"/>
      <c r="T69" s="159"/>
      <c r="U69" s="111"/>
      <c r="AP69" s="5"/>
      <c r="AQ69" s="5"/>
      <c r="AR69" s="5"/>
      <c r="AS69" s="5"/>
      <c r="AT69" s="5"/>
      <c r="AU69" s="5"/>
      <c r="AV69" s="5"/>
      <c r="AW69" s="5"/>
      <c r="AX69" s="5"/>
    </row>
    <row r="70" spans="9:50" x14ac:dyDescent="0.2">
      <c r="I70" s="88"/>
      <c r="J70" s="88"/>
      <c r="M70" s="88"/>
      <c r="N70" s="88"/>
      <c r="O70" s="88"/>
      <c r="P70" s="88"/>
      <c r="Q70" s="88"/>
      <c r="R70" s="88"/>
      <c r="S70" s="88"/>
      <c r="T70" s="159"/>
      <c r="U70" s="111"/>
      <c r="AP70" s="5"/>
      <c r="AQ70" s="5"/>
      <c r="AR70" s="5"/>
      <c r="AS70" s="5"/>
      <c r="AT70" s="5"/>
      <c r="AU70" s="5"/>
      <c r="AV70" s="5"/>
      <c r="AW70" s="5"/>
      <c r="AX70" s="5"/>
    </row>
    <row r="71" spans="9:50" x14ac:dyDescent="0.2">
      <c r="I71" s="88"/>
      <c r="J71" s="88"/>
      <c r="M71" s="88"/>
      <c r="N71" s="88"/>
      <c r="O71" s="88"/>
      <c r="P71" s="88"/>
      <c r="Q71" s="88"/>
      <c r="R71" s="88"/>
      <c r="S71" s="88"/>
      <c r="T71" s="159"/>
      <c r="U71" s="111"/>
      <c r="AP71" s="5"/>
      <c r="AQ71" s="5"/>
      <c r="AR71" s="5"/>
      <c r="AS71" s="5"/>
      <c r="AT71" s="5"/>
      <c r="AU71" s="5"/>
      <c r="AV71" s="5"/>
      <c r="AW71" s="5"/>
      <c r="AX71" s="5"/>
    </row>
    <row r="72" spans="9:50" x14ac:dyDescent="0.2">
      <c r="I72" s="88"/>
      <c r="J72" s="88"/>
      <c r="M72" s="88"/>
      <c r="N72" s="88"/>
      <c r="O72" s="88"/>
      <c r="P72" s="88"/>
      <c r="Q72" s="88"/>
      <c r="R72" s="88"/>
      <c r="S72" s="88"/>
      <c r="T72" s="159"/>
      <c r="U72" s="111"/>
      <c r="AP72" s="5"/>
      <c r="AQ72" s="5"/>
      <c r="AR72" s="5"/>
      <c r="AS72" s="5"/>
      <c r="AT72" s="5"/>
      <c r="AU72" s="5"/>
      <c r="AV72" s="5"/>
      <c r="AW72" s="5"/>
      <c r="AX72" s="5"/>
    </row>
    <row r="73" spans="9:50" x14ac:dyDescent="0.2">
      <c r="I73" s="88"/>
      <c r="J73" s="88"/>
      <c r="M73" s="88"/>
      <c r="N73" s="88"/>
      <c r="O73" s="88"/>
      <c r="P73" s="88"/>
      <c r="Q73" s="88"/>
      <c r="R73" s="88"/>
      <c r="S73" s="88"/>
      <c r="T73" s="159"/>
      <c r="U73" s="111"/>
      <c r="AP73" s="5"/>
      <c r="AQ73" s="5"/>
      <c r="AR73" s="5"/>
      <c r="AS73" s="5"/>
      <c r="AT73" s="5"/>
      <c r="AU73" s="5"/>
      <c r="AV73" s="5"/>
      <c r="AW73" s="5"/>
      <c r="AX73" s="5"/>
    </row>
    <row r="74" spans="9:50" x14ac:dyDescent="0.2">
      <c r="I74" s="88"/>
      <c r="J74" s="88"/>
      <c r="M74" s="88"/>
      <c r="N74" s="88"/>
      <c r="O74" s="88"/>
      <c r="P74" s="88"/>
      <c r="Q74" s="88"/>
      <c r="R74" s="88"/>
      <c r="S74" s="88"/>
      <c r="T74" s="159"/>
      <c r="U74" s="111"/>
      <c r="AP74" s="5"/>
      <c r="AQ74" s="5"/>
      <c r="AR74" s="5"/>
      <c r="AS74" s="5"/>
      <c r="AT74" s="5"/>
      <c r="AU74" s="5"/>
      <c r="AV74" s="5"/>
      <c r="AW74" s="5"/>
      <c r="AX74" s="5"/>
    </row>
    <row r="75" spans="9:50" x14ac:dyDescent="0.2">
      <c r="I75" s="88"/>
      <c r="J75" s="88"/>
      <c r="M75" s="88"/>
      <c r="N75" s="88"/>
      <c r="O75" s="88"/>
      <c r="P75" s="88"/>
      <c r="Q75" s="88"/>
      <c r="R75" s="88"/>
      <c r="S75" s="88"/>
      <c r="T75" s="159"/>
      <c r="U75" s="111"/>
      <c r="AP75" s="5"/>
      <c r="AQ75" s="5"/>
      <c r="AR75" s="5"/>
      <c r="AS75" s="5"/>
      <c r="AT75" s="5"/>
      <c r="AU75" s="5"/>
      <c r="AV75" s="5"/>
      <c r="AW75" s="5"/>
      <c r="AX75" s="5"/>
    </row>
    <row r="76" spans="9:50" x14ac:dyDescent="0.2">
      <c r="I76" s="88"/>
      <c r="J76" s="88"/>
      <c r="M76" s="88"/>
      <c r="N76" s="88"/>
      <c r="O76" s="88"/>
      <c r="P76" s="88"/>
      <c r="Q76" s="88"/>
      <c r="R76" s="88"/>
      <c r="S76" s="88"/>
      <c r="T76" s="159"/>
      <c r="U76" s="111"/>
      <c r="AP76" s="5"/>
      <c r="AQ76" s="5"/>
      <c r="AR76" s="5"/>
      <c r="AS76" s="5"/>
      <c r="AT76" s="5"/>
      <c r="AU76" s="5"/>
      <c r="AV76" s="5"/>
      <c r="AW76" s="5"/>
      <c r="AX76" s="5"/>
    </row>
    <row r="77" spans="9:50" x14ac:dyDescent="0.2">
      <c r="I77" s="88"/>
      <c r="J77" s="88"/>
      <c r="M77" s="88"/>
      <c r="N77" s="88"/>
      <c r="O77" s="88"/>
      <c r="P77" s="88"/>
      <c r="Q77" s="88"/>
      <c r="R77" s="88"/>
      <c r="S77" s="88"/>
      <c r="T77" s="159"/>
      <c r="U77" s="111"/>
      <c r="AP77" s="5"/>
      <c r="AQ77" s="5"/>
      <c r="AR77" s="5"/>
      <c r="AS77" s="5"/>
      <c r="AT77" s="5"/>
      <c r="AU77" s="5"/>
      <c r="AV77" s="5"/>
      <c r="AW77" s="5"/>
      <c r="AX77" s="5"/>
    </row>
    <row r="78" spans="9:50" x14ac:dyDescent="0.2">
      <c r="I78" s="88"/>
      <c r="J78" s="88"/>
      <c r="M78" s="88"/>
      <c r="N78" s="88"/>
      <c r="O78" s="88"/>
      <c r="P78" s="88"/>
      <c r="Q78" s="88"/>
      <c r="R78" s="88"/>
      <c r="S78" s="88"/>
      <c r="T78" s="159"/>
      <c r="U78" s="111"/>
      <c r="AP78" s="5"/>
      <c r="AQ78" s="5"/>
      <c r="AR78" s="5"/>
      <c r="AS78" s="5"/>
      <c r="AT78" s="5"/>
      <c r="AU78" s="5"/>
      <c r="AV78" s="5"/>
      <c r="AW78" s="5"/>
      <c r="AX78" s="5"/>
    </row>
    <row r="79" spans="9:50" x14ac:dyDescent="0.2">
      <c r="I79" s="88"/>
      <c r="J79" s="88"/>
      <c r="M79" s="88"/>
      <c r="N79" s="88"/>
      <c r="O79" s="88"/>
      <c r="P79" s="88"/>
      <c r="Q79" s="88"/>
      <c r="R79" s="88"/>
      <c r="S79" s="88"/>
      <c r="T79" s="159"/>
      <c r="U79" s="111"/>
      <c r="AP79" s="5"/>
      <c r="AQ79" s="5"/>
      <c r="AR79" s="5"/>
      <c r="AS79" s="5"/>
      <c r="AT79" s="5"/>
      <c r="AU79" s="5"/>
      <c r="AV79" s="5"/>
      <c r="AW79" s="5"/>
      <c r="AX79" s="5"/>
    </row>
    <row r="80" spans="9:50" x14ac:dyDescent="0.2">
      <c r="I80" s="88"/>
      <c r="J80" s="88"/>
      <c r="M80" s="88"/>
      <c r="N80" s="88"/>
      <c r="O80" s="88"/>
      <c r="P80" s="88"/>
      <c r="Q80" s="88"/>
      <c r="R80" s="88"/>
      <c r="S80" s="88"/>
      <c r="T80" s="159"/>
      <c r="U80" s="111"/>
      <c r="AP80" s="5"/>
      <c r="AQ80" s="5"/>
      <c r="AR80" s="5"/>
      <c r="AS80" s="5"/>
      <c r="AT80" s="5"/>
      <c r="AU80" s="5"/>
      <c r="AV80" s="5"/>
      <c r="AW80" s="5"/>
      <c r="AX80" s="5"/>
    </row>
    <row r="81" spans="9:50" x14ac:dyDescent="0.2">
      <c r="I81" s="88"/>
      <c r="J81" s="88"/>
      <c r="M81" s="88"/>
      <c r="N81" s="88"/>
      <c r="O81" s="88"/>
      <c r="P81" s="88"/>
      <c r="Q81" s="88"/>
      <c r="R81" s="88"/>
      <c r="S81" s="88"/>
      <c r="T81" s="159"/>
      <c r="U81" s="111"/>
      <c r="AP81" s="5"/>
      <c r="AQ81" s="5"/>
      <c r="AR81" s="5"/>
      <c r="AS81" s="5"/>
      <c r="AT81" s="5"/>
      <c r="AU81" s="5"/>
      <c r="AV81" s="5"/>
      <c r="AW81" s="5"/>
      <c r="AX81" s="5"/>
    </row>
    <row r="82" spans="9:50" x14ac:dyDescent="0.2">
      <c r="I82" s="88"/>
      <c r="J82" s="88"/>
      <c r="M82" s="88"/>
      <c r="N82" s="88"/>
      <c r="O82" s="88"/>
      <c r="P82" s="88"/>
      <c r="Q82" s="88"/>
      <c r="R82" s="88"/>
      <c r="S82" s="88"/>
      <c r="T82" s="159"/>
      <c r="U82" s="111"/>
      <c r="AP82" s="5"/>
      <c r="AQ82" s="5"/>
      <c r="AR82" s="5"/>
      <c r="AS82" s="5"/>
      <c r="AT82" s="5"/>
      <c r="AU82" s="5"/>
      <c r="AV82" s="5"/>
      <c r="AW82" s="5"/>
      <c r="AX82" s="5"/>
    </row>
    <row r="83" spans="9:50" x14ac:dyDescent="0.2">
      <c r="I83" s="88"/>
      <c r="AP83" s="5"/>
      <c r="AQ83" s="5"/>
      <c r="AR83" s="5"/>
      <c r="AS83" s="5"/>
      <c r="AT83" s="5"/>
      <c r="AU83" s="5"/>
      <c r="AV83" s="5"/>
      <c r="AW83" s="5"/>
      <c r="AX83" s="5"/>
    </row>
    <row r="84" spans="9:50" x14ac:dyDescent="0.2">
      <c r="I84" s="88"/>
      <c r="AP84" s="5"/>
      <c r="AQ84" s="5"/>
      <c r="AR84" s="5"/>
      <c r="AS84" s="5"/>
      <c r="AT84" s="5"/>
      <c r="AU84" s="5"/>
      <c r="AV84" s="5"/>
      <c r="AW84" s="5"/>
      <c r="AX84" s="5"/>
    </row>
    <row r="85" spans="9:50" x14ac:dyDescent="0.2">
      <c r="I85" s="88"/>
      <c r="AP85" s="5"/>
      <c r="AQ85" s="5"/>
      <c r="AR85" s="5"/>
      <c r="AS85" s="5"/>
      <c r="AT85" s="5"/>
      <c r="AU85" s="5"/>
      <c r="AV85" s="5"/>
      <c r="AW85" s="5"/>
      <c r="AX85" s="5"/>
    </row>
    <row r="86" spans="9:50" x14ac:dyDescent="0.2">
      <c r="I86" s="88"/>
      <c r="AP86" s="5"/>
      <c r="AQ86" s="5"/>
      <c r="AR86" s="5"/>
      <c r="AS86" s="5"/>
      <c r="AT86" s="5"/>
      <c r="AU86" s="5"/>
      <c r="AV86" s="5"/>
      <c r="AW86" s="5"/>
      <c r="AX86" s="5"/>
    </row>
    <row r="87" spans="9:50" x14ac:dyDescent="0.2">
      <c r="I87" s="88"/>
      <c r="AP87" s="5"/>
      <c r="AQ87" s="5"/>
      <c r="AR87" s="5"/>
      <c r="AS87" s="5"/>
      <c r="AT87" s="5"/>
      <c r="AU87" s="5"/>
      <c r="AV87" s="5"/>
      <c r="AW87" s="5"/>
      <c r="AX87" s="5"/>
    </row>
    <row r="88" spans="9:50" x14ac:dyDescent="0.2">
      <c r="I88" s="88"/>
      <c r="AP88" s="5"/>
      <c r="AQ88" s="5"/>
      <c r="AR88" s="5"/>
      <c r="AS88" s="5"/>
      <c r="AT88" s="5"/>
      <c r="AU88" s="5"/>
      <c r="AV88" s="5"/>
      <c r="AW88" s="5"/>
      <c r="AX88" s="5"/>
    </row>
    <row r="89" spans="9:50" x14ac:dyDescent="0.2">
      <c r="I89" s="88"/>
      <c r="AP89" s="5"/>
      <c r="AQ89" s="5"/>
      <c r="AR89" s="5"/>
      <c r="AS89" s="5"/>
      <c r="AT89" s="5"/>
      <c r="AU89" s="5"/>
      <c r="AV89" s="5"/>
      <c r="AW89" s="5"/>
      <c r="AX89" s="5"/>
    </row>
    <row r="90" spans="9:50" x14ac:dyDescent="0.2">
      <c r="I90" s="88"/>
      <c r="AP90" s="5"/>
      <c r="AQ90" s="5"/>
      <c r="AR90" s="5"/>
      <c r="AS90" s="5"/>
      <c r="AT90" s="5"/>
      <c r="AU90" s="5"/>
      <c r="AV90" s="5"/>
      <c r="AW90" s="5"/>
      <c r="AX90" s="5"/>
    </row>
    <row r="91" spans="9:50" x14ac:dyDescent="0.2">
      <c r="I91" s="88"/>
      <c r="AP91" s="5"/>
      <c r="AQ91" s="5"/>
      <c r="AR91" s="5"/>
      <c r="AS91" s="5"/>
      <c r="AT91" s="5"/>
      <c r="AU91" s="5"/>
      <c r="AV91" s="5"/>
      <c r="AW91" s="5"/>
      <c r="AX91" s="5"/>
    </row>
    <row r="92" spans="9:50" x14ac:dyDescent="0.2">
      <c r="I92" s="88"/>
      <c r="AP92" s="5"/>
      <c r="AQ92" s="5"/>
      <c r="AR92" s="5"/>
      <c r="AS92" s="5"/>
      <c r="AT92" s="5"/>
      <c r="AU92" s="5"/>
      <c r="AV92" s="5"/>
      <c r="AW92" s="5"/>
      <c r="AX92" s="5"/>
    </row>
    <row r="93" spans="9:50" x14ac:dyDescent="0.2">
      <c r="I93" s="88"/>
      <c r="AP93" s="5"/>
      <c r="AQ93" s="5"/>
      <c r="AR93" s="5"/>
      <c r="AS93" s="5"/>
      <c r="AT93" s="5"/>
      <c r="AU93" s="5"/>
      <c r="AV93" s="5"/>
      <c r="AW93" s="5"/>
      <c r="AX93" s="5"/>
    </row>
    <row r="94" spans="9:50" x14ac:dyDescent="0.2">
      <c r="I94" s="88"/>
    </row>
    <row r="95" spans="9:50" x14ac:dyDescent="0.2">
      <c r="I95" s="88"/>
    </row>
    <row r="96" spans="9:50" x14ac:dyDescent="0.2">
      <c r="I96" s="88"/>
    </row>
    <row r="97" spans="9:9" x14ac:dyDescent="0.2">
      <c r="I97" s="88"/>
    </row>
  </sheetData>
  <mergeCells count="4">
    <mergeCell ref="B25:C25"/>
    <mergeCell ref="A7:AO7"/>
    <mergeCell ref="A8:AO8"/>
    <mergeCell ref="A9:AO9"/>
  </mergeCells>
  <hyperlinks>
    <hyperlink ref="A30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0070C0"/>
  </sheetPr>
  <dimension ref="A1:X59"/>
  <sheetViews>
    <sheetView workbookViewId="0">
      <selection activeCell="O19" sqref="O19:Q21"/>
    </sheetView>
  </sheetViews>
  <sheetFormatPr baseColWidth="10" defaultRowHeight="14.25" x14ac:dyDescent="0.2"/>
  <cols>
    <col min="1" max="1" width="39.85546875" style="6" customWidth="1"/>
    <col min="2" max="2" width="11.28515625" style="6" customWidth="1"/>
    <col min="3" max="3" width="11" style="6" bestFit="1" customWidth="1"/>
    <col min="4" max="5" width="12.28515625" style="6" bestFit="1" customWidth="1"/>
    <col min="6" max="6" width="12.42578125" style="6" bestFit="1" customWidth="1"/>
    <col min="7" max="7" width="11.140625" style="6" bestFit="1" customWidth="1"/>
    <col min="8" max="8" width="11" style="6" bestFit="1" customWidth="1"/>
    <col min="9" max="9" width="11.140625" style="6" bestFit="1" customWidth="1"/>
    <col min="10" max="11" width="11" style="6" bestFit="1" customWidth="1"/>
    <col min="12" max="12" width="12.28515625" style="6" bestFit="1" customWidth="1"/>
    <col min="13" max="13" width="15" style="6" customWidth="1"/>
    <col min="14" max="14" width="12.42578125" style="6" bestFit="1" customWidth="1"/>
    <col min="15" max="15" width="12.28515625" style="6" bestFit="1" customWidth="1"/>
    <col min="16" max="16" width="11.5703125" style="6" bestFit="1" customWidth="1"/>
    <col min="17" max="17" width="13.85546875" style="6" customWidth="1"/>
    <col min="18" max="18" width="16.42578125" style="6" customWidth="1"/>
    <col min="19" max="19" width="12.5703125" style="6" bestFit="1" customWidth="1"/>
    <col min="20" max="16384" width="11.42578125" style="6"/>
  </cols>
  <sheetData>
    <row r="1" spans="1:24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8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1" customHeight="1" x14ac:dyDescent="0.3">
      <c r="A5" s="430" t="s">
        <v>300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5"/>
      <c r="S5" s="5"/>
      <c r="T5" s="5"/>
      <c r="U5" s="5"/>
      <c r="V5" s="5"/>
      <c r="W5" s="5"/>
      <c r="X5" s="5"/>
    </row>
    <row r="6" spans="1:24" ht="14.45" customHeight="1" x14ac:dyDescent="0.2">
      <c r="A6" s="402" t="s">
        <v>33</v>
      </c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5"/>
      <c r="S6" s="5"/>
      <c r="T6" s="5"/>
      <c r="U6" s="5"/>
      <c r="V6" s="5"/>
      <c r="W6" s="5"/>
      <c r="X6" s="5"/>
    </row>
    <row r="7" spans="1:24" ht="15" thickBot="1" x14ac:dyDescent="0.25">
      <c r="A7" s="405" t="s">
        <v>196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5"/>
      <c r="S7" s="5"/>
      <c r="T7" s="5"/>
      <c r="U7" s="5"/>
      <c r="V7" s="5"/>
      <c r="W7" s="5"/>
      <c r="X7" s="5"/>
    </row>
    <row r="8" spans="1:24" ht="14.45" customHeight="1" thickBot="1" x14ac:dyDescent="0.25">
      <c r="A8" s="428" t="s">
        <v>121</v>
      </c>
      <c r="B8" s="434" t="s">
        <v>159</v>
      </c>
      <c r="C8" s="435"/>
      <c r="D8" s="436"/>
      <c r="E8" s="434" t="s">
        <v>171</v>
      </c>
      <c r="F8" s="435"/>
      <c r="G8" s="435"/>
      <c r="H8" s="435"/>
      <c r="I8" s="435"/>
      <c r="J8" s="435"/>
      <c r="K8" s="435"/>
      <c r="L8" s="435"/>
      <c r="M8" s="436"/>
      <c r="N8" s="342"/>
      <c r="O8" s="431" t="s">
        <v>171</v>
      </c>
      <c r="P8" s="432"/>
      <c r="Q8" s="432"/>
      <c r="R8" s="433"/>
      <c r="S8" s="5"/>
      <c r="T8" s="5"/>
      <c r="U8" s="5"/>
      <c r="V8" s="5"/>
      <c r="W8" s="5"/>
      <c r="X8" s="5"/>
    </row>
    <row r="9" spans="1:24" ht="28.5" x14ac:dyDescent="0.2">
      <c r="A9" s="429"/>
      <c r="B9" s="178">
        <v>46023</v>
      </c>
      <c r="C9" s="178">
        <v>46054</v>
      </c>
      <c r="D9" s="178">
        <v>46082</v>
      </c>
      <c r="E9" s="178">
        <v>46113</v>
      </c>
      <c r="F9" s="178">
        <v>46143</v>
      </c>
      <c r="G9" s="178">
        <v>46174</v>
      </c>
      <c r="H9" s="178">
        <v>46204</v>
      </c>
      <c r="I9" s="178">
        <v>46235</v>
      </c>
      <c r="J9" s="178">
        <v>46266</v>
      </c>
      <c r="K9" s="178">
        <v>46296</v>
      </c>
      <c r="L9" s="178">
        <v>46327</v>
      </c>
      <c r="M9" s="178">
        <v>46357</v>
      </c>
      <c r="N9" s="179" t="s">
        <v>303</v>
      </c>
      <c r="O9" s="192">
        <v>46388</v>
      </c>
      <c r="P9" s="193">
        <v>46419</v>
      </c>
      <c r="Q9" s="193">
        <v>46447</v>
      </c>
      <c r="R9" s="194" t="s">
        <v>302</v>
      </c>
      <c r="S9" s="5"/>
      <c r="T9" s="5"/>
      <c r="U9" s="5"/>
      <c r="V9" s="5"/>
      <c r="W9" s="5"/>
      <c r="X9" s="5"/>
    </row>
    <row r="10" spans="1:24" x14ac:dyDescent="0.2">
      <c r="A10" s="180" t="s">
        <v>109</v>
      </c>
      <c r="B10" s="181">
        <f t="shared" ref="B10:D10" si="0">SUM(B11:B13)</f>
        <v>1366.4855533</v>
      </c>
      <c r="C10" s="182">
        <f t="shared" si="0"/>
        <v>938.55401229999995</v>
      </c>
      <c r="D10" s="182">
        <f t="shared" si="0"/>
        <v>769.47988079999993</v>
      </c>
      <c r="E10" s="181">
        <f t="shared" ref="E10:M10" si="1">SUM(E11:E13)</f>
        <v>1612.3801699999999</v>
      </c>
      <c r="F10" s="182">
        <f t="shared" si="1"/>
        <v>3209.5928098999998</v>
      </c>
      <c r="G10" s="182">
        <f t="shared" si="1"/>
        <v>2735.9162903124993</v>
      </c>
      <c r="H10" s="182">
        <f>SUM(H11:H13)</f>
        <v>1286.1321757999999</v>
      </c>
      <c r="I10" s="182">
        <f>SUM(I11:I13)</f>
        <v>940.4815863327251</v>
      </c>
      <c r="J10" s="182">
        <f>SUM(J11:J13)</f>
        <v>551.63589769999999</v>
      </c>
      <c r="K10" s="183">
        <f t="shared" si="1"/>
        <v>1602.2102974285715</v>
      </c>
      <c r="L10" s="184">
        <f t="shared" si="1"/>
        <v>3208.9082643700867</v>
      </c>
      <c r="M10" s="182">
        <f t="shared" si="1"/>
        <v>2631.3373656124995</v>
      </c>
      <c r="N10" s="183">
        <f>+SUM(B10:M10)</f>
        <v>20853.114303856382</v>
      </c>
      <c r="O10" s="195">
        <f t="shared" ref="O10:Q10" si="2">SUM(O11:O13)</f>
        <v>19828.557256999997</v>
      </c>
      <c r="P10" s="195">
        <f t="shared" si="2"/>
        <v>990.19267869999976</v>
      </c>
      <c r="Q10" s="195">
        <f t="shared" si="2"/>
        <v>585.42416089999995</v>
      </c>
      <c r="R10" s="196">
        <f t="shared" ref="R10:R22" si="3">+SUM(O10:Q10)</f>
        <v>21404.174096599996</v>
      </c>
      <c r="S10" s="5"/>
      <c r="T10" s="5"/>
      <c r="U10" s="5"/>
      <c r="V10" s="5"/>
      <c r="W10" s="5"/>
      <c r="X10" s="5"/>
    </row>
    <row r="11" spans="1:24" x14ac:dyDescent="0.2">
      <c r="A11" s="168" t="s">
        <v>134</v>
      </c>
      <c r="B11" s="346">
        <v>572.51449430000002</v>
      </c>
      <c r="C11" s="347">
        <v>700.44238389999998</v>
      </c>
      <c r="D11" s="347">
        <v>498.98783350000002</v>
      </c>
      <c r="E11" s="344">
        <v>1009.0790427999999</v>
      </c>
      <c r="F11" s="345">
        <v>1291.3651064999999</v>
      </c>
      <c r="G11" s="345">
        <v>1228.5400546124997</v>
      </c>
      <c r="H11" s="345">
        <v>531.8198251</v>
      </c>
      <c r="I11" s="345">
        <v>687.7071267327251</v>
      </c>
      <c r="J11" s="345">
        <v>330.04651749999999</v>
      </c>
      <c r="K11" s="345">
        <v>964.00525682857142</v>
      </c>
      <c r="L11" s="345">
        <v>1241.0341270700865</v>
      </c>
      <c r="M11" s="345">
        <v>1213.5053400124996</v>
      </c>
      <c r="N11" s="343">
        <f t="shared" ref="N11:N21" si="4">+SUM(B11:M11)</f>
        <v>10269.047108856383</v>
      </c>
      <c r="O11" s="170">
        <v>19083.409175799996</v>
      </c>
      <c r="P11" s="169">
        <v>750.16850709999972</v>
      </c>
      <c r="Q11" s="169">
        <v>375.31003989999999</v>
      </c>
      <c r="R11" s="167">
        <f t="shared" si="3"/>
        <v>20208.887722799995</v>
      </c>
      <c r="S11" s="5"/>
      <c r="T11" s="5"/>
      <c r="U11" s="5"/>
      <c r="V11" s="5"/>
      <c r="W11" s="5"/>
      <c r="X11" s="5"/>
    </row>
    <row r="12" spans="1:24" x14ac:dyDescent="0.2">
      <c r="A12" s="168" t="s">
        <v>137</v>
      </c>
      <c r="B12" s="346">
        <v>777.07692740000005</v>
      </c>
      <c r="C12" s="347">
        <v>185.17137010000002</v>
      </c>
      <c r="D12" s="347">
        <v>235.85376489999996</v>
      </c>
      <c r="E12" s="344">
        <v>482.41245910000004</v>
      </c>
      <c r="F12" s="345">
        <v>1906.3539977</v>
      </c>
      <c r="G12" s="345">
        <v>1489.8180265999995</v>
      </c>
      <c r="H12" s="345">
        <v>750.38101189999998</v>
      </c>
      <c r="I12" s="345">
        <v>198.58573560000002</v>
      </c>
      <c r="J12" s="345">
        <v>194.54814440000001</v>
      </c>
      <c r="K12" s="345">
        <v>485.33440010000015</v>
      </c>
      <c r="L12" s="345">
        <v>1955.2832279000002</v>
      </c>
      <c r="M12" s="345">
        <v>1403.8863981</v>
      </c>
      <c r="N12" s="343">
        <f t="shared" si="4"/>
        <v>10064.705463799999</v>
      </c>
      <c r="O12" s="170">
        <v>741.82769369999994</v>
      </c>
      <c r="P12" s="169">
        <v>188.83707790000005</v>
      </c>
      <c r="Q12" s="169">
        <v>186.6589037</v>
      </c>
      <c r="R12" s="167">
        <f t="shared" si="3"/>
        <v>1117.3236753000001</v>
      </c>
      <c r="S12" s="5"/>
      <c r="T12" s="5"/>
      <c r="U12" s="5"/>
      <c r="V12" s="5"/>
      <c r="W12" s="5"/>
      <c r="X12" s="5"/>
    </row>
    <row r="13" spans="1:24" x14ac:dyDescent="0.2">
      <c r="A13" s="168" t="s">
        <v>138</v>
      </c>
      <c r="B13" s="346">
        <v>16.894131600000001</v>
      </c>
      <c r="C13" s="347">
        <v>52.940258299999996</v>
      </c>
      <c r="D13" s="347">
        <v>34.638282400000001</v>
      </c>
      <c r="E13" s="344">
        <v>120.8886681</v>
      </c>
      <c r="F13" s="345">
        <v>11.873705699999999</v>
      </c>
      <c r="G13" s="345">
        <v>17.558209100000003</v>
      </c>
      <c r="H13" s="345">
        <v>3.9313387999999998</v>
      </c>
      <c r="I13" s="345">
        <v>54.188724000000015</v>
      </c>
      <c r="J13" s="345">
        <v>27.041235800000003</v>
      </c>
      <c r="K13" s="345">
        <v>152.87064049999998</v>
      </c>
      <c r="L13" s="345">
        <v>12.590909400000003</v>
      </c>
      <c r="M13" s="345">
        <v>13.945627500000001</v>
      </c>
      <c r="N13" s="343">
        <f t="shared" si="4"/>
        <v>519.36173120000001</v>
      </c>
      <c r="O13" s="170">
        <v>3.3203874999999998</v>
      </c>
      <c r="P13" s="169">
        <v>51.187093699999998</v>
      </c>
      <c r="Q13" s="169">
        <v>23.455217300000001</v>
      </c>
      <c r="R13" s="167">
        <f t="shared" si="3"/>
        <v>77.962698500000002</v>
      </c>
      <c r="S13" s="5"/>
      <c r="T13" s="5"/>
      <c r="U13" s="5"/>
      <c r="V13" s="5"/>
      <c r="W13" s="5"/>
      <c r="X13" s="5"/>
    </row>
    <row r="14" spans="1:24" x14ac:dyDescent="0.2">
      <c r="A14" s="180" t="s">
        <v>110</v>
      </c>
      <c r="B14" s="181">
        <f t="shared" ref="B14:G14" si="5">SUM(B15:B17)</f>
        <v>212.79500000000004</v>
      </c>
      <c r="C14" s="182">
        <f t="shared" si="5"/>
        <v>1216.2589999999996</v>
      </c>
      <c r="D14" s="182">
        <f t="shared" si="5"/>
        <v>2980.8720000000003</v>
      </c>
      <c r="E14" s="181">
        <f t="shared" si="5"/>
        <v>265.45500000000004</v>
      </c>
      <c r="F14" s="182">
        <f t="shared" si="5"/>
        <v>6039.3650000000007</v>
      </c>
      <c r="G14" s="182">
        <f t="shared" si="5"/>
        <v>2253.6179999999999</v>
      </c>
      <c r="H14" s="182">
        <f>SUM(H15:H17)</f>
        <v>280.26400000000007</v>
      </c>
      <c r="I14" s="182">
        <f>SUM(I15:I17)</f>
        <v>7083.12</v>
      </c>
      <c r="J14" s="182">
        <f>SUM(J15:J17)</f>
        <v>3956.9229999999998</v>
      </c>
      <c r="K14" s="183">
        <f t="shared" ref="K14:M14" si="6">SUM(K15:K17)</f>
        <v>237.64100000000008</v>
      </c>
      <c r="L14" s="184">
        <f t="shared" si="6"/>
        <v>14817.233000000002</v>
      </c>
      <c r="M14" s="182">
        <f t="shared" si="6"/>
        <v>8170.3240000000005</v>
      </c>
      <c r="N14" s="183">
        <f t="shared" si="4"/>
        <v>47513.868999999999</v>
      </c>
      <c r="O14" s="195">
        <f t="shared" ref="O14:Q14" si="7">SUM(O15:O17)</f>
        <v>256.97700000000009</v>
      </c>
      <c r="P14" s="195">
        <f t="shared" si="7"/>
        <v>1628.52</v>
      </c>
      <c r="Q14" s="195">
        <f t="shared" si="7"/>
        <v>10135.831</v>
      </c>
      <c r="R14" s="196">
        <f t="shared" si="3"/>
        <v>12021.328</v>
      </c>
      <c r="S14" s="134"/>
      <c r="T14" s="133"/>
      <c r="U14" s="5"/>
      <c r="V14" s="5"/>
      <c r="W14" s="5"/>
      <c r="X14" s="5"/>
    </row>
    <row r="15" spans="1:24" x14ac:dyDescent="0.2">
      <c r="A15" s="168" t="s">
        <v>134</v>
      </c>
      <c r="B15" s="346">
        <v>112.321</v>
      </c>
      <c r="C15" s="347">
        <v>7.1999999999999995E-2</v>
      </c>
      <c r="D15" s="347">
        <v>579.19200000000001</v>
      </c>
      <c r="E15" s="344">
        <v>19.533999999999999</v>
      </c>
      <c r="F15" s="345">
        <v>2238.31</v>
      </c>
      <c r="G15" s="345">
        <v>716.98799999999994</v>
      </c>
      <c r="H15" s="345">
        <v>113.209</v>
      </c>
      <c r="I15" s="345">
        <v>5198.7020000000002</v>
      </c>
      <c r="J15" s="345">
        <v>1559.2640000000001</v>
      </c>
      <c r="K15" s="345">
        <v>1.1040000000000001</v>
      </c>
      <c r="L15" s="345">
        <v>11082.955</v>
      </c>
      <c r="M15" s="345">
        <v>6644.3950000000004</v>
      </c>
      <c r="N15" s="343">
        <f t="shared" si="4"/>
        <v>28266.045999999998</v>
      </c>
      <c r="O15" s="170">
        <v>112.282</v>
      </c>
      <c r="P15" s="169">
        <v>6.9999999999999993E-2</v>
      </c>
      <c r="Q15" s="169">
        <v>7787.3940000000002</v>
      </c>
      <c r="R15" s="167">
        <f t="shared" si="3"/>
        <v>7899.7460000000001</v>
      </c>
      <c r="S15" s="5"/>
      <c r="T15" s="5"/>
      <c r="U15" s="5"/>
      <c r="V15" s="5"/>
      <c r="W15" s="5"/>
      <c r="X15" s="5"/>
    </row>
    <row r="16" spans="1:24" x14ac:dyDescent="0.2">
      <c r="A16" s="168" t="s">
        <v>137</v>
      </c>
      <c r="B16" s="346">
        <v>49.817999999999998</v>
      </c>
      <c r="C16" s="347">
        <v>1165.4089999999997</v>
      </c>
      <c r="D16" s="347">
        <v>2348.8910000000001</v>
      </c>
      <c r="E16" s="344">
        <v>191.375</v>
      </c>
      <c r="F16" s="345">
        <v>3745.9950000000008</v>
      </c>
      <c r="G16" s="345">
        <v>1482.22</v>
      </c>
      <c r="H16" s="345">
        <v>112.645</v>
      </c>
      <c r="I16" s="345">
        <v>1830.008</v>
      </c>
      <c r="J16" s="345">
        <v>2344.7629999999995</v>
      </c>
      <c r="K16" s="345">
        <v>183.64100000000002</v>
      </c>
      <c r="L16" s="345">
        <v>3681.3820000000014</v>
      </c>
      <c r="M16" s="345">
        <v>1476.3220000000001</v>
      </c>
      <c r="N16" s="343">
        <f t="shared" si="4"/>
        <v>18612.469000000001</v>
      </c>
      <c r="O16" s="170">
        <v>96.831000000000003</v>
      </c>
      <c r="P16" s="169">
        <v>1580.586</v>
      </c>
      <c r="Q16" s="169">
        <v>2300.5729999999994</v>
      </c>
      <c r="R16" s="167">
        <f t="shared" si="3"/>
        <v>3977.9899999999993</v>
      </c>
      <c r="S16" s="5"/>
      <c r="T16" s="5"/>
      <c r="U16" s="5"/>
      <c r="V16" s="5"/>
      <c r="W16" s="5"/>
      <c r="X16" s="5"/>
    </row>
    <row r="17" spans="1:24" x14ac:dyDescent="0.2">
      <c r="A17" s="168" t="s">
        <v>138</v>
      </c>
      <c r="B17" s="346">
        <v>50.656000000000041</v>
      </c>
      <c r="C17" s="347">
        <v>50.778000000000048</v>
      </c>
      <c r="D17" s="347">
        <v>52.789000000000044</v>
      </c>
      <c r="E17" s="344">
        <v>54.546000000000056</v>
      </c>
      <c r="F17" s="345">
        <v>55.060000000000059</v>
      </c>
      <c r="G17" s="345">
        <v>54.410000000000068</v>
      </c>
      <c r="H17" s="345">
        <v>54.410000000000068</v>
      </c>
      <c r="I17" s="345">
        <v>54.410000000000068</v>
      </c>
      <c r="J17" s="345">
        <v>52.896000000000058</v>
      </c>
      <c r="K17" s="345">
        <v>52.896000000000058</v>
      </c>
      <c r="L17" s="345">
        <v>52.896000000000058</v>
      </c>
      <c r="M17" s="345">
        <v>49.607000000000049</v>
      </c>
      <c r="N17" s="343">
        <f t="shared" si="4"/>
        <v>635.35400000000072</v>
      </c>
      <c r="O17" s="170">
        <v>47.864000000000061</v>
      </c>
      <c r="P17" s="169">
        <v>47.864000000000061</v>
      </c>
      <c r="Q17" s="169">
        <v>47.864000000000061</v>
      </c>
      <c r="R17" s="167">
        <f t="shared" si="3"/>
        <v>143.59200000000018</v>
      </c>
      <c r="S17" s="5"/>
      <c r="T17" s="5"/>
      <c r="U17" s="5"/>
      <c r="V17" s="5"/>
      <c r="W17" s="5"/>
      <c r="X17" s="5"/>
    </row>
    <row r="18" spans="1:24" x14ac:dyDescent="0.2">
      <c r="A18" s="180" t="s">
        <v>301</v>
      </c>
      <c r="B18" s="181">
        <f t="shared" ref="B18:G18" si="8">SUM(B19:B21)</f>
        <v>464.75139815</v>
      </c>
      <c r="C18" s="181">
        <f t="shared" si="8"/>
        <v>193.17894621999997</v>
      </c>
      <c r="D18" s="181">
        <f t="shared" si="8"/>
        <v>135.24021644999999</v>
      </c>
      <c r="E18" s="181">
        <f t="shared" si="8"/>
        <v>7210.3518932724101</v>
      </c>
      <c r="F18" s="182">
        <f t="shared" si="8"/>
        <v>121.50999999999999</v>
      </c>
      <c r="G18" s="182">
        <f t="shared" si="8"/>
        <v>119.54100000000003</v>
      </c>
      <c r="H18" s="182">
        <f>SUM(H19:H21)</f>
        <v>475.87599999999992</v>
      </c>
      <c r="I18" s="182">
        <f>SUM(I19:I21)</f>
        <v>188.643</v>
      </c>
      <c r="J18" s="182">
        <f>SUM(J19:J21)</f>
        <v>125.35900000000002</v>
      </c>
      <c r="K18" s="183">
        <f t="shared" ref="K18:M18" si="9">SUM(K19:K21)</f>
        <v>90.783000000000001</v>
      </c>
      <c r="L18" s="184">
        <f t="shared" si="9"/>
        <v>119.164</v>
      </c>
      <c r="M18" s="182">
        <f t="shared" si="9"/>
        <v>118.85400000000001</v>
      </c>
      <c r="N18" s="183">
        <f t="shared" si="4"/>
        <v>9363.2524540924096</v>
      </c>
      <c r="O18" s="195">
        <f t="shared" ref="O18:Q18" si="10">SUM(O19:O21)</f>
        <v>464.65500000000003</v>
      </c>
      <c r="P18" s="195">
        <f t="shared" si="10"/>
        <v>187.78500000000003</v>
      </c>
      <c r="Q18" s="195">
        <f t="shared" si="10"/>
        <v>124.20500000000004</v>
      </c>
      <c r="R18" s="196">
        <f t="shared" si="3"/>
        <v>776.6450000000001</v>
      </c>
      <c r="S18" s="5"/>
      <c r="T18" s="5"/>
      <c r="U18" s="5"/>
      <c r="V18" s="5"/>
      <c r="W18" s="5"/>
      <c r="X18" s="5"/>
    </row>
    <row r="19" spans="1:24" x14ac:dyDescent="0.2">
      <c r="A19" s="168" t="s">
        <v>134</v>
      </c>
      <c r="B19" s="346">
        <v>418.99996642000002</v>
      </c>
      <c r="C19" s="347">
        <v>168.65395774999999</v>
      </c>
      <c r="D19" s="347">
        <v>119.23097186</v>
      </c>
      <c r="E19" s="344">
        <v>7190.3308932724094</v>
      </c>
      <c r="F19" s="345">
        <v>106.214</v>
      </c>
      <c r="G19" s="345">
        <v>105.36100000000002</v>
      </c>
      <c r="H19" s="345">
        <v>431.86199999999997</v>
      </c>
      <c r="I19" s="345">
        <v>165.38200000000001</v>
      </c>
      <c r="J19" s="345">
        <v>110.09600000000003</v>
      </c>
      <c r="K19" s="345">
        <v>71.439000000000007</v>
      </c>
      <c r="L19" s="345">
        <v>106.214</v>
      </c>
      <c r="M19" s="345">
        <v>105.36100000000002</v>
      </c>
      <c r="N19" s="343">
        <f t="shared" si="4"/>
        <v>9099.1447893024088</v>
      </c>
      <c r="O19" s="170">
        <v>422.68400000000003</v>
      </c>
      <c r="P19" s="169">
        <v>165.38200000000001</v>
      </c>
      <c r="Q19" s="169">
        <v>110.09600000000003</v>
      </c>
      <c r="R19" s="167">
        <f t="shared" si="3"/>
        <v>698.16200000000003</v>
      </c>
      <c r="S19" s="5"/>
      <c r="T19" s="5"/>
      <c r="U19" s="5"/>
      <c r="V19" s="5"/>
      <c r="W19" s="5"/>
      <c r="X19" s="5"/>
    </row>
    <row r="20" spans="1:24" x14ac:dyDescent="0.2">
      <c r="A20" s="168" t="s">
        <v>137</v>
      </c>
      <c r="B20" s="346">
        <v>20.012403249999995</v>
      </c>
      <c r="C20" s="347">
        <v>21.229932569999999</v>
      </c>
      <c r="D20" s="347">
        <v>14.167601929999998</v>
      </c>
      <c r="E20" s="344">
        <v>18.529</v>
      </c>
      <c r="F20" s="345">
        <v>10.38</v>
      </c>
      <c r="G20" s="345">
        <v>12.716000000000001</v>
      </c>
      <c r="H20" s="345">
        <v>18.818000000000001</v>
      </c>
      <c r="I20" s="345">
        <v>20.099</v>
      </c>
      <c r="J20" s="345">
        <v>13.453999999999999</v>
      </c>
      <c r="K20" s="345">
        <v>18.113000000000003</v>
      </c>
      <c r="L20" s="345">
        <v>10.136999999999999</v>
      </c>
      <c r="M20" s="345">
        <v>12.098000000000001</v>
      </c>
      <c r="N20" s="343">
        <f t="shared" si="4"/>
        <v>189.75393775000001</v>
      </c>
      <c r="O20" s="170">
        <v>18</v>
      </c>
      <c r="P20" s="169">
        <v>19.472000000000001</v>
      </c>
      <c r="Q20" s="169">
        <v>12.405999999999999</v>
      </c>
      <c r="R20" s="167">
        <f t="shared" si="3"/>
        <v>49.878</v>
      </c>
      <c r="S20" s="5"/>
      <c r="T20" s="5"/>
      <c r="U20" s="5"/>
      <c r="V20" s="5"/>
      <c r="W20" s="5"/>
      <c r="X20" s="5"/>
    </row>
    <row r="21" spans="1:24" x14ac:dyDescent="0.2">
      <c r="A21" s="168" t="s">
        <v>138</v>
      </c>
      <c r="B21" s="346">
        <v>25.739028480000002</v>
      </c>
      <c r="C21" s="347">
        <v>3.2950558999999999</v>
      </c>
      <c r="D21" s="347">
        <v>1.84164266</v>
      </c>
      <c r="E21" s="344">
        <v>1.4920000000000002</v>
      </c>
      <c r="F21" s="345">
        <v>4.9160000000000004</v>
      </c>
      <c r="G21" s="345">
        <v>1.464</v>
      </c>
      <c r="H21" s="345">
        <v>25.195999999999994</v>
      </c>
      <c r="I21" s="345">
        <v>3.1619999999999999</v>
      </c>
      <c r="J21" s="345">
        <v>1.8090000000000002</v>
      </c>
      <c r="K21" s="345">
        <v>1.2309999999999999</v>
      </c>
      <c r="L21" s="345">
        <v>2.8129999999999997</v>
      </c>
      <c r="M21" s="345">
        <v>1.395</v>
      </c>
      <c r="N21" s="343">
        <f t="shared" si="4"/>
        <v>74.353727039999995</v>
      </c>
      <c r="O21" s="170">
        <v>23.971000000000007</v>
      </c>
      <c r="P21" s="169">
        <v>2.931</v>
      </c>
      <c r="Q21" s="169">
        <v>1.7030000000000001</v>
      </c>
      <c r="R21" s="167">
        <f t="shared" si="3"/>
        <v>28.605000000000008</v>
      </c>
      <c r="S21" s="5"/>
      <c r="T21" s="5"/>
      <c r="U21" s="5"/>
      <c r="V21" s="5"/>
      <c r="W21" s="5"/>
      <c r="X21" s="5"/>
    </row>
    <row r="22" spans="1:24" ht="15" thickBot="1" x14ac:dyDescent="0.25">
      <c r="A22" s="185" t="s">
        <v>139</v>
      </c>
      <c r="B22" s="186">
        <f t="shared" ref="B22:Q22" si="11">+B10+B14+B18</f>
        <v>2044.0319514500002</v>
      </c>
      <c r="C22" s="187">
        <f t="shared" si="11"/>
        <v>2347.9919585199996</v>
      </c>
      <c r="D22" s="187">
        <f t="shared" si="11"/>
        <v>3885.5920972500003</v>
      </c>
      <c r="E22" s="186">
        <f t="shared" si="11"/>
        <v>9088.1870632724094</v>
      </c>
      <c r="F22" s="187">
        <f t="shared" si="11"/>
        <v>9370.4678099000012</v>
      </c>
      <c r="G22" s="187">
        <f t="shared" si="11"/>
        <v>5109.0752903124994</v>
      </c>
      <c r="H22" s="188">
        <f t="shared" si="11"/>
        <v>2042.2721758</v>
      </c>
      <c r="I22" s="189">
        <f t="shared" si="11"/>
        <v>8212.2445863327248</v>
      </c>
      <c r="J22" s="187">
        <f t="shared" si="11"/>
        <v>4633.9178977000001</v>
      </c>
      <c r="K22" s="190">
        <f t="shared" si="11"/>
        <v>1930.6342974285715</v>
      </c>
      <c r="L22" s="191">
        <f t="shared" si="11"/>
        <v>18145.30526437009</v>
      </c>
      <c r="M22" s="187">
        <f t="shared" si="11"/>
        <v>10920.5153656125</v>
      </c>
      <c r="N22" s="190">
        <f t="shared" si="11"/>
        <v>77730.235757948787</v>
      </c>
      <c r="O22" s="188">
        <f t="shared" si="11"/>
        <v>20550.189256999995</v>
      </c>
      <c r="P22" s="188">
        <f t="shared" si="11"/>
        <v>2806.4976786999996</v>
      </c>
      <c r="Q22" s="188">
        <f t="shared" si="11"/>
        <v>10845.4601609</v>
      </c>
      <c r="R22" s="197">
        <f t="shared" si="3"/>
        <v>34202.147096599998</v>
      </c>
      <c r="S22" s="5"/>
      <c r="T22" s="5"/>
      <c r="U22" s="5"/>
      <c r="V22" s="5"/>
      <c r="W22" s="5"/>
      <c r="X22" s="5"/>
    </row>
    <row r="23" spans="1:24" x14ac:dyDescent="0.2">
      <c r="A23" s="171" t="s">
        <v>163</v>
      </c>
      <c r="B23" s="31"/>
      <c r="C23" s="31"/>
      <c r="D23" s="31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34" t="s">
        <v>145</v>
      </c>
      <c r="B24" s="33"/>
      <c r="C24" s="33"/>
      <c r="D24" s="33"/>
      <c r="E24" s="28"/>
      <c r="F24" s="28"/>
      <c r="G24" s="28"/>
      <c r="H24" s="172"/>
      <c r="I24" s="28"/>
      <c r="J24" s="28"/>
      <c r="K24" s="28"/>
      <c r="L24" s="28"/>
      <c r="M24" s="28"/>
      <c r="N24" s="133"/>
      <c r="O24" s="28"/>
      <c r="P24" s="28"/>
      <c r="Q24" s="28"/>
      <c r="R24" s="5"/>
      <c r="S24" s="5"/>
      <c r="T24" s="5"/>
      <c r="U24" s="5"/>
      <c r="V24" s="5"/>
      <c r="W24" s="5"/>
      <c r="X24" s="5"/>
    </row>
    <row r="25" spans="1:24" x14ac:dyDescent="0.2">
      <c r="A25" s="44" t="s">
        <v>343</v>
      </c>
      <c r="B25" s="31"/>
      <c r="C25" s="31"/>
      <c r="D25" s="31"/>
      <c r="E25" s="28"/>
      <c r="F25" s="134"/>
      <c r="G25" s="134"/>
      <c r="H25" s="172"/>
      <c r="I25" s="172"/>
      <c r="J25" s="172"/>
      <c r="K25" s="172"/>
      <c r="L25" s="172"/>
      <c r="M25" s="172"/>
      <c r="N25" s="133"/>
      <c r="O25" s="134"/>
      <c r="P25" s="173"/>
      <c r="Q25" s="173"/>
      <c r="R25" s="5"/>
      <c r="S25" s="5"/>
      <c r="T25" s="5"/>
      <c r="U25" s="5"/>
      <c r="V25" s="5"/>
      <c r="W25" s="5"/>
      <c r="X25" s="5"/>
    </row>
    <row r="26" spans="1:24" ht="25.5" x14ac:dyDescent="0.2">
      <c r="A26" s="110" t="s">
        <v>335</v>
      </c>
      <c r="B26" s="29"/>
      <c r="C26" s="29"/>
      <c r="D26" s="29"/>
      <c r="E26" s="28"/>
      <c r="F26" s="29"/>
      <c r="G26" s="29"/>
      <c r="H26" s="29"/>
      <c r="I26" s="29"/>
      <c r="J26" s="29"/>
      <c r="K26" s="29"/>
      <c r="L26" s="29"/>
      <c r="M26" s="29"/>
      <c r="N26" s="133"/>
      <c r="O26" s="133"/>
      <c r="P26" s="174"/>
      <c r="Q26" s="174"/>
      <c r="R26" s="133"/>
      <c r="S26" s="5"/>
      <c r="T26" s="5"/>
      <c r="U26" s="5"/>
      <c r="V26" s="5"/>
      <c r="W26" s="5"/>
      <c r="X26" s="5"/>
    </row>
    <row r="27" spans="1:24" ht="25.5" x14ac:dyDescent="0.2">
      <c r="A27" s="166" t="s">
        <v>348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133"/>
      <c r="O27" s="133"/>
      <c r="P27" s="174"/>
      <c r="Q27" s="174"/>
      <c r="R27" s="133"/>
      <c r="S27" s="5"/>
      <c r="T27" s="5"/>
      <c r="U27" s="5"/>
      <c r="V27" s="5"/>
      <c r="W27" s="5"/>
      <c r="X27" s="5"/>
    </row>
    <row r="28" spans="1:24" x14ac:dyDescent="0.2">
      <c r="A28" s="110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133"/>
      <c r="O28" s="133"/>
      <c r="P28" s="174"/>
      <c r="Q28" s="174"/>
      <c r="R28" s="133"/>
      <c r="S28" s="5"/>
      <c r="T28" s="5"/>
      <c r="U28" s="5"/>
      <c r="V28" s="5"/>
      <c r="W28" s="5"/>
      <c r="X28" s="5"/>
    </row>
    <row r="29" spans="1:24" x14ac:dyDescent="0.2">
      <c r="A29" s="11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133"/>
      <c r="O29" s="133"/>
      <c r="P29" s="174"/>
      <c r="Q29" s="174"/>
      <c r="R29" s="133"/>
      <c r="S29" s="5"/>
      <c r="T29" s="5"/>
      <c r="U29" s="5"/>
      <c r="V29" s="5"/>
      <c r="W29" s="5"/>
      <c r="X29" s="5"/>
    </row>
    <row r="30" spans="1:24" x14ac:dyDescent="0.2">
      <c r="A30" s="4" t="s">
        <v>164</v>
      </c>
      <c r="B30" s="29"/>
      <c r="C30" s="5"/>
      <c r="D30" s="5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4"/>
      <c r="P30" s="134"/>
      <c r="Q30" s="134"/>
      <c r="R30" s="133"/>
      <c r="S30" s="5"/>
      <c r="T30" s="5"/>
      <c r="U30" s="5"/>
      <c r="V30" s="5"/>
      <c r="W30" s="5"/>
      <c r="X30" s="5"/>
    </row>
    <row r="31" spans="1:24" x14ac:dyDescent="0.2">
      <c r="A31" s="5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33"/>
      <c r="P31" s="133"/>
      <c r="Q31" s="133"/>
      <c r="R31" s="133"/>
      <c r="S31" s="5"/>
      <c r="T31" s="5"/>
      <c r="U31" s="5"/>
      <c r="V31" s="5"/>
      <c r="W31" s="5"/>
      <c r="X31" s="5"/>
    </row>
    <row r="32" spans="1:24" x14ac:dyDescent="0.2">
      <c r="A32" s="5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74"/>
      <c r="P32" s="174"/>
      <c r="Q32" s="174"/>
      <c r="R32" s="133"/>
      <c r="S32" s="5"/>
      <c r="T32" s="5"/>
      <c r="U32" s="5"/>
      <c r="V32" s="5"/>
      <c r="W32" s="5"/>
      <c r="X32" s="5"/>
    </row>
    <row r="33" spans="1:24" x14ac:dyDescent="0.2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74"/>
      <c r="O33" s="175"/>
      <c r="P33" s="175"/>
      <c r="Q33" s="175"/>
      <c r="R33" s="5"/>
      <c r="S33" s="5"/>
      <c r="T33" s="5"/>
      <c r="U33" s="5"/>
      <c r="V33" s="5"/>
      <c r="W33" s="5"/>
      <c r="X33" s="5"/>
    </row>
    <row r="34" spans="1:24" x14ac:dyDescent="0.2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74"/>
      <c r="O34" s="174"/>
      <c r="P34" s="134"/>
      <c r="Q34" s="134"/>
      <c r="R34" s="5"/>
      <c r="S34" s="5"/>
      <c r="T34" s="5"/>
      <c r="U34" s="5"/>
      <c r="V34" s="5"/>
      <c r="W34" s="5"/>
      <c r="X34" s="5"/>
    </row>
    <row r="35" spans="1:24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74"/>
      <c r="O35" s="174"/>
      <c r="P35" s="174"/>
      <c r="Q35" s="174"/>
      <c r="R35" s="5"/>
      <c r="S35" s="5"/>
      <c r="T35" s="5"/>
      <c r="U35" s="5"/>
      <c r="V35" s="5"/>
      <c r="W35" s="5"/>
      <c r="X35" s="5"/>
    </row>
    <row r="36" spans="1:24" x14ac:dyDescent="0.2">
      <c r="A36" s="5"/>
      <c r="B36" s="134"/>
      <c r="C36" s="5"/>
      <c r="D36" s="5"/>
      <c r="E36" s="5"/>
      <c r="F36" s="5"/>
      <c r="G36" s="5"/>
      <c r="H36" s="29"/>
      <c r="I36" s="176"/>
      <c r="J36" s="5"/>
      <c r="K36" s="134"/>
      <c r="L36" s="134"/>
      <c r="M36" s="134"/>
      <c r="N36" s="134"/>
      <c r="O36" s="133"/>
      <c r="P36" s="133"/>
      <c r="Q36" s="133"/>
      <c r="R36" s="5"/>
      <c r="S36" s="5"/>
      <c r="T36" s="5"/>
      <c r="U36" s="5"/>
      <c r="V36" s="5"/>
      <c r="W36" s="5"/>
      <c r="X36" s="5"/>
    </row>
    <row r="37" spans="1:24" x14ac:dyDescent="0.2">
      <c r="A37" s="5"/>
      <c r="B37" s="29"/>
      <c r="C37" s="5"/>
      <c r="D37" s="5"/>
      <c r="E37" s="5"/>
      <c r="F37" s="5"/>
      <c r="G37" s="5"/>
      <c r="H37" s="5"/>
      <c r="I37" s="176"/>
      <c r="J37" s="5"/>
      <c r="K37" s="29"/>
      <c r="L37" s="29"/>
      <c r="M37" s="29"/>
      <c r="N37" s="29"/>
      <c r="O37" s="134"/>
      <c r="P37" s="134"/>
      <c r="Q37" s="134"/>
      <c r="R37" s="5"/>
      <c r="S37" s="5"/>
      <c r="T37" s="5"/>
      <c r="U37" s="5"/>
      <c r="V37" s="5"/>
      <c r="W37" s="5"/>
      <c r="X37" s="5"/>
    </row>
    <row r="38" spans="1:24" x14ac:dyDescent="0.2">
      <c r="A38" s="5"/>
      <c r="B38" s="5"/>
      <c r="C38" s="5"/>
      <c r="D38" s="5"/>
      <c r="E38" s="5"/>
      <c r="F38" s="5"/>
      <c r="G38" s="5"/>
      <c r="H38" s="5"/>
      <c r="I38" s="176"/>
      <c r="J38" s="5"/>
      <c r="K38" s="133"/>
      <c r="L38" s="133"/>
      <c r="M38" s="133"/>
      <c r="N38" s="29"/>
      <c r="O38" s="134"/>
      <c r="P38" s="134"/>
      <c r="Q38" s="134"/>
      <c r="R38" s="5"/>
      <c r="S38" s="5"/>
      <c r="T38" s="5"/>
      <c r="U38" s="5"/>
      <c r="V38" s="5"/>
      <c r="W38" s="5"/>
      <c r="X38" s="5"/>
    </row>
    <row r="39" spans="1:24" x14ac:dyDescent="0.2">
      <c r="A39" s="134"/>
      <c r="B39" s="29"/>
      <c r="C39" s="5"/>
      <c r="D39" s="5"/>
      <c r="E39" s="5"/>
      <c r="F39" s="5"/>
      <c r="G39" s="5"/>
      <c r="H39" s="5"/>
      <c r="I39" s="176"/>
      <c r="J39" s="5"/>
      <c r="K39" s="133"/>
      <c r="L39" s="133"/>
      <c r="M39" s="133"/>
      <c r="N39" s="133"/>
      <c r="O39" s="133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">
      <c r="A40" s="134"/>
      <c r="B40" s="29"/>
      <c r="C40" s="5"/>
      <c r="D40" s="5"/>
      <c r="E40" s="5"/>
      <c r="F40" s="5"/>
      <c r="G40" s="5"/>
      <c r="H40" s="5"/>
      <c r="I40" s="176"/>
      <c r="J40" s="5"/>
      <c r="K40" s="133"/>
      <c r="L40" s="133"/>
      <c r="M40" s="133"/>
      <c r="N40" s="133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">
      <c r="A41" s="5"/>
      <c r="B41" s="29"/>
      <c r="C41" s="133"/>
      <c r="D41" s="5"/>
      <c r="E41" s="5"/>
      <c r="F41" s="5"/>
      <c r="G41" s="5"/>
      <c r="H41" s="5"/>
      <c r="I41" s="176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">
      <c r="A42" s="5"/>
      <c r="B42" s="29"/>
      <c r="C42" s="5"/>
      <c r="D42" s="5"/>
      <c r="E42" s="5"/>
      <c r="F42" s="5"/>
      <c r="G42" s="5"/>
      <c r="H42" s="5"/>
      <c r="I42" s="176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">
      <c r="A43" s="5"/>
      <c r="B43" s="5"/>
      <c r="C43" s="5"/>
      <c r="D43" s="5"/>
      <c r="E43" s="5"/>
      <c r="F43" s="5"/>
      <c r="G43" s="5"/>
      <c r="H43" s="5"/>
      <c r="I43" s="17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">
      <c r="A44" s="5"/>
      <c r="B44" s="5"/>
      <c r="C44" s="5"/>
      <c r="D44" s="5"/>
      <c r="E44" s="5"/>
      <c r="F44" s="5"/>
      <c r="G44" s="5"/>
      <c r="H44" s="5"/>
      <c r="I44" s="176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">
      <c r="A45" s="5"/>
      <c r="B45" s="5"/>
      <c r="C45" s="5"/>
      <c r="D45" s="5"/>
      <c r="E45" s="5"/>
      <c r="F45" s="5"/>
      <c r="G45" s="5"/>
      <c r="H45" s="5"/>
      <c r="I45" s="176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">
      <c r="A46" s="5"/>
      <c r="B46" s="5"/>
      <c r="C46" s="5"/>
      <c r="D46" s="5"/>
      <c r="E46" s="5"/>
      <c r="F46" s="5"/>
      <c r="G46" s="5"/>
      <c r="H46" s="5"/>
      <c r="I46" s="176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">
      <c r="A47" s="5"/>
      <c r="B47" s="5"/>
      <c r="C47" s="5"/>
      <c r="D47" s="5"/>
      <c r="E47" s="5"/>
      <c r="F47" s="5"/>
      <c r="G47" s="5"/>
      <c r="H47" s="5"/>
      <c r="I47" s="17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">
      <c r="A48" s="5"/>
      <c r="B48" s="5"/>
      <c r="C48" s="5"/>
      <c r="D48" s="5"/>
      <c r="E48" s="5"/>
      <c r="F48" s="5"/>
      <c r="G48" s="5"/>
      <c r="H48" s="5"/>
      <c r="I48" s="17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">
      <c r="A49" s="5"/>
      <c r="B49" s="5"/>
      <c r="C49" s="5"/>
      <c r="D49" s="5"/>
      <c r="E49" s="5"/>
      <c r="F49" s="5"/>
      <c r="G49" s="5"/>
      <c r="H49" s="5"/>
      <c r="I49" s="17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2">
      <c r="A50" s="5"/>
      <c r="B50" s="5"/>
      <c r="C50" s="5"/>
      <c r="D50" s="5"/>
      <c r="E50" s="5"/>
      <c r="F50" s="5"/>
      <c r="G50" s="5"/>
      <c r="H50" s="5"/>
      <c r="I50" s="17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2">
      <c r="A51" s="5"/>
      <c r="B51" s="5"/>
      <c r="C51" s="5"/>
      <c r="D51" s="5"/>
      <c r="E51" s="5"/>
      <c r="F51" s="5"/>
      <c r="G51" s="5"/>
      <c r="H51" s="5"/>
      <c r="I51" s="17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2">
      <c r="A52" s="5"/>
      <c r="B52" s="5"/>
      <c r="C52" s="5"/>
      <c r="D52" s="5"/>
      <c r="E52" s="5"/>
      <c r="F52" s="5"/>
      <c r="G52" s="5"/>
      <c r="H52" s="5"/>
      <c r="I52" s="17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2">
      <c r="A53" s="5"/>
      <c r="B53" s="5"/>
      <c r="C53" s="5"/>
      <c r="D53" s="5"/>
      <c r="E53" s="5"/>
      <c r="F53" s="5"/>
      <c r="G53" s="5"/>
      <c r="H53" s="5"/>
      <c r="I53" s="176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2">
      <c r="A54" s="5"/>
      <c r="B54" s="5"/>
      <c r="C54" s="5"/>
      <c r="D54" s="5"/>
      <c r="E54" s="5"/>
      <c r="F54" s="5"/>
      <c r="G54" s="5"/>
      <c r="H54" s="5"/>
      <c r="I54" s="176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2">
      <c r="I55" s="177"/>
    </row>
    <row r="56" spans="1:24" x14ac:dyDescent="0.2">
      <c r="I56" s="177"/>
    </row>
    <row r="57" spans="1:24" x14ac:dyDescent="0.2">
      <c r="I57" s="177"/>
    </row>
    <row r="58" spans="1:24" x14ac:dyDescent="0.2">
      <c r="I58" s="177"/>
    </row>
    <row r="59" spans="1:24" x14ac:dyDescent="0.2">
      <c r="H59" s="159"/>
      <c r="I59" s="159"/>
    </row>
  </sheetData>
  <mergeCells count="8">
    <mergeCell ref="A2:N2"/>
    <mergeCell ref="A8:A9"/>
    <mergeCell ref="A5:Q5"/>
    <mergeCell ref="A6:Q6"/>
    <mergeCell ref="A7:Q7"/>
    <mergeCell ref="O8:R8"/>
    <mergeCell ref="B8:D8"/>
    <mergeCell ref="E8:M8"/>
  </mergeCells>
  <hyperlinks>
    <hyperlink ref="A30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8 N14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1282-44C1-47CD-BD92-F5631B57B613}">
  <sheetPr>
    <tabColor rgb="FF0070C0"/>
  </sheetPr>
  <dimension ref="A1:AP141"/>
  <sheetViews>
    <sheetView topLeftCell="A78" workbookViewId="0">
      <selection activeCell="A92" sqref="A92:A94"/>
    </sheetView>
  </sheetViews>
  <sheetFormatPr baseColWidth="10" defaultRowHeight="14.25" x14ac:dyDescent="0.2"/>
  <cols>
    <col min="1" max="1" width="52.42578125" style="6" customWidth="1"/>
    <col min="2" max="2" width="11.5703125" style="6" customWidth="1"/>
    <col min="3" max="3" width="11.140625" style="6" customWidth="1"/>
    <col min="4" max="4" width="13.140625" style="6" customWidth="1"/>
    <col min="5" max="5" width="12.42578125" style="6" customWidth="1"/>
    <col min="6" max="6" width="13.7109375" style="6" customWidth="1"/>
    <col min="7" max="7" width="12.28515625" style="6" customWidth="1"/>
    <col min="8" max="8" width="13" style="6" customWidth="1"/>
    <col min="9" max="9" width="14.5703125" style="6" customWidth="1"/>
    <col min="10" max="10" width="14.7109375" style="6" customWidth="1"/>
    <col min="11" max="11" width="13.140625" style="6" customWidth="1"/>
    <col min="12" max="12" width="15.42578125" style="6" customWidth="1"/>
    <col min="13" max="13" width="14.7109375" style="6" customWidth="1"/>
    <col min="14" max="14" width="15.28515625" style="6" customWidth="1"/>
    <col min="15" max="15" width="15.140625" style="6" customWidth="1"/>
    <col min="16" max="17" width="11.5703125" style="6" bestFit="1" customWidth="1"/>
    <col min="18" max="18" width="14.140625" style="6" customWidth="1"/>
    <col min="19" max="16384" width="11.42578125" style="6"/>
  </cols>
  <sheetData>
    <row r="1" spans="1:42" s="5" customFormat="1" x14ac:dyDescent="0.2">
      <c r="H1" s="133"/>
      <c r="I1" s="133"/>
      <c r="J1" s="133"/>
      <c r="K1" s="133"/>
      <c r="L1" s="133"/>
      <c r="M1" s="133"/>
    </row>
    <row r="2" spans="1:42" x14ac:dyDescent="0.2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x14ac:dyDescent="0.2">
      <c r="A3" s="5"/>
      <c r="B3" s="5"/>
      <c r="C3" s="5"/>
      <c r="D3" s="5"/>
      <c r="E3" s="29"/>
      <c r="F3" s="5"/>
      <c r="G3" s="5"/>
      <c r="H3" s="133"/>
      <c r="I3" s="133"/>
      <c r="J3" s="133"/>
      <c r="K3" s="133"/>
      <c r="L3" s="133"/>
      <c r="M3" s="133"/>
      <c r="N3" s="133"/>
      <c r="O3" s="13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ht="48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/>
      <c r="N4" s="2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19.149999999999999" customHeight="1" x14ac:dyDescent="0.3">
      <c r="A5" s="430" t="s">
        <v>167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ht="15" customHeight="1" x14ac:dyDescent="0.2">
      <c r="A6" s="402" t="s">
        <v>33</v>
      </c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ht="19.899999999999999" customHeight="1" thickBot="1" x14ac:dyDescent="0.25">
      <c r="A7" s="405" t="s">
        <v>196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ht="43.5" thickBot="1" x14ac:dyDescent="0.25">
      <c r="A8" s="216" t="s">
        <v>183</v>
      </c>
      <c r="B8" s="338">
        <v>46023</v>
      </c>
      <c r="C8" s="339">
        <v>46054</v>
      </c>
      <c r="D8" s="340">
        <v>46082</v>
      </c>
      <c r="E8" s="330">
        <v>46113</v>
      </c>
      <c r="F8" s="330">
        <v>46143</v>
      </c>
      <c r="G8" s="330">
        <v>46174</v>
      </c>
      <c r="H8" s="330">
        <v>46204</v>
      </c>
      <c r="I8" s="330">
        <v>46235</v>
      </c>
      <c r="J8" s="330">
        <v>46266</v>
      </c>
      <c r="K8" s="330">
        <v>46296</v>
      </c>
      <c r="L8" s="330">
        <v>46327</v>
      </c>
      <c r="M8" s="330">
        <v>46357</v>
      </c>
      <c r="N8" s="341" t="s">
        <v>350</v>
      </c>
      <c r="O8" s="330">
        <v>46388</v>
      </c>
      <c r="P8" s="330">
        <v>46419</v>
      </c>
      <c r="Q8" s="330">
        <v>46447</v>
      </c>
      <c r="R8" s="330" t="s">
        <v>349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ht="15.75" customHeight="1" thickBot="1" x14ac:dyDescent="0.25">
      <c r="A9" s="198"/>
      <c r="B9" s="437" t="s">
        <v>159</v>
      </c>
      <c r="C9" s="403"/>
      <c r="D9" s="438"/>
      <c r="E9" s="439" t="s">
        <v>171</v>
      </c>
      <c r="F9" s="439"/>
      <c r="G9" s="439"/>
      <c r="H9" s="439"/>
      <c r="I9" s="439"/>
      <c r="J9" s="439"/>
      <c r="K9" s="439"/>
      <c r="L9" s="439"/>
      <c r="M9" s="439"/>
      <c r="N9" s="334"/>
      <c r="O9" s="403" t="s">
        <v>171</v>
      </c>
      <c r="P9" s="403"/>
      <c r="Q9" s="403"/>
      <c r="R9" s="33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17" t="s">
        <v>177</v>
      </c>
      <c r="B10" s="218">
        <f>+B11+B19+B21+B34</f>
        <v>572.51449430000002</v>
      </c>
      <c r="C10" s="20">
        <f>+C11+C19+C21+C34</f>
        <v>700.44238389999998</v>
      </c>
      <c r="D10" s="222">
        <f>+D11+D19+D21+D34</f>
        <v>498.98783350000002</v>
      </c>
      <c r="E10" s="219">
        <f t="shared" ref="E10:M10" si="0">+E11+E19+E21+E34</f>
        <v>1009.0790427999997</v>
      </c>
      <c r="F10" s="219">
        <f t="shared" si="0"/>
        <v>1291.3651064999999</v>
      </c>
      <c r="G10" s="219">
        <f t="shared" si="0"/>
        <v>1228.5400546124999</v>
      </c>
      <c r="H10" s="219">
        <f t="shared" si="0"/>
        <v>531.8198251</v>
      </c>
      <c r="I10" s="219">
        <f t="shared" si="0"/>
        <v>687.70712673272521</v>
      </c>
      <c r="J10" s="219">
        <f t="shared" si="0"/>
        <v>330.04651749999999</v>
      </c>
      <c r="K10" s="219">
        <f t="shared" si="0"/>
        <v>964.00525682857142</v>
      </c>
      <c r="L10" s="219">
        <f t="shared" si="0"/>
        <v>1241.0341270700867</v>
      </c>
      <c r="M10" s="219">
        <f t="shared" si="0"/>
        <v>1213.5053400124998</v>
      </c>
      <c r="N10" s="220">
        <f>+SUM(B10:M10)</f>
        <v>10269.047108856383</v>
      </c>
      <c r="O10" s="221">
        <f>+O11+O19+O21+O34</f>
        <v>19083.409175799996</v>
      </c>
      <c r="P10" s="221">
        <f t="shared" ref="P10:R10" si="1">+P11+P19+P21+P34</f>
        <v>750.16850710000006</v>
      </c>
      <c r="Q10" s="221">
        <f t="shared" si="1"/>
        <v>375.31003989999999</v>
      </c>
      <c r="R10" s="336">
        <f t="shared" si="1"/>
        <v>20208.887722799998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199" t="s">
        <v>82</v>
      </c>
      <c r="B11" s="200">
        <f>+SUM(B12:B18)</f>
        <v>478.66706199999999</v>
      </c>
      <c r="C11" s="201">
        <f t="shared" ref="C11:R11" si="2">+SUM(C12:C18)</f>
        <v>522.62899249999998</v>
      </c>
      <c r="D11" s="202">
        <f t="shared" si="2"/>
        <v>359.85031570000001</v>
      </c>
      <c r="E11" s="201">
        <f t="shared" si="2"/>
        <v>796.30861179999977</v>
      </c>
      <c r="F11" s="201">
        <f t="shared" si="2"/>
        <v>1036.7312299</v>
      </c>
      <c r="G11" s="201">
        <f t="shared" si="2"/>
        <v>1010.1681298999999</v>
      </c>
      <c r="H11" s="201">
        <f t="shared" si="2"/>
        <v>443.39126520000002</v>
      </c>
      <c r="I11" s="201">
        <f t="shared" si="2"/>
        <v>539.20436689999997</v>
      </c>
      <c r="J11" s="201">
        <f t="shared" si="2"/>
        <v>295.24885649999999</v>
      </c>
      <c r="K11" s="201">
        <f t="shared" si="2"/>
        <v>826.99278702857134</v>
      </c>
      <c r="L11" s="201">
        <f t="shared" si="2"/>
        <v>990.854835197066</v>
      </c>
      <c r="M11" s="201">
        <f t="shared" si="2"/>
        <v>1004.2445585999999</v>
      </c>
      <c r="N11" s="203">
        <f t="shared" si="2"/>
        <v>8304.2910112256377</v>
      </c>
      <c r="O11" s="201">
        <f t="shared" si="2"/>
        <v>396.58708300000001</v>
      </c>
      <c r="P11" s="201">
        <f t="shared" si="2"/>
        <v>575.01142570000002</v>
      </c>
      <c r="Q11" s="201">
        <f t="shared" si="2"/>
        <v>331.74655589999998</v>
      </c>
      <c r="R11" s="203">
        <f t="shared" si="2"/>
        <v>1303.3450645999999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A12" s="204" t="s">
        <v>60</v>
      </c>
      <c r="B12" s="205">
        <v>291.63627489999999</v>
      </c>
      <c r="C12" s="206">
        <v>219.91590489999999</v>
      </c>
      <c r="D12" s="331">
        <v>122.42932789999999</v>
      </c>
      <c r="E12" s="207">
        <v>134.09052879999999</v>
      </c>
      <c r="F12" s="207">
        <v>472.26535489999998</v>
      </c>
      <c r="G12" s="207">
        <v>445.33037150000001</v>
      </c>
      <c r="H12" s="207">
        <v>291.26439149999999</v>
      </c>
      <c r="I12" s="207">
        <v>219.91590489999999</v>
      </c>
      <c r="J12" s="207">
        <v>144.58295329999999</v>
      </c>
      <c r="K12" s="207">
        <v>134.09052879999999</v>
      </c>
      <c r="L12" s="207">
        <v>490.96577730000001</v>
      </c>
      <c r="M12" s="207">
        <v>476.32950920000002</v>
      </c>
      <c r="N12" s="208">
        <f t="shared" ref="N12:N84" si="3">+SUM(B12:M12)</f>
        <v>3442.8168278999997</v>
      </c>
      <c r="O12" s="207">
        <v>238.61632729999999</v>
      </c>
      <c r="P12" s="207">
        <v>219.91590489999999</v>
      </c>
      <c r="Q12" s="207">
        <v>152.97689289999997</v>
      </c>
      <c r="R12" s="209">
        <f t="shared" ref="R12:R42" si="4">+SUM(O12:Q12)</f>
        <v>611.50912509999989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A13" s="204" t="s">
        <v>61</v>
      </c>
      <c r="B13" s="205">
        <v>117.91360089999999</v>
      </c>
      <c r="C13" s="206">
        <v>150.90497109999998</v>
      </c>
      <c r="D13" s="331">
        <v>148.67367069999997</v>
      </c>
      <c r="E13" s="207">
        <v>300.82710749999995</v>
      </c>
      <c r="F13" s="207">
        <v>374.85846720000001</v>
      </c>
      <c r="G13" s="207">
        <v>356.90181159999992</v>
      </c>
      <c r="H13" s="207">
        <v>121.5793087</v>
      </c>
      <c r="I13" s="207">
        <v>112.09628200000002</v>
      </c>
      <c r="J13" s="207">
        <v>88.614501599999997</v>
      </c>
      <c r="K13" s="207">
        <v>300.82710749999995</v>
      </c>
      <c r="L13" s="207">
        <v>376.34064837526671</v>
      </c>
      <c r="M13" s="207">
        <v>356.90181159999992</v>
      </c>
      <c r="N13" s="208">
        <f t="shared" si="3"/>
        <v>2806.4392887752665</v>
      </c>
      <c r="O13" s="207">
        <v>127.42319069999999</v>
      </c>
      <c r="P13" s="207">
        <v>112.09628200000002</v>
      </c>
      <c r="Q13" s="207">
        <v>108.5368266</v>
      </c>
      <c r="R13" s="209">
        <f t="shared" si="4"/>
        <v>348.05629929999998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204" t="s">
        <v>270</v>
      </c>
      <c r="B14" s="205">
        <v>0</v>
      </c>
      <c r="C14" s="206">
        <v>0</v>
      </c>
      <c r="D14" s="331">
        <v>0</v>
      </c>
      <c r="E14" s="207">
        <v>0</v>
      </c>
      <c r="F14" s="207">
        <v>0</v>
      </c>
      <c r="G14" s="207">
        <v>0</v>
      </c>
      <c r="H14" s="207">
        <v>0</v>
      </c>
      <c r="I14" s="207">
        <v>0</v>
      </c>
      <c r="J14" s="207">
        <v>0</v>
      </c>
      <c r="K14" s="207">
        <v>0</v>
      </c>
      <c r="L14" s="207">
        <v>0</v>
      </c>
      <c r="M14" s="207">
        <v>0</v>
      </c>
      <c r="N14" s="208">
        <f t="shared" si="3"/>
        <v>0</v>
      </c>
      <c r="O14" s="207">
        <v>0</v>
      </c>
      <c r="P14" s="207">
        <v>0</v>
      </c>
      <c r="Q14" s="207">
        <v>0</v>
      </c>
      <c r="R14" s="209">
        <f t="shared" si="4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x14ac:dyDescent="0.2">
      <c r="A15" s="204" t="s">
        <v>62</v>
      </c>
      <c r="B15" s="205">
        <v>0</v>
      </c>
      <c r="C15" s="206">
        <v>37.985232999999994</v>
      </c>
      <c r="D15" s="331">
        <v>11.7674533</v>
      </c>
      <c r="E15" s="207">
        <v>10.837744799999999</v>
      </c>
      <c r="F15" s="207">
        <v>2.8953778999999997</v>
      </c>
      <c r="G15" s="207">
        <v>0.47813579999999994</v>
      </c>
      <c r="H15" s="207">
        <v>0</v>
      </c>
      <c r="I15" s="207">
        <v>37.294592399999999</v>
      </c>
      <c r="J15" s="207">
        <v>3.4266399000000001</v>
      </c>
      <c r="K15" s="207">
        <v>2.7397940285714477</v>
      </c>
      <c r="L15" s="207">
        <v>2.8953778999999997</v>
      </c>
      <c r="M15" s="207">
        <v>0.47813579999999994</v>
      </c>
      <c r="N15" s="208">
        <f t="shared" si="3"/>
        <v>110.79848482857143</v>
      </c>
      <c r="O15" s="207">
        <v>0</v>
      </c>
      <c r="P15" s="207">
        <v>37.294592399999999</v>
      </c>
      <c r="Q15" s="207">
        <v>11.6080747</v>
      </c>
      <c r="R15" s="209">
        <f t="shared" si="4"/>
        <v>48.902667100000002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x14ac:dyDescent="0.2">
      <c r="A16" s="204" t="s">
        <v>63</v>
      </c>
      <c r="B16" s="205">
        <v>69.117186199999992</v>
      </c>
      <c r="C16" s="206">
        <v>99.877255999999988</v>
      </c>
      <c r="D16" s="331">
        <v>76.979863800000004</v>
      </c>
      <c r="E16" s="207">
        <v>320.6963063</v>
      </c>
      <c r="F16" s="207">
        <v>182.27599219999999</v>
      </c>
      <c r="G16" s="207">
        <v>182.78069109999998</v>
      </c>
      <c r="H16" s="207">
        <v>30.547565000000002</v>
      </c>
      <c r="I16" s="207">
        <v>155.95196010000001</v>
      </c>
      <c r="J16" s="207">
        <v>58.624761699999993</v>
      </c>
      <c r="K16" s="207">
        <v>359.47843230000001</v>
      </c>
      <c r="L16" s="207">
        <v>116.21699392179929</v>
      </c>
      <c r="M16" s="207">
        <v>145.85798209999999</v>
      </c>
      <c r="N16" s="208">
        <f t="shared" si="3"/>
        <v>1798.4049907217993</v>
      </c>
      <c r="O16" s="207">
        <v>30.547565000000002</v>
      </c>
      <c r="P16" s="207">
        <v>191.7590189</v>
      </c>
      <c r="Q16" s="207">
        <v>58.624761699999993</v>
      </c>
      <c r="R16" s="209">
        <f t="shared" si="4"/>
        <v>280.93134559999999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x14ac:dyDescent="0.2">
      <c r="A17" s="204" t="s">
        <v>64</v>
      </c>
      <c r="B17" s="205">
        <v>0</v>
      </c>
      <c r="C17" s="206">
        <v>0</v>
      </c>
      <c r="D17" s="331">
        <v>0</v>
      </c>
      <c r="E17" s="207">
        <v>19.842635700000002</v>
      </c>
      <c r="F17" s="207">
        <v>0</v>
      </c>
      <c r="G17" s="207">
        <v>0</v>
      </c>
      <c r="H17" s="207">
        <v>0</v>
      </c>
      <c r="I17" s="207">
        <v>0</v>
      </c>
      <c r="J17" s="207">
        <v>0</v>
      </c>
      <c r="K17" s="207">
        <v>19.842635700000002</v>
      </c>
      <c r="L17" s="207">
        <v>0</v>
      </c>
      <c r="M17" s="207">
        <v>0</v>
      </c>
      <c r="N17" s="208">
        <f t="shared" si="3"/>
        <v>39.685271400000005</v>
      </c>
      <c r="O17" s="207">
        <v>0</v>
      </c>
      <c r="P17" s="207">
        <v>0</v>
      </c>
      <c r="Q17" s="207">
        <v>0</v>
      </c>
      <c r="R17" s="209">
        <f t="shared" si="4"/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x14ac:dyDescent="0.2">
      <c r="A18" s="204" t="s">
        <v>65</v>
      </c>
      <c r="B18" s="205">
        <v>0</v>
      </c>
      <c r="C18" s="206">
        <v>13.945627500000001</v>
      </c>
      <c r="D18" s="331">
        <v>0</v>
      </c>
      <c r="E18" s="207">
        <v>10.0142887</v>
      </c>
      <c r="F18" s="207">
        <v>4.4360377</v>
      </c>
      <c r="G18" s="207">
        <v>24.677119899999997</v>
      </c>
      <c r="H18" s="207">
        <v>0</v>
      </c>
      <c r="I18" s="207">
        <v>13.945627500000001</v>
      </c>
      <c r="J18" s="207">
        <v>0</v>
      </c>
      <c r="K18" s="207">
        <v>10.0142887</v>
      </c>
      <c r="L18" s="207">
        <v>4.4360377</v>
      </c>
      <c r="M18" s="207">
        <v>24.677119899999997</v>
      </c>
      <c r="N18" s="208">
        <f t="shared" si="3"/>
        <v>106.14614759999999</v>
      </c>
      <c r="O18" s="207">
        <v>0</v>
      </c>
      <c r="P18" s="207">
        <v>13.945627500000001</v>
      </c>
      <c r="Q18" s="207">
        <v>0</v>
      </c>
      <c r="R18" s="209">
        <f t="shared" si="4"/>
        <v>13.945627500000001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x14ac:dyDescent="0.2">
      <c r="A19" s="199" t="s">
        <v>66</v>
      </c>
      <c r="B19" s="349">
        <v>0</v>
      </c>
      <c r="C19" s="348">
        <v>0</v>
      </c>
      <c r="D19" s="350">
        <v>0</v>
      </c>
      <c r="E19" s="348">
        <v>0</v>
      </c>
      <c r="F19" s="348">
        <v>0</v>
      </c>
      <c r="G19" s="348">
        <v>0</v>
      </c>
      <c r="H19" s="348">
        <v>0</v>
      </c>
      <c r="I19" s="348">
        <v>0</v>
      </c>
      <c r="J19" s="348">
        <v>0</v>
      </c>
      <c r="K19" s="348">
        <v>0</v>
      </c>
      <c r="L19" s="348">
        <v>0</v>
      </c>
      <c r="M19" s="348">
        <v>0</v>
      </c>
      <c r="N19" s="203">
        <f t="shared" ref="N19" si="5">+N20</f>
        <v>0</v>
      </c>
      <c r="O19" s="348">
        <v>18594.169999999998</v>
      </c>
      <c r="P19" s="348">
        <v>0</v>
      </c>
      <c r="Q19" s="348">
        <v>0</v>
      </c>
      <c r="R19" s="203">
        <f t="shared" si="4"/>
        <v>18594.169999999998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x14ac:dyDescent="0.2">
      <c r="A20" s="204" t="s">
        <v>66</v>
      </c>
      <c r="B20" s="205">
        <v>0</v>
      </c>
      <c r="C20" s="206">
        <v>0</v>
      </c>
      <c r="D20" s="331">
        <v>0</v>
      </c>
      <c r="E20" s="207">
        <v>0</v>
      </c>
      <c r="F20" s="207">
        <v>0</v>
      </c>
      <c r="G20" s="207">
        <v>0</v>
      </c>
      <c r="H20" s="207">
        <v>0</v>
      </c>
      <c r="I20" s="207">
        <v>0</v>
      </c>
      <c r="J20" s="207">
        <v>0</v>
      </c>
      <c r="K20" s="207">
        <v>0</v>
      </c>
      <c r="L20" s="207">
        <v>0</v>
      </c>
      <c r="M20" s="207">
        <v>0</v>
      </c>
      <c r="N20" s="209">
        <f t="shared" si="3"/>
        <v>0</v>
      </c>
      <c r="O20" s="207">
        <v>18594.169999999998</v>
      </c>
      <c r="P20" s="207">
        <v>0</v>
      </c>
      <c r="Q20" s="207">
        <v>0</v>
      </c>
      <c r="R20" s="209">
        <f t="shared" si="4"/>
        <v>18594.169999999998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x14ac:dyDescent="0.2">
      <c r="A21" s="199" t="s">
        <v>67</v>
      </c>
      <c r="B21" s="349">
        <v>50.948025800000003</v>
      </c>
      <c r="C21" s="348">
        <v>123.81060910000001</v>
      </c>
      <c r="D21" s="350">
        <v>100.7804014</v>
      </c>
      <c r="E21" s="348">
        <v>125.32470579999999</v>
      </c>
      <c r="F21" s="348">
        <v>235.10999809999996</v>
      </c>
      <c r="G21" s="348">
        <v>104.76154601250002</v>
      </c>
      <c r="H21" s="348">
        <v>46.272920199999994</v>
      </c>
      <c r="I21" s="348">
        <v>95.854695632725168</v>
      </c>
      <c r="J21" s="348">
        <v>9.2173956999999991</v>
      </c>
      <c r="K21" s="348">
        <v>124.31530800000002</v>
      </c>
      <c r="L21" s="348">
        <v>233.16372895873485</v>
      </c>
      <c r="M21" s="348">
        <v>95.650402712500011</v>
      </c>
      <c r="N21" s="203">
        <f t="shared" ref="N21" si="6">+SUM(N22:N33)</f>
        <v>1345.2097374164598</v>
      </c>
      <c r="O21" s="348">
        <v>50.496453099999997</v>
      </c>
      <c r="P21" s="348">
        <v>122.5090172</v>
      </c>
      <c r="Q21" s="348">
        <v>17.983218700000002</v>
      </c>
      <c r="R21" s="203">
        <f t="shared" si="4"/>
        <v>190.98868900000002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x14ac:dyDescent="0.2">
      <c r="A22" s="204" t="s">
        <v>91</v>
      </c>
      <c r="B22" s="205">
        <v>0</v>
      </c>
      <c r="C22" s="206">
        <v>0</v>
      </c>
      <c r="D22" s="331">
        <v>0</v>
      </c>
      <c r="E22" s="207">
        <v>0</v>
      </c>
      <c r="F22" s="207">
        <v>0</v>
      </c>
      <c r="G22" s="207">
        <v>41.089795312499994</v>
      </c>
      <c r="H22" s="207">
        <v>0</v>
      </c>
      <c r="I22" s="207">
        <v>0</v>
      </c>
      <c r="J22" s="207">
        <v>0</v>
      </c>
      <c r="K22" s="207">
        <v>0</v>
      </c>
      <c r="L22" s="207">
        <v>0</v>
      </c>
      <c r="M22" s="207">
        <v>41.089795312499994</v>
      </c>
      <c r="N22" s="208">
        <f t="shared" si="3"/>
        <v>82.179590624999989</v>
      </c>
      <c r="O22" s="207">
        <v>0</v>
      </c>
      <c r="P22" s="207">
        <v>0</v>
      </c>
      <c r="Q22" s="207">
        <v>0</v>
      </c>
      <c r="R22" s="209">
        <f t="shared" si="4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x14ac:dyDescent="0.2">
      <c r="A23" s="204" t="s">
        <v>304</v>
      </c>
      <c r="B23" s="205">
        <v>0</v>
      </c>
      <c r="C23" s="206">
        <v>65.717109399999998</v>
      </c>
      <c r="D23" s="331">
        <v>0</v>
      </c>
      <c r="E23" s="207">
        <v>0</v>
      </c>
      <c r="F23" s="207">
        <v>0</v>
      </c>
      <c r="G23" s="207">
        <v>0</v>
      </c>
      <c r="H23" s="207">
        <v>0</v>
      </c>
      <c r="I23" s="207">
        <v>65.717109399999998</v>
      </c>
      <c r="J23" s="207">
        <v>0</v>
      </c>
      <c r="K23" s="207">
        <v>0</v>
      </c>
      <c r="L23" s="207">
        <v>0</v>
      </c>
      <c r="M23" s="207">
        <v>0</v>
      </c>
      <c r="N23" s="208">
        <f t="shared" si="3"/>
        <v>131.4342188</v>
      </c>
      <c r="O23" s="207">
        <v>0</v>
      </c>
      <c r="P23" s="207">
        <v>65.717109399999998</v>
      </c>
      <c r="Q23" s="207">
        <v>0</v>
      </c>
      <c r="R23" s="209">
        <f t="shared" si="4"/>
        <v>65.717109399999998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x14ac:dyDescent="0.2">
      <c r="A24" s="204" t="s">
        <v>305</v>
      </c>
      <c r="B24" s="205">
        <v>11.342443699999999</v>
      </c>
      <c r="C24" s="206">
        <v>0</v>
      </c>
      <c r="D24" s="331">
        <v>0.26563100000000001</v>
      </c>
      <c r="E24" s="207">
        <v>0.47813579999999994</v>
      </c>
      <c r="F24" s="207">
        <v>1.3547180999999999</v>
      </c>
      <c r="G24" s="207">
        <v>0</v>
      </c>
      <c r="H24" s="207">
        <v>11.156502</v>
      </c>
      <c r="I24" s="207">
        <v>0</v>
      </c>
      <c r="J24" s="207">
        <v>0.26563100000000001</v>
      </c>
      <c r="K24" s="207">
        <v>0.47813579999999994</v>
      </c>
      <c r="L24" s="207">
        <v>1.3547180999999999</v>
      </c>
      <c r="M24" s="207">
        <v>0</v>
      </c>
      <c r="N24" s="208">
        <f t="shared" si="3"/>
        <v>26.695915499999998</v>
      </c>
      <c r="O24" s="207">
        <v>11.156502</v>
      </c>
      <c r="P24" s="207">
        <v>0</v>
      </c>
      <c r="Q24" s="207">
        <v>0.26563100000000001</v>
      </c>
      <c r="R24" s="209">
        <f t="shared" si="4"/>
        <v>11.422133000000001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x14ac:dyDescent="0.2">
      <c r="A25" s="204" t="s">
        <v>69</v>
      </c>
      <c r="B25" s="205">
        <v>0</v>
      </c>
      <c r="C25" s="206">
        <v>0</v>
      </c>
      <c r="D25" s="331">
        <v>0</v>
      </c>
      <c r="E25" s="207">
        <v>0</v>
      </c>
      <c r="F25" s="207">
        <v>199.22324999999998</v>
      </c>
      <c r="G25" s="207">
        <v>0</v>
      </c>
      <c r="H25" s="207">
        <v>0</v>
      </c>
      <c r="I25" s="207">
        <v>0</v>
      </c>
      <c r="J25" s="207">
        <v>0</v>
      </c>
      <c r="K25" s="207">
        <v>0</v>
      </c>
      <c r="L25" s="207">
        <v>199.22324999999998</v>
      </c>
      <c r="M25" s="207">
        <v>0</v>
      </c>
      <c r="N25" s="208">
        <f t="shared" si="3"/>
        <v>398.44649999999996</v>
      </c>
      <c r="O25" s="207">
        <v>0</v>
      </c>
      <c r="P25" s="207">
        <v>0</v>
      </c>
      <c r="Q25" s="207">
        <v>0</v>
      </c>
      <c r="R25" s="209">
        <f t="shared" si="4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42" x14ac:dyDescent="0.2">
      <c r="A26" s="204" t="s">
        <v>70</v>
      </c>
      <c r="B26" s="205">
        <v>0</v>
      </c>
      <c r="C26" s="206">
        <v>0</v>
      </c>
      <c r="D26" s="331">
        <v>0</v>
      </c>
      <c r="E26" s="207">
        <v>21.834868199999999</v>
      </c>
      <c r="F26" s="207">
        <v>0</v>
      </c>
      <c r="G26" s="207">
        <v>5.2860569000000002</v>
      </c>
      <c r="H26" s="207">
        <v>0</v>
      </c>
      <c r="I26" s="207">
        <v>0</v>
      </c>
      <c r="J26" s="207">
        <v>0</v>
      </c>
      <c r="K26" s="207">
        <v>21.834868199999999</v>
      </c>
      <c r="L26" s="207">
        <v>0</v>
      </c>
      <c r="M26" s="207">
        <v>5.2860569000000002</v>
      </c>
      <c r="N26" s="208">
        <f t="shared" si="3"/>
        <v>54.241850199999995</v>
      </c>
      <c r="O26" s="207">
        <v>0</v>
      </c>
      <c r="P26" s="207">
        <v>0</v>
      </c>
      <c r="Q26" s="207">
        <v>0</v>
      </c>
      <c r="R26" s="209">
        <f t="shared" si="4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42" x14ac:dyDescent="0.2">
      <c r="A27" s="204" t="s">
        <v>71</v>
      </c>
      <c r="B27" s="205">
        <v>0</v>
      </c>
      <c r="C27" s="206">
        <v>0.45157269999999999</v>
      </c>
      <c r="D27" s="331">
        <v>1.0359608999999999</v>
      </c>
      <c r="E27" s="207">
        <v>10.0142887</v>
      </c>
      <c r="F27" s="207">
        <v>14.8487729</v>
      </c>
      <c r="G27" s="207">
        <v>3.0281934000000001</v>
      </c>
      <c r="H27" s="207">
        <v>0</v>
      </c>
      <c r="I27" s="207">
        <v>0.42500959999999999</v>
      </c>
      <c r="J27" s="207">
        <v>1.0093977999999999</v>
      </c>
      <c r="K27" s="207">
        <v>10.0142887</v>
      </c>
      <c r="L27" s="207">
        <v>14.8487729</v>
      </c>
      <c r="M27" s="207">
        <v>3.0281934000000001</v>
      </c>
      <c r="N27" s="208">
        <f t="shared" si="3"/>
        <v>58.704450999999999</v>
      </c>
      <c r="O27" s="207">
        <v>0</v>
      </c>
      <c r="P27" s="207">
        <v>0.42500959999999999</v>
      </c>
      <c r="Q27" s="207">
        <v>1.0093977999999999</v>
      </c>
      <c r="R27" s="209">
        <f t="shared" si="4"/>
        <v>1.4344074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42" x14ac:dyDescent="0.2">
      <c r="A28" s="204" t="s">
        <v>306</v>
      </c>
      <c r="B28" s="205">
        <v>0</v>
      </c>
      <c r="C28" s="206">
        <v>0</v>
      </c>
      <c r="D28" s="331">
        <v>7.5173573000000005</v>
      </c>
      <c r="E28" s="207">
        <v>2.6297468999999998</v>
      </c>
      <c r="F28" s="207">
        <v>8.8720753999999999</v>
      </c>
      <c r="G28" s="207">
        <v>16.787879199999999</v>
      </c>
      <c r="H28" s="207">
        <v>0</v>
      </c>
      <c r="I28" s="207">
        <v>0</v>
      </c>
      <c r="J28" s="207">
        <v>4.8610473000000001</v>
      </c>
      <c r="K28" s="207">
        <v>2.6297468999999998</v>
      </c>
      <c r="L28" s="207">
        <v>8.8720753999999999</v>
      </c>
      <c r="M28" s="207">
        <v>16.787879199999999</v>
      </c>
      <c r="N28" s="208">
        <f t="shared" si="3"/>
        <v>68.957807599999995</v>
      </c>
      <c r="O28" s="207">
        <v>0</v>
      </c>
      <c r="P28" s="207">
        <v>0</v>
      </c>
      <c r="Q28" s="207">
        <v>4.8610473000000001</v>
      </c>
      <c r="R28" s="209">
        <f t="shared" si="4"/>
        <v>4.8610473000000001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42" x14ac:dyDescent="0.2">
      <c r="A29" s="204" t="s">
        <v>307</v>
      </c>
      <c r="B29" s="205">
        <v>0</v>
      </c>
      <c r="C29" s="206">
        <v>0</v>
      </c>
      <c r="D29" s="331">
        <v>3.0813196</v>
      </c>
      <c r="E29" s="207">
        <v>0</v>
      </c>
      <c r="F29" s="207">
        <v>0</v>
      </c>
      <c r="G29" s="207">
        <v>0</v>
      </c>
      <c r="H29" s="207">
        <v>0</v>
      </c>
      <c r="I29" s="207">
        <v>0</v>
      </c>
      <c r="J29" s="207">
        <v>3.0813196</v>
      </c>
      <c r="K29" s="207">
        <v>0</v>
      </c>
      <c r="L29" s="207">
        <v>0</v>
      </c>
      <c r="M29" s="207">
        <v>0</v>
      </c>
      <c r="N29" s="208">
        <f t="shared" si="3"/>
        <v>6.1626392000000001</v>
      </c>
      <c r="O29" s="207">
        <v>0</v>
      </c>
      <c r="P29" s="207">
        <v>0</v>
      </c>
      <c r="Q29" s="207">
        <v>3.0813196</v>
      </c>
      <c r="R29" s="209">
        <f t="shared" si="4"/>
        <v>3.0813196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42" x14ac:dyDescent="0.2">
      <c r="A30" s="204" t="s">
        <v>94</v>
      </c>
      <c r="B30" s="205">
        <v>0</v>
      </c>
      <c r="C30" s="206">
        <v>45.1307069</v>
      </c>
      <c r="D30" s="331">
        <v>80.220562000000001</v>
      </c>
      <c r="E30" s="207">
        <v>79.795552399999991</v>
      </c>
      <c r="F30" s="207">
        <v>0</v>
      </c>
      <c r="G30" s="207">
        <v>0</v>
      </c>
      <c r="H30" s="207">
        <v>0</v>
      </c>
      <c r="I30" s="207">
        <v>8.6214752327251762</v>
      </c>
      <c r="J30" s="207">
        <v>0</v>
      </c>
      <c r="K30" s="207">
        <v>79.795552399999991</v>
      </c>
      <c r="L30" s="207">
        <v>0</v>
      </c>
      <c r="M30" s="207">
        <v>0</v>
      </c>
      <c r="N30" s="208">
        <f t="shared" si="3"/>
        <v>293.56384893272514</v>
      </c>
      <c r="O30" s="207">
        <v>0</v>
      </c>
      <c r="P30" s="207">
        <v>43.722862599999999</v>
      </c>
      <c r="Q30" s="207">
        <v>0</v>
      </c>
      <c r="R30" s="209">
        <f t="shared" si="4"/>
        <v>43.722862599999999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42" x14ac:dyDescent="0.2">
      <c r="A31" s="204" t="s">
        <v>90</v>
      </c>
      <c r="B31" s="205">
        <v>29.3787886</v>
      </c>
      <c r="C31" s="206">
        <v>0</v>
      </c>
      <c r="D31" s="331">
        <v>0</v>
      </c>
      <c r="E31" s="207">
        <v>0</v>
      </c>
      <c r="F31" s="207">
        <v>0</v>
      </c>
      <c r="G31" s="207">
        <v>0</v>
      </c>
      <c r="H31" s="207">
        <v>29.006905200000002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8">
        <f t="shared" si="3"/>
        <v>58.385693799999999</v>
      </c>
      <c r="O31" s="207">
        <v>29.006905200000002</v>
      </c>
      <c r="P31" s="207">
        <v>0</v>
      </c>
      <c r="Q31" s="207">
        <v>0</v>
      </c>
      <c r="R31" s="209">
        <f t="shared" si="4"/>
        <v>29.006905200000002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42" x14ac:dyDescent="0.2">
      <c r="A32" s="204" t="s">
        <v>88</v>
      </c>
      <c r="B32" s="205">
        <v>0</v>
      </c>
      <c r="C32" s="206">
        <v>0</v>
      </c>
      <c r="D32" s="331">
        <v>0</v>
      </c>
      <c r="E32" s="207">
        <v>0</v>
      </c>
      <c r="F32" s="207">
        <v>0</v>
      </c>
      <c r="G32" s="207">
        <v>19.523878500000002</v>
      </c>
      <c r="H32" s="207">
        <v>0</v>
      </c>
      <c r="I32" s="207">
        <v>0</v>
      </c>
      <c r="J32" s="207">
        <v>0</v>
      </c>
      <c r="K32" s="207">
        <v>0</v>
      </c>
      <c r="L32" s="207">
        <v>0</v>
      </c>
      <c r="M32" s="207">
        <v>19.523878500000002</v>
      </c>
      <c r="N32" s="208">
        <f t="shared" si="3"/>
        <v>39.047757000000004</v>
      </c>
      <c r="O32" s="207">
        <v>0</v>
      </c>
      <c r="P32" s="207">
        <v>0</v>
      </c>
      <c r="Q32" s="207">
        <v>0</v>
      </c>
      <c r="R32" s="209">
        <f t="shared" si="4"/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204" t="s">
        <v>308</v>
      </c>
      <c r="B33" s="205">
        <v>10.226793499999999</v>
      </c>
      <c r="C33" s="206">
        <v>12.511220099999999</v>
      </c>
      <c r="D33" s="331">
        <v>8.6595706000000003</v>
      </c>
      <c r="E33" s="207">
        <v>10.5721138</v>
      </c>
      <c r="F33" s="207">
        <v>10.811181700000001</v>
      </c>
      <c r="G33" s="207">
        <v>19.045742699999998</v>
      </c>
      <c r="H33" s="207">
        <v>6.1095129999999997</v>
      </c>
      <c r="I33" s="207">
        <v>21.091101399999996</v>
      </c>
      <c r="J33" s="207">
        <v>0</v>
      </c>
      <c r="K33" s="207">
        <v>9.562716</v>
      </c>
      <c r="L33" s="207">
        <v>8.8649125587348845</v>
      </c>
      <c r="M33" s="207">
        <v>9.9345993999999997</v>
      </c>
      <c r="N33" s="210">
        <f t="shared" si="3"/>
        <v>127.38946475873486</v>
      </c>
      <c r="O33" s="207">
        <v>10.3330459</v>
      </c>
      <c r="P33" s="207">
        <v>12.644035599999999</v>
      </c>
      <c r="Q33" s="207">
        <v>8.7658229999999993</v>
      </c>
      <c r="R33" s="209">
        <f t="shared" si="4"/>
        <v>31.742904499999995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199" t="s">
        <v>95</v>
      </c>
      <c r="B34" s="349">
        <v>42.899406499999998</v>
      </c>
      <c r="C34" s="348">
        <v>54.002782299999993</v>
      </c>
      <c r="D34" s="350">
        <v>38.357116399999995</v>
      </c>
      <c r="E34" s="348">
        <v>87.445725199999984</v>
      </c>
      <c r="F34" s="348">
        <v>19.523878499999999</v>
      </c>
      <c r="G34" s="348">
        <v>113.6103787</v>
      </c>
      <c r="H34" s="348">
        <v>42.155639699999995</v>
      </c>
      <c r="I34" s="348">
        <v>52.6480642</v>
      </c>
      <c r="J34" s="348">
        <v>25.580265299999997</v>
      </c>
      <c r="K34" s="348">
        <v>12.6971618</v>
      </c>
      <c r="L34" s="348">
        <v>17.015562914285706</v>
      </c>
      <c r="M34" s="348">
        <v>113.6103787</v>
      </c>
      <c r="N34" s="203">
        <f t="shared" ref="N34" si="7">+SUM(N35:N42)</f>
        <v>619.54636021428576</v>
      </c>
      <c r="O34" s="348">
        <v>42.155639699999995</v>
      </c>
      <c r="P34" s="348">
        <v>52.6480642</v>
      </c>
      <c r="Q34" s="348">
        <v>25.580265299999997</v>
      </c>
      <c r="R34" s="203">
        <f t="shared" si="4"/>
        <v>120.38396919999998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204" t="s">
        <v>77</v>
      </c>
      <c r="B35" s="205">
        <v>0</v>
      </c>
      <c r="C35" s="206">
        <v>10.864307899999998</v>
      </c>
      <c r="D35" s="331">
        <v>18.726985499999998</v>
      </c>
      <c r="E35" s="207">
        <v>3.6125815999999999</v>
      </c>
      <c r="F35" s="207">
        <v>0</v>
      </c>
      <c r="G35" s="207">
        <v>35.647680200000003</v>
      </c>
      <c r="H35" s="207">
        <v>0</v>
      </c>
      <c r="I35" s="207">
        <v>10.864307899999998</v>
      </c>
      <c r="J35" s="207">
        <v>15.114403899999997</v>
      </c>
      <c r="K35" s="207">
        <v>3.6125815999999999</v>
      </c>
      <c r="L35" s="207">
        <v>0</v>
      </c>
      <c r="M35" s="207">
        <v>35.647680200000003</v>
      </c>
      <c r="N35" s="208">
        <f t="shared" si="3"/>
        <v>134.09052880000002</v>
      </c>
      <c r="O35" s="207">
        <v>0</v>
      </c>
      <c r="P35" s="207">
        <v>10.864307899999998</v>
      </c>
      <c r="Q35" s="207">
        <v>15.114403899999997</v>
      </c>
      <c r="R35" s="209">
        <f t="shared" si="4"/>
        <v>25.978711799999996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204" t="s">
        <v>79</v>
      </c>
      <c r="B36" s="205">
        <v>0</v>
      </c>
      <c r="C36" s="206">
        <v>34.080457299999999</v>
      </c>
      <c r="D36" s="331">
        <v>0</v>
      </c>
      <c r="E36" s="207">
        <v>0</v>
      </c>
      <c r="F36" s="207">
        <v>0</v>
      </c>
      <c r="G36" s="207">
        <v>0</v>
      </c>
      <c r="H36" s="207">
        <v>0</v>
      </c>
      <c r="I36" s="207">
        <v>32.938243999999997</v>
      </c>
      <c r="J36" s="207">
        <v>0</v>
      </c>
      <c r="K36" s="207">
        <v>0</v>
      </c>
      <c r="L36" s="207">
        <v>0</v>
      </c>
      <c r="M36" s="207">
        <v>0</v>
      </c>
      <c r="N36" s="208">
        <f t="shared" si="3"/>
        <v>67.018701300000004</v>
      </c>
      <c r="O36" s="207">
        <v>0</v>
      </c>
      <c r="P36" s="207">
        <v>32.938243999999997</v>
      </c>
      <c r="Q36" s="207">
        <v>0</v>
      </c>
      <c r="R36" s="209">
        <f t="shared" si="4"/>
        <v>32.938243999999997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204" t="s">
        <v>80</v>
      </c>
      <c r="B37" s="205">
        <v>11.7940164</v>
      </c>
      <c r="C37" s="206">
        <v>0</v>
      </c>
      <c r="D37" s="331">
        <v>0</v>
      </c>
      <c r="E37" s="207">
        <v>0</v>
      </c>
      <c r="F37" s="207">
        <v>0</v>
      </c>
      <c r="G37" s="207">
        <v>63.246741099999994</v>
      </c>
      <c r="H37" s="207">
        <v>11.7940164</v>
      </c>
      <c r="I37" s="207">
        <v>0</v>
      </c>
      <c r="J37" s="207">
        <v>0</v>
      </c>
      <c r="K37" s="207">
        <v>0</v>
      </c>
      <c r="L37" s="207">
        <v>0</v>
      </c>
      <c r="M37" s="207">
        <v>63.246741099999994</v>
      </c>
      <c r="N37" s="208">
        <f t="shared" si="3"/>
        <v>150.081515</v>
      </c>
      <c r="O37" s="207">
        <v>11.7940164</v>
      </c>
      <c r="P37" s="207">
        <v>0</v>
      </c>
      <c r="Q37" s="207">
        <v>0</v>
      </c>
      <c r="R37" s="209">
        <f t="shared" si="4"/>
        <v>11.7940164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204" t="s">
        <v>81</v>
      </c>
      <c r="B38" s="205">
        <v>31.105390100000001</v>
      </c>
      <c r="C38" s="206">
        <v>9.0580171000000007</v>
      </c>
      <c r="D38" s="331">
        <v>19.630130899999997</v>
      </c>
      <c r="E38" s="207">
        <v>9.0845801999999996</v>
      </c>
      <c r="F38" s="207">
        <v>19.523878499999999</v>
      </c>
      <c r="G38" s="207">
        <v>14.715957400000001</v>
      </c>
      <c r="H38" s="207">
        <v>30.361623299999998</v>
      </c>
      <c r="I38" s="207">
        <v>8.8455122999999993</v>
      </c>
      <c r="J38" s="207">
        <v>10.4658614</v>
      </c>
      <c r="K38" s="207">
        <v>9.0845801999999996</v>
      </c>
      <c r="L38" s="207">
        <v>17.015562914285706</v>
      </c>
      <c r="M38" s="207">
        <v>14.715957400000001</v>
      </c>
      <c r="N38" s="208">
        <f t="shared" si="3"/>
        <v>193.60705171428569</v>
      </c>
      <c r="O38" s="207">
        <v>30.361623299999998</v>
      </c>
      <c r="P38" s="207">
        <v>8.8455122999999993</v>
      </c>
      <c r="Q38" s="207">
        <v>10.4658614</v>
      </c>
      <c r="R38" s="209">
        <f t="shared" si="4"/>
        <v>49.672997000000002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5" x14ac:dyDescent="0.25">
      <c r="A39" s="6" t="s">
        <v>268</v>
      </c>
      <c r="B39" s="205">
        <v>0</v>
      </c>
      <c r="C39" s="206">
        <v>0</v>
      </c>
      <c r="D39" s="331">
        <v>0</v>
      </c>
      <c r="E39" s="207">
        <v>8.0486192999999986</v>
      </c>
      <c r="F39" s="207">
        <v>0</v>
      </c>
      <c r="G39" s="207">
        <v>0</v>
      </c>
      <c r="H39" s="207">
        <v>0</v>
      </c>
      <c r="I39" s="207">
        <v>0</v>
      </c>
      <c r="J39" s="207">
        <v>0</v>
      </c>
      <c r="K39" s="207">
        <v>0</v>
      </c>
      <c r="L39" s="207">
        <v>0</v>
      </c>
      <c r="M39" s="207">
        <v>0</v>
      </c>
      <c r="N39" s="208">
        <f t="shared" si="3"/>
        <v>8.0486192999999986</v>
      </c>
      <c r="O39" s="207">
        <v>0</v>
      </c>
      <c r="P39" s="207">
        <v>0</v>
      </c>
      <c r="Q39" s="207">
        <v>0</v>
      </c>
      <c r="R39" s="209">
        <f t="shared" si="4"/>
        <v>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15" x14ac:dyDescent="0.25">
      <c r="A40" s="6" t="s">
        <v>267</v>
      </c>
      <c r="B40" s="205">
        <v>0</v>
      </c>
      <c r="C40" s="206">
        <v>0</v>
      </c>
      <c r="D40" s="331">
        <v>0</v>
      </c>
      <c r="E40" s="207">
        <v>25.234944999999996</v>
      </c>
      <c r="F40" s="207">
        <v>0</v>
      </c>
      <c r="G40" s="207">
        <v>0</v>
      </c>
      <c r="H40" s="207">
        <v>0</v>
      </c>
      <c r="I40" s="207">
        <v>0</v>
      </c>
      <c r="J40" s="207">
        <v>0</v>
      </c>
      <c r="K40" s="207">
        <v>0</v>
      </c>
      <c r="L40" s="207">
        <v>0</v>
      </c>
      <c r="M40" s="207">
        <v>0</v>
      </c>
      <c r="N40" s="208">
        <f t="shared" si="3"/>
        <v>25.234944999999996</v>
      </c>
      <c r="O40" s="207">
        <v>0</v>
      </c>
      <c r="P40" s="207">
        <v>0</v>
      </c>
      <c r="Q40" s="207">
        <v>0</v>
      </c>
      <c r="R40" s="209">
        <f t="shared" si="4"/>
        <v>0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15" x14ac:dyDescent="0.25">
      <c r="A41" s="6" t="s">
        <v>269</v>
      </c>
      <c r="B41" s="205">
        <v>0</v>
      </c>
      <c r="C41" s="206">
        <v>0</v>
      </c>
      <c r="D41" s="331">
        <v>0</v>
      </c>
      <c r="E41" s="207">
        <v>2.0453587</v>
      </c>
      <c r="F41" s="207">
        <v>0</v>
      </c>
      <c r="G41" s="207">
        <v>0</v>
      </c>
      <c r="H41" s="207">
        <v>0</v>
      </c>
      <c r="I41" s="207">
        <v>0</v>
      </c>
      <c r="J41" s="207">
        <v>0</v>
      </c>
      <c r="K41" s="207">
        <v>0</v>
      </c>
      <c r="L41" s="207">
        <v>0</v>
      </c>
      <c r="M41" s="207">
        <v>0</v>
      </c>
      <c r="N41" s="208">
        <f t="shared" si="3"/>
        <v>2.0453587</v>
      </c>
      <c r="O41" s="207">
        <v>0</v>
      </c>
      <c r="P41" s="207">
        <v>0</v>
      </c>
      <c r="Q41" s="207">
        <v>0</v>
      </c>
      <c r="R41" s="209">
        <f t="shared" si="4"/>
        <v>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15" x14ac:dyDescent="0.25">
      <c r="A42" s="6" t="s">
        <v>289</v>
      </c>
      <c r="B42" s="205">
        <v>0</v>
      </c>
      <c r="C42" s="206">
        <v>0</v>
      </c>
      <c r="D42" s="331">
        <v>0</v>
      </c>
      <c r="E42" s="207">
        <v>39.419640399999999</v>
      </c>
      <c r="F42" s="207">
        <v>0</v>
      </c>
      <c r="G42" s="207">
        <v>0</v>
      </c>
      <c r="H42" s="207">
        <v>0</v>
      </c>
      <c r="I42" s="207">
        <v>0</v>
      </c>
      <c r="J42" s="207">
        <v>0</v>
      </c>
      <c r="K42" s="207">
        <v>0</v>
      </c>
      <c r="L42" s="207">
        <v>0</v>
      </c>
      <c r="M42" s="207">
        <v>0</v>
      </c>
      <c r="N42" s="208">
        <f t="shared" si="3"/>
        <v>39.419640399999999</v>
      </c>
      <c r="O42" s="207">
        <v>0</v>
      </c>
      <c r="P42" s="207">
        <v>0</v>
      </c>
      <c r="Q42" s="207">
        <v>0</v>
      </c>
      <c r="R42" s="209">
        <f t="shared" si="4"/>
        <v>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20" t="s">
        <v>178</v>
      </c>
      <c r="B43" s="218">
        <f>+B44+B51+B53+B66</f>
        <v>777.07692740000005</v>
      </c>
      <c r="C43" s="20">
        <f t="shared" ref="C43:R43" si="8">+C44+C51+C53+C66</f>
        <v>185.17137010000002</v>
      </c>
      <c r="D43" s="222">
        <f t="shared" si="8"/>
        <v>235.85376489999996</v>
      </c>
      <c r="E43" s="20">
        <f t="shared" si="8"/>
        <v>482.41245909999998</v>
      </c>
      <c r="F43" s="20">
        <f t="shared" si="8"/>
        <v>1906.3539977</v>
      </c>
      <c r="G43" s="20">
        <f t="shared" si="8"/>
        <v>1489.8180266000002</v>
      </c>
      <c r="H43" s="20">
        <f t="shared" si="8"/>
        <v>750.38101189999998</v>
      </c>
      <c r="I43" s="20">
        <f t="shared" si="8"/>
        <v>198.58573560000002</v>
      </c>
      <c r="J43" s="20">
        <f t="shared" si="8"/>
        <v>194.54814440000004</v>
      </c>
      <c r="K43" s="20">
        <f t="shared" si="8"/>
        <v>485.33440010000004</v>
      </c>
      <c r="L43" s="20">
        <f t="shared" si="8"/>
        <v>1955.2832278999999</v>
      </c>
      <c r="M43" s="20">
        <f t="shared" si="8"/>
        <v>1403.8863981</v>
      </c>
      <c r="N43" s="220">
        <f t="shared" si="8"/>
        <v>10064.705463799999</v>
      </c>
      <c r="O43" s="20">
        <f t="shared" si="8"/>
        <v>741.82769369999994</v>
      </c>
      <c r="P43" s="20">
        <f t="shared" si="8"/>
        <v>188.8370779</v>
      </c>
      <c r="Q43" s="20">
        <f t="shared" si="8"/>
        <v>186.6589037</v>
      </c>
      <c r="R43" s="220">
        <f t="shared" si="8"/>
        <v>1117.3236752999996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199" t="s">
        <v>82</v>
      </c>
      <c r="B44" s="200">
        <f>+SUM(B45:B50)</f>
        <v>186.02138929999998</v>
      </c>
      <c r="C44" s="201">
        <f t="shared" ref="C44:Q44" si="9">+SUM(C45:C50)</f>
        <v>165.99281190000002</v>
      </c>
      <c r="D44" s="202">
        <f t="shared" si="9"/>
        <v>221.98782669999997</v>
      </c>
      <c r="E44" s="201">
        <f t="shared" si="9"/>
        <v>476.30294609999999</v>
      </c>
      <c r="F44" s="201">
        <f t="shared" si="9"/>
        <v>785.49743009999997</v>
      </c>
      <c r="G44" s="201">
        <f t="shared" si="9"/>
        <v>764.75164900000004</v>
      </c>
      <c r="H44" s="201">
        <f t="shared" si="9"/>
        <v>159.90986199999998</v>
      </c>
      <c r="I44" s="201">
        <f t="shared" si="9"/>
        <v>179.59311910000002</v>
      </c>
      <c r="J44" s="201">
        <f t="shared" si="9"/>
        <v>183.79008890000003</v>
      </c>
      <c r="K44" s="201">
        <f t="shared" si="9"/>
        <v>479.54364430000004</v>
      </c>
      <c r="L44" s="201">
        <f t="shared" si="9"/>
        <v>838.86269799999991</v>
      </c>
      <c r="M44" s="201">
        <f t="shared" si="9"/>
        <v>680.49349579999989</v>
      </c>
      <c r="N44" s="203">
        <f t="shared" si="9"/>
        <v>5122.7469611999995</v>
      </c>
      <c r="O44" s="201">
        <f t="shared" si="9"/>
        <v>151.48935929999999</v>
      </c>
      <c r="P44" s="201">
        <f t="shared" si="9"/>
        <v>172.15545109999999</v>
      </c>
      <c r="Q44" s="201">
        <f t="shared" si="9"/>
        <v>176.11335299999999</v>
      </c>
      <c r="R44" s="203">
        <f t="shared" ref="R44:R89" si="10">+SUM(O44:Q44)</f>
        <v>499.75816339999994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204" t="s">
        <v>60</v>
      </c>
      <c r="B45" s="205">
        <v>96.609994700000001</v>
      </c>
      <c r="C45" s="206">
        <v>35.541427800000001</v>
      </c>
      <c r="D45" s="331">
        <v>119.4808238</v>
      </c>
      <c r="E45" s="207">
        <v>146.3361179</v>
      </c>
      <c r="F45" s="207">
        <v>377.30227240000011</v>
      </c>
      <c r="G45" s="207">
        <v>446.76477890000007</v>
      </c>
      <c r="H45" s="207">
        <v>87.41916209999998</v>
      </c>
      <c r="I45" s="207">
        <v>28.900652799999996</v>
      </c>
      <c r="J45" s="207">
        <v>118.07297950000003</v>
      </c>
      <c r="K45" s="207">
        <v>142.6969732</v>
      </c>
      <c r="L45" s="207">
        <v>368.37707079999996</v>
      </c>
      <c r="M45" s="207">
        <v>433.43010269999996</v>
      </c>
      <c r="N45" s="208">
        <f t="shared" si="3"/>
        <v>2400.9323566000003</v>
      </c>
      <c r="O45" s="207">
        <v>79.901804799999994</v>
      </c>
      <c r="P45" s="207">
        <v>22.313003999999999</v>
      </c>
      <c r="Q45" s="207">
        <v>112.49472849999998</v>
      </c>
      <c r="R45" s="209">
        <f t="shared" si="10"/>
        <v>214.70953729999997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204" t="s">
        <v>61</v>
      </c>
      <c r="B46" s="205">
        <v>72.703204699999986</v>
      </c>
      <c r="C46" s="206">
        <v>116.47919350000001</v>
      </c>
      <c r="D46" s="331">
        <v>97.778771099999986</v>
      </c>
      <c r="E46" s="207">
        <v>215.42674099999996</v>
      </c>
      <c r="F46" s="207">
        <v>405.1138380999999</v>
      </c>
      <c r="G46" s="207">
        <v>245.84149049999996</v>
      </c>
      <c r="H46" s="207">
        <v>72.490699899999981</v>
      </c>
      <c r="I46" s="207">
        <v>120.8886681</v>
      </c>
      <c r="J46" s="207">
        <v>59.873227399999983</v>
      </c>
      <c r="K46" s="207">
        <v>210.7781985</v>
      </c>
      <c r="L46" s="207">
        <v>401.97939230000003</v>
      </c>
      <c r="M46" s="207">
        <v>240.34292879999998</v>
      </c>
      <c r="N46" s="208">
        <f t="shared" si="3"/>
        <v>2259.6963538999994</v>
      </c>
      <c r="O46" s="207">
        <v>71.587554499999982</v>
      </c>
      <c r="P46" s="207">
        <v>120.78241570000002</v>
      </c>
      <c r="Q46" s="207">
        <v>57.774742500000002</v>
      </c>
      <c r="R46" s="209">
        <f t="shared" si="10"/>
        <v>250.14471270000001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204" t="s">
        <v>270</v>
      </c>
      <c r="B47" s="205">
        <v>0</v>
      </c>
      <c r="C47" s="206">
        <v>0</v>
      </c>
      <c r="D47" s="331">
        <v>0</v>
      </c>
      <c r="E47" s="207">
        <v>0</v>
      </c>
      <c r="F47" s="207">
        <v>0</v>
      </c>
      <c r="G47" s="207">
        <v>65.345225999999997</v>
      </c>
      <c r="H47" s="207">
        <v>0</v>
      </c>
      <c r="I47" s="207">
        <v>0</v>
      </c>
      <c r="J47" s="207">
        <v>0</v>
      </c>
      <c r="K47" s="207">
        <v>0</v>
      </c>
      <c r="L47" s="207">
        <v>65.557730800000002</v>
      </c>
      <c r="M47" s="207">
        <v>0</v>
      </c>
      <c r="N47" s="208">
        <f t="shared" si="3"/>
        <v>130.9029568</v>
      </c>
      <c r="O47" s="207">
        <v>0</v>
      </c>
      <c r="P47" s="207">
        <v>0</v>
      </c>
      <c r="Q47" s="207">
        <v>0</v>
      </c>
      <c r="R47" s="209">
        <f t="shared" si="10"/>
        <v>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204" t="s">
        <v>62</v>
      </c>
      <c r="B48" s="205">
        <v>0</v>
      </c>
      <c r="C48" s="206">
        <v>0</v>
      </c>
      <c r="D48" s="331">
        <v>0</v>
      </c>
      <c r="E48" s="207">
        <v>0.66407749999999999</v>
      </c>
      <c r="F48" s="207">
        <v>0</v>
      </c>
      <c r="G48" s="207">
        <v>0</v>
      </c>
      <c r="H48" s="207">
        <v>0</v>
      </c>
      <c r="I48" s="207">
        <v>0</v>
      </c>
      <c r="J48" s="207">
        <v>0</v>
      </c>
      <c r="K48" s="207">
        <v>0.63751439999999993</v>
      </c>
      <c r="L48" s="207">
        <v>0</v>
      </c>
      <c r="M48" s="207">
        <v>0</v>
      </c>
      <c r="N48" s="208">
        <f t="shared" si="3"/>
        <v>1.3015919</v>
      </c>
      <c r="O48" s="207">
        <v>0</v>
      </c>
      <c r="P48" s="207">
        <v>0</v>
      </c>
      <c r="Q48" s="207">
        <v>0</v>
      </c>
      <c r="R48" s="209">
        <f t="shared" si="10"/>
        <v>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204" t="s">
        <v>63</v>
      </c>
      <c r="B49" s="205">
        <v>16.708189900000001</v>
      </c>
      <c r="C49" s="206">
        <v>11.7143271</v>
      </c>
      <c r="D49" s="331">
        <v>4.7282317999999997</v>
      </c>
      <c r="E49" s="207">
        <v>112.14940820000001</v>
      </c>
      <c r="F49" s="207">
        <v>2.5500575999999997</v>
      </c>
      <c r="G49" s="207">
        <v>0</v>
      </c>
      <c r="H49" s="207">
        <v>0</v>
      </c>
      <c r="I49" s="207">
        <v>27.731876400000001</v>
      </c>
      <c r="J49" s="207">
        <v>5.8438819999999998</v>
      </c>
      <c r="K49" s="207">
        <v>123.81060910000001</v>
      </c>
      <c r="L49" s="207">
        <v>2.4969313999999998</v>
      </c>
      <c r="M49" s="207">
        <v>0</v>
      </c>
      <c r="N49" s="208">
        <f t="shared" si="3"/>
        <v>307.73351350000002</v>
      </c>
      <c r="O49" s="207">
        <v>0</v>
      </c>
      <c r="P49" s="207">
        <v>27.147488199999998</v>
      </c>
      <c r="Q49" s="207">
        <v>5.8438819999999998</v>
      </c>
      <c r="R49" s="209">
        <f t="shared" si="10"/>
        <v>32.991370199999999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204" t="s">
        <v>65</v>
      </c>
      <c r="B50" s="205">
        <v>0</v>
      </c>
      <c r="C50" s="206">
        <v>2.2578635</v>
      </c>
      <c r="D50" s="331">
        <v>0</v>
      </c>
      <c r="E50" s="207">
        <v>1.7266014999999999</v>
      </c>
      <c r="F50" s="207">
        <v>0.53126200000000001</v>
      </c>
      <c r="G50" s="207">
        <v>6.8001535999999998</v>
      </c>
      <c r="H50" s="207">
        <v>0</v>
      </c>
      <c r="I50" s="207">
        <v>2.0719217999999997</v>
      </c>
      <c r="J50" s="207">
        <v>0</v>
      </c>
      <c r="K50" s="207">
        <v>1.6203490999999999</v>
      </c>
      <c r="L50" s="207">
        <v>0.45157269999999999</v>
      </c>
      <c r="M50" s="207">
        <v>6.7204642999999997</v>
      </c>
      <c r="N50" s="208">
        <f t="shared" si="3"/>
        <v>22.1801885</v>
      </c>
      <c r="O50" s="207">
        <v>0</v>
      </c>
      <c r="P50" s="207">
        <v>1.9125432000000002</v>
      </c>
      <c r="Q50" s="207">
        <v>0</v>
      </c>
      <c r="R50" s="209">
        <f t="shared" si="10"/>
        <v>1.9125432000000002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199" t="s">
        <v>66</v>
      </c>
      <c r="B51" s="349">
        <v>581.06781249999995</v>
      </c>
      <c r="C51" s="348">
        <v>0</v>
      </c>
      <c r="D51" s="350">
        <v>0</v>
      </c>
      <c r="E51" s="348">
        <v>0</v>
      </c>
      <c r="F51" s="348">
        <v>1030.9936003</v>
      </c>
      <c r="G51" s="348">
        <v>448.25231249999996</v>
      </c>
      <c r="H51" s="348">
        <v>581.06781249999995</v>
      </c>
      <c r="I51" s="348">
        <v>0</v>
      </c>
      <c r="J51" s="348">
        <v>0</v>
      </c>
      <c r="K51" s="348">
        <v>0</v>
      </c>
      <c r="L51" s="348">
        <v>1030.9936003</v>
      </c>
      <c r="M51" s="348">
        <v>448.25231249999996</v>
      </c>
      <c r="N51" s="203">
        <f t="shared" ref="N51" si="11">+N52</f>
        <v>4120.6274506</v>
      </c>
      <c r="O51" s="348">
        <v>581.06781249999995</v>
      </c>
      <c r="P51" s="348">
        <v>0</v>
      </c>
      <c r="Q51" s="348">
        <v>0</v>
      </c>
      <c r="R51" s="203">
        <f t="shared" si="10"/>
        <v>581.06781249999995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204" t="s">
        <v>66</v>
      </c>
      <c r="B52" s="205">
        <v>581.06781249999995</v>
      </c>
      <c r="C52" s="206">
        <v>0</v>
      </c>
      <c r="D52" s="331">
        <v>0</v>
      </c>
      <c r="E52" s="207">
        <v>0</v>
      </c>
      <c r="F52" s="207">
        <v>1030.9936003</v>
      </c>
      <c r="G52" s="207">
        <v>448.25231249999996</v>
      </c>
      <c r="H52" s="207">
        <v>581.06781249999995</v>
      </c>
      <c r="I52" s="207">
        <v>0</v>
      </c>
      <c r="J52" s="207">
        <v>0</v>
      </c>
      <c r="K52" s="207">
        <v>0</v>
      </c>
      <c r="L52" s="207">
        <v>1030.9936003</v>
      </c>
      <c r="M52" s="207">
        <v>448.25231249999996</v>
      </c>
      <c r="N52" s="208">
        <f t="shared" si="3"/>
        <v>4120.6274506</v>
      </c>
      <c r="O52" s="207">
        <v>581.06781249999995</v>
      </c>
      <c r="P52" s="207">
        <v>0</v>
      </c>
      <c r="Q52" s="207">
        <v>0</v>
      </c>
      <c r="R52" s="209">
        <f t="shared" si="10"/>
        <v>581.06781249999995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199" t="s">
        <v>67</v>
      </c>
      <c r="B53" s="349">
        <v>7.7829883000000004</v>
      </c>
      <c r="C53" s="348">
        <v>8.2611241</v>
      </c>
      <c r="D53" s="350">
        <v>1.6203490999999999</v>
      </c>
      <c r="E53" s="348">
        <v>3.4266399000000001</v>
      </c>
      <c r="F53" s="348">
        <v>89.862967299999966</v>
      </c>
      <c r="G53" s="348">
        <v>250.75566400000002</v>
      </c>
      <c r="H53" s="348">
        <v>7.4642311000000001</v>
      </c>
      <c r="I53" s="348">
        <v>9.0314539999999983</v>
      </c>
      <c r="J53" s="348">
        <v>1.3015919</v>
      </c>
      <c r="K53" s="348">
        <v>3.1875719999999998</v>
      </c>
      <c r="L53" s="348">
        <v>85.426929599999994</v>
      </c>
      <c r="M53" s="348">
        <v>250.78222710000006</v>
      </c>
      <c r="N53" s="203">
        <f t="shared" ref="N53" si="12">+SUM(N54:N65)</f>
        <v>718.90373839999995</v>
      </c>
      <c r="O53" s="348">
        <v>7.4376680000000004</v>
      </c>
      <c r="P53" s="348">
        <v>7.4642310999999992</v>
      </c>
      <c r="Q53" s="348">
        <v>1.8062908</v>
      </c>
      <c r="R53" s="203">
        <f t="shared" si="10"/>
        <v>16.708189900000001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13.9" customHeight="1" x14ac:dyDescent="0.2">
      <c r="A54" s="204" t="s">
        <v>91</v>
      </c>
      <c r="B54" s="205">
        <v>0</v>
      </c>
      <c r="C54" s="206">
        <v>0</v>
      </c>
      <c r="D54" s="331">
        <v>0</v>
      </c>
      <c r="E54" s="207">
        <v>0</v>
      </c>
      <c r="F54" s="207">
        <v>0</v>
      </c>
      <c r="G54" s="207">
        <v>7.8626775999999996</v>
      </c>
      <c r="H54" s="207">
        <v>0</v>
      </c>
      <c r="I54" s="207">
        <v>0</v>
      </c>
      <c r="J54" s="207">
        <v>0</v>
      </c>
      <c r="K54" s="207">
        <v>0</v>
      </c>
      <c r="L54" s="207">
        <v>0</v>
      </c>
      <c r="M54" s="207">
        <v>7.5970465999999988</v>
      </c>
      <c r="N54" s="208">
        <f t="shared" si="3"/>
        <v>15.459724199999998</v>
      </c>
      <c r="O54" s="207">
        <v>0</v>
      </c>
      <c r="P54" s="207">
        <v>0</v>
      </c>
      <c r="Q54" s="207">
        <v>0</v>
      </c>
      <c r="R54" s="209">
        <f t="shared" si="10"/>
        <v>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3.9" customHeight="1" x14ac:dyDescent="0.2">
      <c r="A55" s="204" t="s">
        <v>304</v>
      </c>
      <c r="B55" s="205">
        <v>0</v>
      </c>
      <c r="C55" s="206">
        <v>6.6673380999999994</v>
      </c>
      <c r="D55" s="331">
        <v>0</v>
      </c>
      <c r="E55" s="207">
        <v>0</v>
      </c>
      <c r="F55" s="207">
        <v>0</v>
      </c>
      <c r="G55" s="207">
        <v>0</v>
      </c>
      <c r="H55" s="207">
        <v>0</v>
      </c>
      <c r="I55" s="207">
        <v>5.6048140999999996</v>
      </c>
      <c r="J55" s="207">
        <v>0</v>
      </c>
      <c r="K55" s="207">
        <v>0</v>
      </c>
      <c r="L55" s="207">
        <v>0</v>
      </c>
      <c r="M55" s="207">
        <v>0</v>
      </c>
      <c r="N55" s="208">
        <f t="shared" si="3"/>
        <v>12.272152199999999</v>
      </c>
      <c r="O55" s="207">
        <v>0</v>
      </c>
      <c r="P55" s="207">
        <v>4.7547948999999994</v>
      </c>
      <c r="Q55" s="207">
        <v>0</v>
      </c>
      <c r="R55" s="209">
        <f t="shared" si="10"/>
        <v>4.7547948999999994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ht="19.149999999999999" customHeight="1" x14ac:dyDescent="0.2">
      <c r="A56" s="204" t="s">
        <v>305</v>
      </c>
      <c r="B56" s="205">
        <v>0.34532029999999997</v>
      </c>
      <c r="C56" s="206">
        <v>0</v>
      </c>
      <c r="D56" s="331">
        <v>0</v>
      </c>
      <c r="E56" s="207">
        <v>0</v>
      </c>
      <c r="F56" s="207">
        <v>0.58438819999999991</v>
      </c>
      <c r="G56" s="207">
        <v>0</v>
      </c>
      <c r="H56" s="207">
        <v>0.85001919999999997</v>
      </c>
      <c r="I56" s="207">
        <v>0</v>
      </c>
      <c r="J56" s="207">
        <v>0</v>
      </c>
      <c r="K56" s="207">
        <v>0</v>
      </c>
      <c r="L56" s="207">
        <v>0.58438819999999991</v>
      </c>
      <c r="M56" s="207">
        <v>0</v>
      </c>
      <c r="N56" s="209">
        <f t="shared" si="3"/>
        <v>2.3641158999999998</v>
      </c>
      <c r="O56" s="207">
        <v>0.85001919999999997</v>
      </c>
      <c r="P56" s="207">
        <v>0</v>
      </c>
      <c r="Q56" s="207">
        <v>0</v>
      </c>
      <c r="R56" s="209">
        <f t="shared" si="10"/>
        <v>0.85001919999999997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9.149999999999999" customHeight="1" x14ac:dyDescent="0.2">
      <c r="A57" s="204" t="s">
        <v>69</v>
      </c>
      <c r="B57" s="205">
        <v>0</v>
      </c>
      <c r="C57" s="206">
        <v>0</v>
      </c>
      <c r="D57" s="331">
        <v>0</v>
      </c>
      <c r="E57" s="207">
        <v>0</v>
      </c>
      <c r="F57" s="207">
        <v>88.322307499999994</v>
      </c>
      <c r="G57" s="207">
        <v>218.64087609999999</v>
      </c>
      <c r="H57" s="207">
        <v>0</v>
      </c>
      <c r="I57" s="207">
        <v>0</v>
      </c>
      <c r="J57" s="207">
        <v>0</v>
      </c>
      <c r="K57" s="207">
        <v>0</v>
      </c>
      <c r="L57" s="207">
        <v>84.284716299999999</v>
      </c>
      <c r="M57" s="207">
        <v>219.83621559999997</v>
      </c>
      <c r="N57" s="209">
        <f t="shared" si="3"/>
        <v>611.08411549999994</v>
      </c>
      <c r="O57" s="207">
        <v>0</v>
      </c>
      <c r="P57" s="207">
        <v>0</v>
      </c>
      <c r="Q57" s="207">
        <v>0</v>
      </c>
      <c r="R57" s="209">
        <f t="shared" si="10"/>
        <v>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9.149999999999999" customHeight="1" x14ac:dyDescent="0.2">
      <c r="A58" s="204" t="s">
        <v>70</v>
      </c>
      <c r="B58" s="205">
        <v>0</v>
      </c>
      <c r="C58" s="206">
        <v>0</v>
      </c>
      <c r="D58" s="331">
        <v>0</v>
      </c>
      <c r="E58" s="207">
        <v>0</v>
      </c>
      <c r="F58" s="207">
        <v>0</v>
      </c>
      <c r="G58" s="207">
        <v>1.0359608999999999</v>
      </c>
      <c r="H58" s="207">
        <v>0</v>
      </c>
      <c r="I58" s="207">
        <v>0</v>
      </c>
      <c r="J58" s="207">
        <v>0.61095129999999997</v>
      </c>
      <c r="K58" s="207">
        <v>0</v>
      </c>
      <c r="L58" s="207">
        <v>0</v>
      </c>
      <c r="M58" s="207">
        <v>0.98283469999999995</v>
      </c>
      <c r="N58" s="209">
        <f t="shared" si="3"/>
        <v>2.6297468999999998</v>
      </c>
      <c r="O58" s="207">
        <v>0</v>
      </c>
      <c r="P58" s="207">
        <v>0</v>
      </c>
      <c r="Q58" s="207">
        <v>0.42500959999999999</v>
      </c>
      <c r="R58" s="209">
        <f t="shared" si="10"/>
        <v>0.42500959999999999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9.149999999999999" customHeight="1" x14ac:dyDescent="0.2">
      <c r="A59" s="204" t="s">
        <v>71</v>
      </c>
      <c r="B59" s="205">
        <v>0</v>
      </c>
      <c r="C59" s="206">
        <v>0</v>
      </c>
      <c r="D59" s="331">
        <v>0.18594169999999999</v>
      </c>
      <c r="E59" s="207">
        <v>1.6469121999999998</v>
      </c>
      <c r="F59" s="207">
        <v>0</v>
      </c>
      <c r="G59" s="207">
        <v>0.34532029999999997</v>
      </c>
      <c r="H59" s="207">
        <v>0</v>
      </c>
      <c r="I59" s="207">
        <v>0</v>
      </c>
      <c r="J59" s="207">
        <v>0.15937859999999998</v>
      </c>
      <c r="K59" s="207">
        <v>1.5937859999999999</v>
      </c>
      <c r="L59" s="207">
        <v>0</v>
      </c>
      <c r="M59" s="207">
        <v>0.31875719999999996</v>
      </c>
      <c r="N59" s="209">
        <f t="shared" si="3"/>
        <v>4.2500960000000001</v>
      </c>
      <c r="O59" s="207">
        <v>0</v>
      </c>
      <c r="P59" s="207">
        <v>0</v>
      </c>
      <c r="Q59" s="207">
        <v>0.15937859999999998</v>
      </c>
      <c r="R59" s="209">
        <f t="shared" si="10"/>
        <v>0.15937859999999998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9.149999999999999" customHeight="1" x14ac:dyDescent="0.2">
      <c r="A60" s="204" t="s">
        <v>306</v>
      </c>
      <c r="B60" s="205">
        <v>0</v>
      </c>
      <c r="C60" s="206">
        <v>0.45157269999999999</v>
      </c>
      <c r="D60" s="331">
        <v>5.3126199999999998E-2</v>
      </c>
      <c r="E60" s="207">
        <v>0</v>
      </c>
      <c r="F60" s="207">
        <v>5.3126199999999998E-2</v>
      </c>
      <c r="G60" s="207">
        <v>7.9689299999999991E-2</v>
      </c>
      <c r="H60" s="207">
        <v>0</v>
      </c>
      <c r="I60" s="207">
        <v>0.45157269999999999</v>
      </c>
      <c r="J60" s="207">
        <v>5.3126199999999998E-2</v>
      </c>
      <c r="K60" s="207">
        <v>0</v>
      </c>
      <c r="L60" s="207">
        <v>2.6563099999999999E-2</v>
      </c>
      <c r="M60" s="207">
        <v>7.9689299999999991E-2</v>
      </c>
      <c r="N60" s="208">
        <f t="shared" si="3"/>
        <v>1.2484656999999999</v>
      </c>
      <c r="O60" s="207">
        <v>0</v>
      </c>
      <c r="P60" s="207">
        <v>0.45157269999999999</v>
      </c>
      <c r="Q60" s="207">
        <v>5.3126199999999998E-2</v>
      </c>
      <c r="R60" s="209">
        <f t="shared" si="10"/>
        <v>0.50469889999999995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19.149999999999999" customHeight="1" x14ac:dyDescent="0.2">
      <c r="A61" s="204" t="s">
        <v>307</v>
      </c>
      <c r="B61" s="205">
        <v>0</v>
      </c>
      <c r="C61" s="206">
        <v>0</v>
      </c>
      <c r="D61" s="331">
        <v>0.50469889999999995</v>
      </c>
      <c r="E61" s="207">
        <v>0</v>
      </c>
      <c r="F61" s="207">
        <v>0</v>
      </c>
      <c r="G61" s="207">
        <v>0</v>
      </c>
      <c r="H61" s="207">
        <v>0</v>
      </c>
      <c r="I61" s="207">
        <v>0</v>
      </c>
      <c r="J61" s="207">
        <v>0.47813579999999994</v>
      </c>
      <c r="K61" s="207">
        <v>0</v>
      </c>
      <c r="L61" s="207">
        <v>0</v>
      </c>
      <c r="M61" s="207">
        <v>0</v>
      </c>
      <c r="N61" s="209">
        <f t="shared" si="3"/>
        <v>0.98283469999999995</v>
      </c>
      <c r="O61" s="207">
        <v>0</v>
      </c>
      <c r="P61" s="207">
        <v>0</v>
      </c>
      <c r="Q61" s="207">
        <v>0.42500959999999999</v>
      </c>
      <c r="R61" s="209">
        <f t="shared" si="10"/>
        <v>0.42500959999999999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9.149999999999999" customHeight="1" x14ac:dyDescent="0.2">
      <c r="A62" s="204" t="s">
        <v>94</v>
      </c>
      <c r="B62" s="205">
        <v>0</v>
      </c>
      <c r="C62" s="206">
        <v>0</v>
      </c>
      <c r="D62" s="331">
        <v>7.9689299999999991E-2</v>
      </c>
      <c r="E62" s="207">
        <v>0.1062524</v>
      </c>
      <c r="F62" s="207">
        <v>0</v>
      </c>
      <c r="G62" s="207">
        <v>18.009781799999999</v>
      </c>
      <c r="H62" s="207">
        <v>0</v>
      </c>
      <c r="I62" s="207">
        <v>1.2219025999999999</v>
      </c>
      <c r="J62" s="207">
        <v>0</v>
      </c>
      <c r="K62" s="207">
        <v>0.1062524</v>
      </c>
      <c r="L62" s="207">
        <v>0</v>
      </c>
      <c r="M62" s="207">
        <v>18.089471100000001</v>
      </c>
      <c r="N62" s="208">
        <f t="shared" si="3"/>
        <v>37.613349599999999</v>
      </c>
      <c r="O62" s="207">
        <v>0</v>
      </c>
      <c r="P62" s="207">
        <v>1.1953395</v>
      </c>
      <c r="Q62" s="207">
        <v>0</v>
      </c>
      <c r="R62" s="209">
        <f t="shared" si="10"/>
        <v>1.1953395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ht="19.149999999999999" customHeight="1" x14ac:dyDescent="0.2">
      <c r="A63" s="204" t="s">
        <v>90</v>
      </c>
      <c r="B63" s="205">
        <v>6.5079594999999992</v>
      </c>
      <c r="C63" s="206">
        <v>0</v>
      </c>
      <c r="D63" s="331">
        <v>0</v>
      </c>
      <c r="E63" s="207">
        <v>0</v>
      </c>
      <c r="F63" s="207">
        <v>0</v>
      </c>
      <c r="G63" s="207">
        <v>0</v>
      </c>
      <c r="H63" s="207">
        <v>6.1095129999999989</v>
      </c>
      <c r="I63" s="207">
        <v>0</v>
      </c>
      <c r="J63" s="207">
        <v>0</v>
      </c>
      <c r="K63" s="207">
        <v>0</v>
      </c>
      <c r="L63" s="207">
        <v>0</v>
      </c>
      <c r="M63" s="207">
        <v>0</v>
      </c>
      <c r="N63" s="208">
        <f t="shared" si="3"/>
        <v>12.617472499999998</v>
      </c>
      <c r="O63" s="207">
        <v>5.7641927000000006</v>
      </c>
      <c r="P63" s="207">
        <v>0</v>
      </c>
      <c r="Q63" s="207">
        <v>0</v>
      </c>
      <c r="R63" s="209">
        <f t="shared" si="10"/>
        <v>5.7641927000000006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19.149999999999999" customHeight="1" x14ac:dyDescent="0.2">
      <c r="A64" s="204" t="s">
        <v>88</v>
      </c>
      <c r="B64" s="205">
        <v>0</v>
      </c>
      <c r="C64" s="206">
        <v>0</v>
      </c>
      <c r="D64" s="331">
        <v>0</v>
      </c>
      <c r="E64" s="207">
        <v>0.69064059999999994</v>
      </c>
      <c r="F64" s="207">
        <v>0</v>
      </c>
      <c r="G64" s="207">
        <v>3.1078827000000002</v>
      </c>
      <c r="H64" s="207">
        <v>0</v>
      </c>
      <c r="I64" s="207">
        <v>0</v>
      </c>
      <c r="J64" s="207">
        <v>0</v>
      </c>
      <c r="K64" s="207">
        <v>0.69064059999999994</v>
      </c>
      <c r="L64" s="207">
        <v>0</v>
      </c>
      <c r="M64" s="207">
        <v>3.0547564999999999</v>
      </c>
      <c r="N64" s="209">
        <f t="shared" si="3"/>
        <v>7.5439204000000002</v>
      </c>
      <c r="O64" s="207">
        <v>0</v>
      </c>
      <c r="P64" s="207">
        <v>0</v>
      </c>
      <c r="Q64" s="207">
        <v>0</v>
      </c>
      <c r="R64" s="209">
        <f t="shared" si="10"/>
        <v>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19.149999999999999" customHeight="1" x14ac:dyDescent="0.2">
      <c r="A65" s="204" t="s">
        <v>308</v>
      </c>
      <c r="B65" s="205">
        <v>0.92970850000000005</v>
      </c>
      <c r="C65" s="206">
        <v>1.1422132999999999</v>
      </c>
      <c r="D65" s="331">
        <v>0.79689299999999996</v>
      </c>
      <c r="E65" s="207">
        <v>0.98283470000000006</v>
      </c>
      <c r="F65" s="207">
        <v>0.90314539999999999</v>
      </c>
      <c r="G65" s="207">
        <v>1.6734753</v>
      </c>
      <c r="H65" s="207">
        <v>0.50469889999999995</v>
      </c>
      <c r="I65" s="207">
        <v>1.7531646000000001</v>
      </c>
      <c r="J65" s="207">
        <v>0</v>
      </c>
      <c r="K65" s="207">
        <v>0.79689299999999996</v>
      </c>
      <c r="L65" s="207">
        <v>0.53126200000000001</v>
      </c>
      <c r="M65" s="207">
        <v>0.82345609999999991</v>
      </c>
      <c r="N65" s="210">
        <f t="shared" si="3"/>
        <v>10.837744800000001</v>
      </c>
      <c r="O65" s="207">
        <v>0.82345609999999991</v>
      </c>
      <c r="P65" s="207">
        <v>1.0625239999999998</v>
      </c>
      <c r="Q65" s="207">
        <v>0.74376679999999995</v>
      </c>
      <c r="R65" s="209">
        <f t="shared" si="10"/>
        <v>2.6297468999999998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9.149999999999999" customHeight="1" x14ac:dyDescent="0.2">
      <c r="A66" s="199" t="s">
        <v>35</v>
      </c>
      <c r="B66" s="349">
        <v>2.2047373000000001</v>
      </c>
      <c r="C66" s="348">
        <v>10.917434099999999</v>
      </c>
      <c r="D66" s="350">
        <v>12.2455891</v>
      </c>
      <c r="E66" s="348">
        <v>2.6828731000000001</v>
      </c>
      <c r="F66" s="348">
        <v>0</v>
      </c>
      <c r="G66" s="348">
        <v>26.058401099999998</v>
      </c>
      <c r="H66" s="348">
        <v>1.9391062999999997</v>
      </c>
      <c r="I66" s="348">
        <v>9.9611625000000004</v>
      </c>
      <c r="J66" s="348">
        <v>9.4564635999999993</v>
      </c>
      <c r="K66" s="348">
        <v>2.6031838</v>
      </c>
      <c r="L66" s="348">
        <v>0</v>
      </c>
      <c r="M66" s="348">
        <v>24.358362700000001</v>
      </c>
      <c r="N66" s="203">
        <f t="shared" ref="N66" si="13">+SUM(N67:N70)</f>
        <v>102.42731360000001</v>
      </c>
      <c r="O66" s="348">
        <v>1.8328539000000001</v>
      </c>
      <c r="P66" s="348">
        <v>9.2173956999999991</v>
      </c>
      <c r="Q66" s="348">
        <v>8.7392599000000004</v>
      </c>
      <c r="R66" s="203">
        <f t="shared" si="10"/>
        <v>19.789509500000001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9.149999999999999" customHeight="1" x14ac:dyDescent="0.2">
      <c r="A67" s="204" t="s">
        <v>77</v>
      </c>
      <c r="B67" s="205">
        <v>0</v>
      </c>
      <c r="C67" s="206">
        <v>6.9329691000000002</v>
      </c>
      <c r="D67" s="331">
        <v>12.192462900000001</v>
      </c>
      <c r="E67" s="207">
        <v>2.6828731000000001</v>
      </c>
      <c r="F67" s="207">
        <v>0</v>
      </c>
      <c r="G67" s="207">
        <v>22.047372999999997</v>
      </c>
      <c r="H67" s="207">
        <v>0</v>
      </c>
      <c r="I67" s="207">
        <v>6.6673380999999994</v>
      </c>
      <c r="J67" s="207">
        <v>9.4033373999999998</v>
      </c>
      <c r="K67" s="207">
        <v>2.6031838</v>
      </c>
      <c r="L67" s="207">
        <v>0</v>
      </c>
      <c r="M67" s="207">
        <v>21.2770431</v>
      </c>
      <c r="N67" s="208">
        <f t="shared" si="3"/>
        <v>83.806580499999995</v>
      </c>
      <c r="O67" s="207">
        <v>0</v>
      </c>
      <c r="P67" s="207">
        <v>6.4282701999999992</v>
      </c>
      <c r="Q67" s="207">
        <v>8.7126967999999998</v>
      </c>
      <c r="R67" s="209">
        <f t="shared" si="10"/>
        <v>15.140967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9.149999999999999" customHeight="1" x14ac:dyDescent="0.2">
      <c r="A68" s="204" t="s">
        <v>79</v>
      </c>
      <c r="B68" s="205">
        <v>0</v>
      </c>
      <c r="C68" s="206">
        <v>3.9844649999999997</v>
      </c>
      <c r="D68" s="331">
        <v>0</v>
      </c>
      <c r="E68" s="207">
        <v>0</v>
      </c>
      <c r="F68" s="207">
        <v>0</v>
      </c>
      <c r="G68" s="207">
        <v>0</v>
      </c>
      <c r="H68" s="207">
        <v>0</v>
      </c>
      <c r="I68" s="207">
        <v>3.2938243999999997</v>
      </c>
      <c r="J68" s="207">
        <v>0</v>
      </c>
      <c r="K68" s="207">
        <v>0</v>
      </c>
      <c r="L68" s="207">
        <v>0</v>
      </c>
      <c r="M68" s="207">
        <v>0</v>
      </c>
      <c r="N68" s="209">
        <f t="shared" si="3"/>
        <v>7.2782893999999994</v>
      </c>
      <c r="O68" s="207">
        <v>0</v>
      </c>
      <c r="P68" s="207">
        <v>2.7891254999999999</v>
      </c>
      <c r="Q68" s="207">
        <v>0</v>
      </c>
      <c r="R68" s="209">
        <f t="shared" si="10"/>
        <v>2.7891254999999999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ht="19.149999999999999" customHeight="1" x14ac:dyDescent="0.2">
      <c r="A69" s="204" t="s">
        <v>80</v>
      </c>
      <c r="B69" s="205">
        <v>2.2047373000000001</v>
      </c>
      <c r="C69" s="206">
        <v>0</v>
      </c>
      <c r="D69" s="331">
        <v>0</v>
      </c>
      <c r="E69" s="207">
        <v>0</v>
      </c>
      <c r="F69" s="207">
        <v>0</v>
      </c>
      <c r="G69" s="207">
        <v>3.9579018999999995</v>
      </c>
      <c r="H69" s="207">
        <v>1.9391062999999997</v>
      </c>
      <c r="I69" s="207">
        <v>0</v>
      </c>
      <c r="J69" s="207">
        <v>0</v>
      </c>
      <c r="K69" s="207">
        <v>0</v>
      </c>
      <c r="L69" s="207">
        <v>0</v>
      </c>
      <c r="M69" s="207">
        <v>3.0281934000000001</v>
      </c>
      <c r="N69" s="209">
        <f t="shared" si="3"/>
        <v>11.129938899999999</v>
      </c>
      <c r="O69" s="207">
        <v>1.8328539000000001</v>
      </c>
      <c r="P69" s="207">
        <v>0</v>
      </c>
      <c r="Q69" s="207">
        <v>0</v>
      </c>
      <c r="R69" s="209">
        <f t="shared" si="10"/>
        <v>1.8328539000000001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ht="19.149999999999999" customHeight="1" x14ac:dyDescent="0.2">
      <c r="A70" s="204" t="s">
        <v>81</v>
      </c>
      <c r="B70" s="205">
        <v>0</v>
      </c>
      <c r="C70" s="206">
        <v>0</v>
      </c>
      <c r="D70" s="331">
        <v>5.3126199999999998E-2</v>
      </c>
      <c r="E70" s="207">
        <v>0</v>
      </c>
      <c r="F70" s="207">
        <v>0</v>
      </c>
      <c r="G70" s="207">
        <v>5.3126199999999998E-2</v>
      </c>
      <c r="H70" s="207">
        <v>0</v>
      </c>
      <c r="I70" s="207">
        <v>0</v>
      </c>
      <c r="J70" s="207">
        <v>5.3126199999999998E-2</v>
      </c>
      <c r="K70" s="207">
        <v>0</v>
      </c>
      <c r="L70" s="207">
        <v>0</v>
      </c>
      <c r="M70" s="207">
        <v>5.3126199999999998E-2</v>
      </c>
      <c r="N70" s="209">
        <f t="shared" si="3"/>
        <v>0.21250479999999999</v>
      </c>
      <c r="O70" s="207">
        <v>0</v>
      </c>
      <c r="P70" s="207">
        <v>0</v>
      </c>
      <c r="Q70" s="207">
        <v>2.6563099999999999E-2</v>
      </c>
      <c r="R70" s="209">
        <f t="shared" si="10"/>
        <v>2.6563099999999999E-2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ht="19.149999999999999" customHeight="1" x14ac:dyDescent="0.2">
      <c r="A71" s="217" t="s">
        <v>179</v>
      </c>
      <c r="B71" s="218">
        <f>+B72+B80+B82+B87</f>
        <v>16.894131600000001</v>
      </c>
      <c r="C71" s="20">
        <f t="shared" ref="C71:Q71" si="14">+C72+C80+C82+C87</f>
        <v>52.940258299999996</v>
      </c>
      <c r="D71" s="222">
        <f t="shared" si="14"/>
        <v>34.638282400000001</v>
      </c>
      <c r="E71" s="20">
        <f t="shared" si="14"/>
        <v>120.88866809999999</v>
      </c>
      <c r="F71" s="20">
        <f t="shared" si="14"/>
        <v>11.873705700000002</v>
      </c>
      <c r="G71" s="20">
        <f t="shared" si="14"/>
        <v>17.558209099999999</v>
      </c>
      <c r="H71" s="20">
        <f t="shared" si="14"/>
        <v>3.9313387999999998</v>
      </c>
      <c r="I71" s="20">
        <f t="shared" si="14"/>
        <v>54.188723999999993</v>
      </c>
      <c r="J71" s="20">
        <f t="shared" si="14"/>
        <v>27.041235799999999</v>
      </c>
      <c r="K71" s="20">
        <f t="shared" si="14"/>
        <v>152.87064049999995</v>
      </c>
      <c r="L71" s="20">
        <f t="shared" si="14"/>
        <v>12.590909400000003</v>
      </c>
      <c r="M71" s="20">
        <f t="shared" si="14"/>
        <v>13.945627499999999</v>
      </c>
      <c r="N71" s="220">
        <f t="shared" si="14"/>
        <v>519.36173120000001</v>
      </c>
      <c r="O71" s="20">
        <f t="shared" si="14"/>
        <v>3.3203874999999998</v>
      </c>
      <c r="P71" s="20">
        <f t="shared" si="14"/>
        <v>51.187093699999998</v>
      </c>
      <c r="Q71" s="20">
        <f t="shared" si="14"/>
        <v>23.455217299999997</v>
      </c>
      <c r="R71" s="220">
        <f t="shared" si="10"/>
        <v>77.962698500000002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ht="19.149999999999999" customHeight="1" x14ac:dyDescent="0.2">
      <c r="A72" s="199" t="s">
        <v>82</v>
      </c>
      <c r="B72" s="200">
        <f>+SUM(B73:B79)</f>
        <v>16.734753000000001</v>
      </c>
      <c r="C72" s="201">
        <f t="shared" ref="C72:Q72" si="15">+SUM(C73:C79)</f>
        <v>48.7964147</v>
      </c>
      <c r="D72" s="202">
        <f t="shared" si="15"/>
        <v>32.964807100000002</v>
      </c>
      <c r="E72" s="201">
        <f t="shared" si="15"/>
        <v>120.88866809999999</v>
      </c>
      <c r="F72" s="201">
        <f t="shared" si="15"/>
        <v>11.873705700000002</v>
      </c>
      <c r="G72" s="201">
        <f t="shared" si="15"/>
        <v>15.5925397</v>
      </c>
      <c r="H72" s="201">
        <f t="shared" si="15"/>
        <v>3.9313387999999998</v>
      </c>
      <c r="I72" s="201">
        <f t="shared" si="15"/>
        <v>50.762084099999996</v>
      </c>
      <c r="J72" s="201">
        <f t="shared" si="15"/>
        <v>25.447449799999998</v>
      </c>
      <c r="K72" s="201">
        <f t="shared" si="15"/>
        <v>152.87064049999995</v>
      </c>
      <c r="L72" s="201">
        <f t="shared" si="15"/>
        <v>12.325278400000002</v>
      </c>
      <c r="M72" s="201">
        <f t="shared" si="15"/>
        <v>12.219025999999999</v>
      </c>
      <c r="N72" s="203">
        <f t="shared" si="15"/>
        <v>504.40670589999991</v>
      </c>
      <c r="O72" s="201">
        <f t="shared" si="15"/>
        <v>3.1610088999999997</v>
      </c>
      <c r="P72" s="201">
        <f t="shared" si="15"/>
        <v>48.291715799999999</v>
      </c>
      <c r="Q72" s="201">
        <f t="shared" si="15"/>
        <v>22.578634999999998</v>
      </c>
      <c r="R72" s="203">
        <f t="shared" si="10"/>
        <v>74.031359699999996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ht="19.149999999999999" customHeight="1" x14ac:dyDescent="0.2">
      <c r="A73" s="204" t="s">
        <v>60</v>
      </c>
      <c r="B73" s="205">
        <v>0</v>
      </c>
      <c r="C73" s="206">
        <v>13.7862489</v>
      </c>
      <c r="D73" s="331">
        <v>21.011412100000001</v>
      </c>
      <c r="E73" s="207">
        <v>0</v>
      </c>
      <c r="F73" s="207">
        <v>0</v>
      </c>
      <c r="G73" s="207">
        <v>0</v>
      </c>
      <c r="H73" s="207">
        <v>0</v>
      </c>
      <c r="I73" s="207">
        <v>5.2063676000000001</v>
      </c>
      <c r="J73" s="207">
        <v>15.353471799999998</v>
      </c>
      <c r="K73" s="207">
        <v>0</v>
      </c>
      <c r="L73" s="207">
        <v>0</v>
      </c>
      <c r="M73" s="207">
        <v>0</v>
      </c>
      <c r="N73" s="208">
        <f t="shared" si="3"/>
        <v>55.357500400000006</v>
      </c>
      <c r="O73" s="207">
        <v>0</v>
      </c>
      <c r="P73" s="207">
        <v>3.5328922999999999</v>
      </c>
      <c r="Q73" s="207">
        <v>12.7768511</v>
      </c>
      <c r="R73" s="209">
        <f t="shared" si="10"/>
        <v>16.309743399999999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ht="19.149999999999999" customHeight="1" x14ac:dyDescent="0.2">
      <c r="A74" s="204" t="s">
        <v>61</v>
      </c>
      <c r="B74" s="205">
        <v>0.74376679999999995</v>
      </c>
      <c r="C74" s="206">
        <v>14.3706371</v>
      </c>
      <c r="D74" s="331">
        <v>2.6563099999999999E-2</v>
      </c>
      <c r="E74" s="207">
        <v>0</v>
      </c>
      <c r="F74" s="207">
        <v>2.390679</v>
      </c>
      <c r="G74" s="207">
        <v>1.1953395</v>
      </c>
      <c r="H74" s="207">
        <v>0.61095129999999997</v>
      </c>
      <c r="I74" s="207">
        <v>13.334676199999999</v>
      </c>
      <c r="J74" s="207">
        <v>0</v>
      </c>
      <c r="K74" s="207">
        <v>0</v>
      </c>
      <c r="L74" s="207">
        <v>2.3109896999999999</v>
      </c>
      <c r="M74" s="207">
        <v>0</v>
      </c>
      <c r="N74" s="208">
        <f t="shared" si="3"/>
        <v>34.983602699999999</v>
      </c>
      <c r="O74" s="207">
        <v>0</v>
      </c>
      <c r="P74" s="207">
        <v>13.547181</v>
      </c>
      <c r="Q74" s="207">
        <v>0</v>
      </c>
      <c r="R74" s="209">
        <f t="shared" si="10"/>
        <v>13.547181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19.149999999999999" customHeight="1" x14ac:dyDescent="0.2">
      <c r="A75" s="204" t="s">
        <v>270</v>
      </c>
      <c r="B75" s="205">
        <v>0</v>
      </c>
      <c r="C75" s="206">
        <v>0</v>
      </c>
      <c r="D75" s="331">
        <v>0</v>
      </c>
      <c r="E75" s="207">
        <v>0</v>
      </c>
      <c r="F75" s="207">
        <v>0</v>
      </c>
      <c r="G75" s="207">
        <v>1.328155</v>
      </c>
      <c r="H75" s="207">
        <v>0</v>
      </c>
      <c r="I75" s="207">
        <v>0</v>
      </c>
      <c r="J75" s="207">
        <v>0</v>
      </c>
      <c r="K75" s="207">
        <v>0</v>
      </c>
      <c r="L75" s="207">
        <v>1.2219025999999999</v>
      </c>
      <c r="M75" s="207">
        <v>0</v>
      </c>
      <c r="N75" s="208">
        <f t="shared" si="3"/>
        <v>2.5500575999999997</v>
      </c>
      <c r="O75" s="207">
        <v>0</v>
      </c>
      <c r="P75" s="207">
        <v>0</v>
      </c>
      <c r="Q75" s="207">
        <v>0</v>
      </c>
      <c r="R75" s="209">
        <f t="shared" si="10"/>
        <v>0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ht="19.149999999999999" customHeight="1" x14ac:dyDescent="0.2">
      <c r="A76" s="204" t="s">
        <v>62</v>
      </c>
      <c r="B76" s="205">
        <v>0</v>
      </c>
      <c r="C76" s="206">
        <v>6.1095129999999989</v>
      </c>
      <c r="D76" s="331">
        <v>0.92970849999999983</v>
      </c>
      <c r="E76" s="207">
        <v>0.39844649999999998</v>
      </c>
      <c r="F76" s="207">
        <v>0.47813579999999994</v>
      </c>
      <c r="G76" s="207">
        <v>0.1062524</v>
      </c>
      <c r="H76" s="207">
        <v>0</v>
      </c>
      <c r="I76" s="207">
        <v>5.7641926999999997</v>
      </c>
      <c r="J76" s="207">
        <v>0.90314539999999999</v>
      </c>
      <c r="K76" s="207">
        <v>0.37188339999999998</v>
      </c>
      <c r="L76" s="207">
        <v>0.47813579999999994</v>
      </c>
      <c r="M76" s="207">
        <v>7.9689299999999991E-2</v>
      </c>
      <c r="N76" s="208">
        <f t="shared" si="3"/>
        <v>15.619102799999997</v>
      </c>
      <c r="O76" s="207">
        <v>0</v>
      </c>
      <c r="P76" s="207">
        <v>5.6313771999999993</v>
      </c>
      <c r="Q76" s="207">
        <v>0.85001919999999997</v>
      </c>
      <c r="R76" s="209">
        <f t="shared" si="10"/>
        <v>6.4813963999999995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ht="19.149999999999999" customHeight="1" x14ac:dyDescent="0.2">
      <c r="A77" s="204" t="s">
        <v>63</v>
      </c>
      <c r="B77" s="205">
        <v>15.034714600000001</v>
      </c>
      <c r="C77" s="206">
        <v>13.7065596</v>
      </c>
      <c r="D77" s="331">
        <v>10.9971234</v>
      </c>
      <c r="E77" s="207">
        <v>117.32921269999999</v>
      </c>
      <c r="F77" s="207">
        <v>8.8189492000000023</v>
      </c>
      <c r="G77" s="207">
        <v>10.359608999999999</v>
      </c>
      <c r="H77" s="207">
        <v>3.3203874999999998</v>
      </c>
      <c r="I77" s="207">
        <v>25.6865177</v>
      </c>
      <c r="J77" s="207">
        <v>9.1908326000000002</v>
      </c>
      <c r="K77" s="207">
        <v>149.49712679999996</v>
      </c>
      <c r="L77" s="207">
        <v>8.1548717000000011</v>
      </c>
      <c r="M77" s="207">
        <v>9.6424053000000001</v>
      </c>
      <c r="N77" s="209">
        <f t="shared" si="3"/>
        <v>381.73831009999992</v>
      </c>
      <c r="O77" s="207">
        <v>3.1610088999999997</v>
      </c>
      <c r="P77" s="207">
        <v>24.889624699999999</v>
      </c>
      <c r="Q77" s="207">
        <v>8.9517647</v>
      </c>
      <c r="R77" s="209">
        <f t="shared" si="10"/>
        <v>37.002398299999996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ht="19.149999999999999" customHeight="1" x14ac:dyDescent="0.2">
      <c r="A78" s="204" t="s">
        <v>64</v>
      </c>
      <c r="B78" s="205">
        <v>0.95627159999999989</v>
      </c>
      <c r="C78" s="206">
        <v>0</v>
      </c>
      <c r="D78" s="331">
        <v>0</v>
      </c>
      <c r="E78" s="207">
        <v>2.4703683000000001</v>
      </c>
      <c r="F78" s="207">
        <v>0</v>
      </c>
      <c r="G78" s="207">
        <v>0</v>
      </c>
      <c r="H78" s="207">
        <v>0</v>
      </c>
      <c r="I78" s="207">
        <v>0</v>
      </c>
      <c r="J78" s="207">
        <v>0</v>
      </c>
      <c r="K78" s="207">
        <v>2.3641158999999998</v>
      </c>
      <c r="L78" s="207">
        <v>0</v>
      </c>
      <c r="M78" s="207">
        <v>0</v>
      </c>
      <c r="N78" s="209">
        <f t="shared" si="3"/>
        <v>5.7907557999999995</v>
      </c>
      <c r="O78" s="207">
        <v>0</v>
      </c>
      <c r="P78" s="207">
        <v>0</v>
      </c>
      <c r="Q78" s="207">
        <v>0</v>
      </c>
      <c r="R78" s="209">
        <f t="shared" si="10"/>
        <v>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ht="19.149999999999999" customHeight="1" x14ac:dyDescent="0.2">
      <c r="A79" s="204" t="s">
        <v>65</v>
      </c>
      <c r="B79" s="205">
        <v>0</v>
      </c>
      <c r="C79" s="206">
        <v>0.82345609999999991</v>
      </c>
      <c r="D79" s="331">
        <v>0</v>
      </c>
      <c r="E79" s="207">
        <v>0.69064059999999994</v>
      </c>
      <c r="F79" s="207">
        <v>0.18594169999999999</v>
      </c>
      <c r="G79" s="207">
        <v>2.6031838</v>
      </c>
      <c r="H79" s="207">
        <v>0</v>
      </c>
      <c r="I79" s="207">
        <v>0.7703298999999999</v>
      </c>
      <c r="J79" s="207">
        <v>0</v>
      </c>
      <c r="K79" s="207">
        <v>0.63751439999999993</v>
      </c>
      <c r="L79" s="207">
        <v>0.15937859999999998</v>
      </c>
      <c r="M79" s="207">
        <v>2.4969314000000002</v>
      </c>
      <c r="N79" s="209">
        <f t="shared" si="3"/>
        <v>8.3673765000000007</v>
      </c>
      <c r="O79" s="207">
        <v>0</v>
      </c>
      <c r="P79" s="207">
        <v>0.69064060000000005</v>
      </c>
      <c r="Q79" s="207">
        <v>0</v>
      </c>
      <c r="R79" s="209">
        <f t="shared" si="10"/>
        <v>0.69064060000000005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ht="19.149999999999999" customHeight="1" x14ac:dyDescent="0.2">
      <c r="A80" s="199" t="s">
        <v>66</v>
      </c>
      <c r="B80" s="349">
        <v>0.15937859999999998</v>
      </c>
      <c r="C80" s="348">
        <v>7.9689299999999991E-2</v>
      </c>
      <c r="D80" s="350">
        <v>0</v>
      </c>
      <c r="E80" s="348">
        <v>0</v>
      </c>
      <c r="F80" s="348">
        <v>0</v>
      </c>
      <c r="G80" s="348">
        <v>0.15937859999999998</v>
      </c>
      <c r="H80" s="348">
        <v>0</v>
      </c>
      <c r="I80" s="348">
        <v>0</v>
      </c>
      <c r="J80" s="348">
        <v>0</v>
      </c>
      <c r="K80" s="348">
        <v>0</v>
      </c>
      <c r="L80" s="348">
        <v>0.26563100000000001</v>
      </c>
      <c r="M80" s="348">
        <v>0</v>
      </c>
      <c r="N80" s="203">
        <f t="shared" ref="N80" si="16">+N81</f>
        <v>0.66407749999999988</v>
      </c>
      <c r="O80" s="348">
        <v>0.15937859999999998</v>
      </c>
      <c r="P80" s="348">
        <v>0</v>
      </c>
      <c r="Q80" s="348">
        <v>0</v>
      </c>
      <c r="R80" s="203">
        <f t="shared" si="10"/>
        <v>0.15937859999999998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8" ht="15.6" customHeight="1" x14ac:dyDescent="0.2">
      <c r="A81" s="204" t="s">
        <v>66</v>
      </c>
      <c r="B81" s="205">
        <v>0.15937859999999998</v>
      </c>
      <c r="C81" s="206">
        <v>7.9689299999999991E-2</v>
      </c>
      <c r="D81" s="331">
        <v>0</v>
      </c>
      <c r="E81" s="207">
        <v>0</v>
      </c>
      <c r="F81" s="207">
        <v>0</v>
      </c>
      <c r="G81" s="207">
        <v>0.15937859999999998</v>
      </c>
      <c r="H81" s="207">
        <v>0</v>
      </c>
      <c r="I81" s="207">
        <v>0</v>
      </c>
      <c r="J81" s="207">
        <v>0</v>
      </c>
      <c r="K81" s="207">
        <v>0</v>
      </c>
      <c r="L81" s="207">
        <v>0.26563100000000001</v>
      </c>
      <c r="M81" s="207">
        <v>0</v>
      </c>
      <c r="N81" s="208">
        <f t="shared" si="3"/>
        <v>0.66407749999999988</v>
      </c>
      <c r="O81" s="207">
        <v>0.15937859999999998</v>
      </c>
      <c r="P81" s="207">
        <v>0</v>
      </c>
      <c r="Q81" s="207">
        <v>0</v>
      </c>
      <c r="R81" s="209">
        <f t="shared" si="10"/>
        <v>0.15937859999999998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8" x14ac:dyDescent="0.2">
      <c r="A82" s="199" t="s">
        <v>67</v>
      </c>
      <c r="B82" s="349">
        <v>0</v>
      </c>
      <c r="C82" s="348">
        <v>4.0641542999999993</v>
      </c>
      <c r="D82" s="350">
        <v>0</v>
      </c>
      <c r="E82" s="348">
        <v>0</v>
      </c>
      <c r="F82" s="348">
        <v>0</v>
      </c>
      <c r="G82" s="348">
        <v>0</v>
      </c>
      <c r="H82" s="348">
        <v>0</v>
      </c>
      <c r="I82" s="348">
        <v>3.4266399000000001</v>
      </c>
      <c r="J82" s="348">
        <v>0</v>
      </c>
      <c r="K82" s="348">
        <v>0</v>
      </c>
      <c r="L82" s="348">
        <v>0</v>
      </c>
      <c r="M82" s="348">
        <v>0</v>
      </c>
      <c r="N82" s="203">
        <f t="shared" ref="N82" si="17">+SUM(N83:N85)</f>
        <v>7.4907941999999998</v>
      </c>
      <c r="O82" s="348">
        <v>0</v>
      </c>
      <c r="P82" s="348">
        <v>2.8953778999999997</v>
      </c>
      <c r="Q82" s="348">
        <v>0</v>
      </c>
      <c r="R82" s="203">
        <f t="shared" si="10"/>
        <v>2.8953778999999997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8" ht="17.45" customHeight="1" x14ac:dyDescent="0.2">
      <c r="A83" s="204" t="s">
        <v>91</v>
      </c>
      <c r="B83" s="205">
        <v>0</v>
      </c>
      <c r="C83" s="206">
        <v>0</v>
      </c>
      <c r="D83" s="331">
        <v>0</v>
      </c>
      <c r="E83" s="207">
        <v>0</v>
      </c>
      <c r="F83" s="207">
        <v>0</v>
      </c>
      <c r="G83" s="207">
        <v>0</v>
      </c>
      <c r="H83" s="207">
        <v>0</v>
      </c>
      <c r="I83" s="207">
        <v>0</v>
      </c>
      <c r="J83" s="207">
        <v>0</v>
      </c>
      <c r="K83" s="207">
        <v>0</v>
      </c>
      <c r="L83" s="207">
        <v>0</v>
      </c>
      <c r="M83" s="207">
        <v>0</v>
      </c>
      <c r="N83" s="208">
        <f t="shared" si="3"/>
        <v>0</v>
      </c>
      <c r="O83" s="207">
        <v>0</v>
      </c>
      <c r="P83" s="207">
        <v>0</v>
      </c>
      <c r="Q83" s="207">
        <v>0</v>
      </c>
      <c r="R83" s="209">
        <f t="shared" si="10"/>
        <v>0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8" ht="17.45" customHeight="1" x14ac:dyDescent="0.2">
      <c r="A84" s="204" t="s">
        <v>304</v>
      </c>
      <c r="B84" s="205">
        <v>0</v>
      </c>
      <c r="C84" s="206">
        <v>4.0641542999999993</v>
      </c>
      <c r="D84" s="331">
        <v>0</v>
      </c>
      <c r="E84" s="207">
        <v>0</v>
      </c>
      <c r="F84" s="207">
        <v>0</v>
      </c>
      <c r="G84" s="207">
        <v>0</v>
      </c>
      <c r="H84" s="207">
        <v>0</v>
      </c>
      <c r="I84" s="207">
        <v>3.4266399000000001</v>
      </c>
      <c r="J84" s="207">
        <v>0</v>
      </c>
      <c r="K84" s="207">
        <v>0</v>
      </c>
      <c r="L84" s="207">
        <v>0</v>
      </c>
      <c r="M84" s="207">
        <v>0</v>
      </c>
      <c r="N84" s="208">
        <f t="shared" si="3"/>
        <v>7.4907941999999998</v>
      </c>
      <c r="O84" s="207">
        <v>0</v>
      </c>
      <c r="P84" s="207">
        <v>2.8953778999999997</v>
      </c>
      <c r="Q84" s="207">
        <v>0</v>
      </c>
      <c r="R84" s="209">
        <f t="shared" si="10"/>
        <v>2.8953778999999997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8" ht="17.45" customHeight="1" x14ac:dyDescent="0.2">
      <c r="A85" s="204" t="s">
        <v>88</v>
      </c>
      <c r="B85" s="205">
        <v>0</v>
      </c>
      <c r="C85" s="206">
        <v>0</v>
      </c>
      <c r="D85" s="331">
        <v>0</v>
      </c>
      <c r="E85" s="207">
        <v>0</v>
      </c>
      <c r="F85" s="207">
        <v>0</v>
      </c>
      <c r="G85" s="207">
        <v>0</v>
      </c>
      <c r="H85" s="207">
        <v>0</v>
      </c>
      <c r="I85" s="207">
        <v>0</v>
      </c>
      <c r="J85" s="207">
        <v>0</v>
      </c>
      <c r="K85" s="207">
        <v>0</v>
      </c>
      <c r="L85" s="207">
        <v>0</v>
      </c>
      <c r="M85" s="207">
        <v>0</v>
      </c>
      <c r="N85" s="208">
        <f t="shared" ref="N85:N86" si="18">+SUM(B85:M85)</f>
        <v>0</v>
      </c>
      <c r="O85" s="207">
        <v>0</v>
      </c>
      <c r="P85" s="207">
        <v>0</v>
      </c>
      <c r="Q85" s="207">
        <v>0</v>
      </c>
      <c r="R85" s="209">
        <f t="shared" si="10"/>
        <v>0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8" ht="17.45" customHeight="1" x14ac:dyDescent="0.2">
      <c r="A86" s="204" t="s">
        <v>94</v>
      </c>
      <c r="B86" s="205">
        <v>0</v>
      </c>
      <c r="C86" s="206">
        <v>0</v>
      </c>
      <c r="D86" s="331">
        <v>0</v>
      </c>
      <c r="E86" s="207">
        <v>0</v>
      </c>
      <c r="F86" s="207">
        <v>0</v>
      </c>
      <c r="G86" s="207">
        <v>0</v>
      </c>
      <c r="H86" s="207">
        <v>0</v>
      </c>
      <c r="I86" s="207">
        <v>0</v>
      </c>
      <c r="J86" s="207">
        <v>0</v>
      </c>
      <c r="K86" s="207">
        <v>0</v>
      </c>
      <c r="L86" s="207">
        <v>0</v>
      </c>
      <c r="M86" s="207">
        <v>0</v>
      </c>
      <c r="N86" s="208">
        <f t="shared" si="18"/>
        <v>0</v>
      </c>
      <c r="O86" s="207">
        <v>0</v>
      </c>
      <c r="P86" s="207">
        <v>0</v>
      </c>
      <c r="Q86" s="207">
        <v>0</v>
      </c>
      <c r="R86" s="209">
        <f t="shared" si="10"/>
        <v>0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8" ht="17.45" customHeight="1" x14ac:dyDescent="0.2">
      <c r="A87" s="199" t="s">
        <v>35</v>
      </c>
      <c r="B87" s="349">
        <v>0</v>
      </c>
      <c r="C87" s="348">
        <v>0</v>
      </c>
      <c r="D87" s="350">
        <v>1.6734753</v>
      </c>
      <c r="E87" s="348">
        <v>0</v>
      </c>
      <c r="F87" s="348">
        <v>0</v>
      </c>
      <c r="G87" s="348">
        <v>1.8062908</v>
      </c>
      <c r="H87" s="348">
        <v>0</v>
      </c>
      <c r="I87" s="348">
        <v>0</v>
      </c>
      <c r="J87" s="348">
        <v>1.5937859999999999</v>
      </c>
      <c r="K87" s="348">
        <v>0</v>
      </c>
      <c r="L87" s="348">
        <v>0</v>
      </c>
      <c r="M87" s="348">
        <v>1.7266014999999999</v>
      </c>
      <c r="N87" s="203">
        <f t="shared" ref="N87" si="19">+N88</f>
        <v>6.8001535999999998</v>
      </c>
      <c r="O87" s="348">
        <v>0</v>
      </c>
      <c r="P87" s="348">
        <v>0</v>
      </c>
      <c r="Q87" s="348">
        <v>0.87658230000000004</v>
      </c>
      <c r="R87" s="203">
        <f t="shared" si="10"/>
        <v>0.87658230000000004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8" ht="17.45" customHeight="1" thickBot="1" x14ac:dyDescent="0.25">
      <c r="A88" s="204" t="s">
        <v>81</v>
      </c>
      <c r="B88" s="351">
        <v>0</v>
      </c>
      <c r="C88" s="352">
        <v>0</v>
      </c>
      <c r="D88" s="353">
        <v>1.6734753</v>
      </c>
      <c r="E88" s="207">
        <v>0</v>
      </c>
      <c r="F88" s="207">
        <v>0</v>
      </c>
      <c r="G88" s="207">
        <v>1.8062908</v>
      </c>
      <c r="H88" s="207">
        <v>0</v>
      </c>
      <c r="I88" s="207">
        <v>0</v>
      </c>
      <c r="J88" s="207">
        <v>1.5937859999999999</v>
      </c>
      <c r="K88" s="207">
        <v>0</v>
      </c>
      <c r="L88" s="207">
        <v>0</v>
      </c>
      <c r="M88" s="207">
        <v>1.7266014999999999</v>
      </c>
      <c r="N88" s="210">
        <f t="shared" ref="N88" si="20">+SUM(B88:M88)</f>
        <v>6.8001535999999998</v>
      </c>
      <c r="O88" s="207">
        <v>0</v>
      </c>
      <c r="P88" s="207">
        <v>0</v>
      </c>
      <c r="Q88" s="207">
        <v>0.87658230000000004</v>
      </c>
      <c r="R88" s="209">
        <f t="shared" si="10"/>
        <v>0.87658230000000004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8" ht="17.45" customHeight="1" thickBot="1" x14ac:dyDescent="0.25">
      <c r="A89" s="223" t="s">
        <v>198</v>
      </c>
      <c r="B89" s="337">
        <f t="shared" ref="B89:Q89" si="21">+B10+B43+B71</f>
        <v>1366.4855533</v>
      </c>
      <c r="C89" s="333">
        <f t="shared" si="21"/>
        <v>938.55401229999995</v>
      </c>
      <c r="D89" s="332">
        <f t="shared" si="21"/>
        <v>769.47988079999993</v>
      </c>
      <c r="E89" s="333">
        <f t="shared" si="21"/>
        <v>1612.3801699999995</v>
      </c>
      <c r="F89" s="333">
        <f t="shared" si="21"/>
        <v>3209.5928098999998</v>
      </c>
      <c r="G89" s="333">
        <f t="shared" si="21"/>
        <v>2735.9162903125002</v>
      </c>
      <c r="H89" s="333">
        <f t="shared" si="21"/>
        <v>1286.1321757999999</v>
      </c>
      <c r="I89" s="333">
        <f t="shared" si="21"/>
        <v>940.48158633272521</v>
      </c>
      <c r="J89" s="333">
        <f t="shared" si="21"/>
        <v>551.63589769999999</v>
      </c>
      <c r="K89" s="333">
        <f t="shared" si="21"/>
        <v>1602.2102974285715</v>
      </c>
      <c r="L89" s="333">
        <f t="shared" si="21"/>
        <v>3208.9082643700867</v>
      </c>
      <c r="M89" s="333">
        <f t="shared" si="21"/>
        <v>2631.3373656124995</v>
      </c>
      <c r="N89" s="225">
        <f t="shared" si="21"/>
        <v>20853.114303856382</v>
      </c>
      <c r="O89" s="224">
        <f t="shared" si="21"/>
        <v>19828.557256999997</v>
      </c>
      <c r="P89" s="224">
        <f t="shared" si="21"/>
        <v>990.1926787000001</v>
      </c>
      <c r="Q89" s="224">
        <f t="shared" si="21"/>
        <v>585.42416089999995</v>
      </c>
      <c r="R89" s="225">
        <f t="shared" si="10"/>
        <v>21404.174096599996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ht="17.45" customHeight="1" x14ac:dyDescent="0.2">
      <c r="A90" s="132" t="s">
        <v>163</v>
      </c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ht="16.149999999999999" customHeight="1" x14ac:dyDescent="0.2">
      <c r="A91" s="34" t="s">
        <v>145</v>
      </c>
      <c r="B91" s="174"/>
      <c r="C91" s="174"/>
      <c r="D91" s="174"/>
      <c r="E91" s="174"/>
      <c r="F91" s="174"/>
      <c r="G91" s="174"/>
      <c r="H91" s="174"/>
      <c r="I91" s="174"/>
      <c r="J91" s="174"/>
      <c r="K91" s="211"/>
      <c r="L91" s="211"/>
      <c r="M91" s="211"/>
      <c r="N91" s="211"/>
      <c r="O91" s="134"/>
      <c r="P91" s="134"/>
      <c r="Q91" s="13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2">
      <c r="A92" s="44" t="s">
        <v>343</v>
      </c>
      <c r="B92" s="174"/>
      <c r="C92" s="174"/>
      <c r="D92" s="174"/>
      <c r="E92" s="174"/>
      <c r="F92" s="174"/>
      <c r="G92" s="174"/>
      <c r="H92" s="174"/>
      <c r="I92" s="174"/>
      <c r="J92" s="174"/>
      <c r="K92" s="211"/>
      <c r="L92" s="211"/>
      <c r="M92" s="211"/>
      <c r="N92" s="211"/>
      <c r="O92" s="174"/>
      <c r="P92" s="174"/>
      <c r="Q92" s="17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ht="25.5" x14ac:dyDescent="0.2">
      <c r="A93" s="110" t="s">
        <v>335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13"/>
      <c r="L93" s="212"/>
      <c r="M93" s="212"/>
      <c r="N93" s="213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ht="25.5" x14ac:dyDescent="0.2">
      <c r="A94" s="166" t="s">
        <v>348</v>
      </c>
      <c r="B94" s="212"/>
      <c r="C94" s="212"/>
      <c r="D94" s="212"/>
      <c r="E94" s="212"/>
      <c r="F94" s="212"/>
      <c r="G94" s="212"/>
      <c r="H94" s="212"/>
      <c r="I94" s="212"/>
      <c r="J94" s="212"/>
      <c r="K94" s="213"/>
      <c r="L94" s="212"/>
      <c r="M94" s="212"/>
      <c r="N94" s="213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2">
      <c r="A95" s="5"/>
      <c r="B95" s="212"/>
      <c r="C95" s="212"/>
      <c r="D95" s="212"/>
      <c r="E95" s="212"/>
      <c r="F95" s="212"/>
      <c r="G95" s="212"/>
      <c r="H95" s="212"/>
      <c r="I95" s="212"/>
      <c r="J95" s="212"/>
      <c r="K95" s="213"/>
      <c r="L95" s="212"/>
      <c r="M95" s="212"/>
      <c r="N95" s="213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2">
      <c r="A96" s="8"/>
      <c r="B96" s="5"/>
      <c r="C96" s="5"/>
      <c r="D96" s="5"/>
      <c r="E96" s="5"/>
      <c r="F96" s="5"/>
      <c r="G96" s="5"/>
      <c r="H96" s="5"/>
      <c r="I96" s="5"/>
      <c r="J96" s="5"/>
      <c r="K96" s="214"/>
      <c r="L96" s="212"/>
      <c r="M96" s="212"/>
      <c r="N96" s="213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2">
      <c r="A97" s="4" t="s">
        <v>164</v>
      </c>
      <c r="B97" s="5"/>
      <c r="C97" s="5"/>
      <c r="D97" s="5"/>
      <c r="E97" s="133"/>
      <c r="F97" s="133"/>
      <c r="G97" s="133"/>
      <c r="H97" s="133"/>
      <c r="I97" s="133"/>
      <c r="J97" s="133"/>
      <c r="K97" s="214"/>
      <c r="L97" s="212"/>
      <c r="M97" s="212"/>
      <c r="N97" s="213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214"/>
      <c r="L98" s="212"/>
      <c r="M98" s="212"/>
      <c r="N98" s="213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214"/>
      <c r="L99" s="212"/>
      <c r="M99" s="212"/>
      <c r="N99" s="213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2">
      <c r="A100" s="5"/>
      <c r="B100" s="5"/>
      <c r="C100" s="5"/>
      <c r="D100" s="5"/>
      <c r="E100" s="174"/>
      <c r="F100" s="174"/>
      <c r="G100" s="174"/>
      <c r="H100" s="174"/>
      <c r="I100" s="174"/>
      <c r="J100" s="174"/>
      <c r="K100" s="215"/>
      <c r="L100" s="212"/>
      <c r="M100" s="212"/>
      <c r="N100" s="213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215"/>
      <c r="L101" s="212"/>
      <c r="M101" s="212"/>
      <c r="N101" s="212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215"/>
      <c r="L102" s="212"/>
      <c r="M102" s="212"/>
      <c r="N102" s="212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215"/>
      <c r="L103" s="212"/>
      <c r="M103" s="212"/>
      <c r="N103" s="212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215"/>
      <c r="L104" s="212"/>
      <c r="M104" s="212"/>
      <c r="N104" s="212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215"/>
      <c r="L105" s="212"/>
      <c r="M105" s="212"/>
      <c r="N105" s="212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2">
      <c r="A106" s="5"/>
      <c r="B106" s="5"/>
      <c r="C106" s="5"/>
      <c r="D106" s="5"/>
      <c r="E106" s="174"/>
      <c r="F106" s="174"/>
      <c r="G106" s="174"/>
      <c r="H106" s="174"/>
      <c r="I106" s="174"/>
      <c r="J106" s="174"/>
      <c r="K106" s="215"/>
      <c r="L106" s="212"/>
      <c r="M106" s="212"/>
      <c r="N106" s="212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215"/>
      <c r="L107" s="212"/>
      <c r="M107" s="212"/>
      <c r="N107" s="212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215"/>
      <c r="L108" s="212"/>
      <c r="M108" s="212"/>
      <c r="N108" s="212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215"/>
      <c r="L109" s="212"/>
      <c r="M109" s="212"/>
      <c r="N109" s="212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215"/>
      <c r="L110" s="212"/>
      <c r="M110" s="212"/>
      <c r="N110" s="212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215"/>
      <c r="L111" s="212"/>
      <c r="M111" s="212"/>
      <c r="N111" s="212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215"/>
      <c r="L112" s="212"/>
      <c r="M112" s="212"/>
      <c r="N112" s="212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215"/>
      <c r="L113" s="212"/>
      <c r="M113" s="212"/>
      <c r="N113" s="213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215"/>
      <c r="L114" s="212"/>
      <c r="M114" s="212"/>
      <c r="N114" s="213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215"/>
      <c r="L115" s="212"/>
      <c r="M115" s="212"/>
      <c r="N115" s="213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215"/>
      <c r="L116" s="212"/>
      <c r="M116" s="212"/>
      <c r="N116" s="213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215"/>
      <c r="L117" s="212"/>
      <c r="M117" s="212"/>
      <c r="N117" s="213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15"/>
      <c r="L118" s="212"/>
      <c r="M118" s="212"/>
      <c r="N118" s="213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15"/>
      <c r="L119" s="212"/>
      <c r="M119" s="212"/>
      <c r="N119" s="213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15"/>
      <c r="L120" s="212"/>
      <c r="M120" s="212"/>
      <c r="N120" s="213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74"/>
      <c r="L121" s="174"/>
      <c r="M121" s="174"/>
      <c r="N121" s="17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74"/>
      <c r="L122" s="133"/>
      <c r="M122" s="133"/>
      <c r="N122" s="133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74"/>
      <c r="L123" s="133"/>
      <c r="M123" s="174"/>
      <c r="N123" s="13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74"/>
      <c r="L124" s="133"/>
      <c r="M124" s="133"/>
      <c r="N124" s="133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74"/>
      <c r="L125" s="133"/>
      <c r="M125" s="133"/>
      <c r="N125" s="133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8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8"/>
      <c r="L126" s="158"/>
      <c r="M126" s="158"/>
      <c r="N126" s="158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8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133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8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</sheetData>
  <mergeCells count="7">
    <mergeCell ref="A2:N2"/>
    <mergeCell ref="A5:R5"/>
    <mergeCell ref="A6:R6"/>
    <mergeCell ref="A7:R7"/>
    <mergeCell ref="B9:D9"/>
    <mergeCell ref="E9:M9"/>
    <mergeCell ref="O9:Q9"/>
  </mergeCells>
  <hyperlinks>
    <hyperlink ref="A97" location="Portada!A33" display="REGRESO A LA PORTADA" xr:uid="{B25EEDE1-880E-4A3E-A3C8-3500D441A300}"/>
  </hyperlinks>
  <pageMargins left="0.25" right="0.25" top="0.75" bottom="0.75" header="0.3" footer="0.3"/>
  <pageSetup scale="65" orientation="landscape" r:id="rId1"/>
  <ignoredErrors>
    <ignoredError sqref="B11:Q11 B72:M72 O72:Q72 D44:Q44 B44:C44" formulaRange="1"/>
    <ignoredError sqref="N34 N19:N21 N87 N80:N83 N51:N71 N73:N79 N84:N86 N88:N89 R43 R45:R89" formula="1"/>
    <ignoredError sqref="N72 R44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70C0"/>
  </sheetPr>
  <dimension ref="A1:AQ329"/>
  <sheetViews>
    <sheetView workbookViewId="0">
      <selection sqref="A1:H1"/>
    </sheetView>
  </sheetViews>
  <sheetFormatPr baseColWidth="10" defaultColWidth="13.140625" defaultRowHeight="14.25" x14ac:dyDescent="0.2"/>
  <cols>
    <col min="1" max="1" width="28.42578125" style="11" bestFit="1" customWidth="1"/>
    <col min="2" max="2" width="12.140625" style="11" customWidth="1"/>
    <col min="3" max="3" width="12.7109375" style="11" bestFit="1" customWidth="1"/>
    <col min="4" max="5" width="12.42578125" style="11" bestFit="1" customWidth="1"/>
    <col min="6" max="6" width="15.140625" style="11" bestFit="1" customWidth="1"/>
    <col min="7" max="8" width="15.28515625" style="11" bestFit="1" customWidth="1"/>
    <col min="9" max="9" width="15.28515625" style="11" customWidth="1"/>
    <col min="10" max="10" width="22.28515625" style="11" customWidth="1"/>
    <col min="11" max="11" width="18.28515625" style="11" customWidth="1"/>
    <col min="12" max="16" width="15.28515625" style="11" customWidth="1"/>
    <col min="17" max="16384" width="13.140625" style="11"/>
  </cols>
  <sheetData>
    <row r="1" spans="1:43" ht="43.15" customHeight="1" x14ac:dyDescent="0.2">
      <c r="A1" s="386" t="s">
        <v>326</v>
      </c>
      <c r="B1" s="386"/>
      <c r="C1" s="386"/>
      <c r="D1" s="386"/>
      <c r="E1" s="386"/>
      <c r="F1" s="386"/>
      <c r="G1" s="386"/>
      <c r="H1" s="386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17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</row>
    <row r="3" spans="1:43" ht="33" customHeight="1" x14ac:dyDescent="0.2">
      <c r="A3" s="388" t="s">
        <v>355</v>
      </c>
      <c r="B3" s="388"/>
      <c r="C3" s="388"/>
      <c r="D3" s="388"/>
      <c r="E3" s="388"/>
      <c r="F3" s="388"/>
      <c r="G3" s="388"/>
      <c r="H3" s="388"/>
      <c r="I3" s="32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0.75" customHeight="1" x14ac:dyDescent="0.2">
      <c r="A4" s="388"/>
      <c r="B4" s="388"/>
      <c r="C4" s="388"/>
      <c r="D4" s="388"/>
      <c r="E4" s="388"/>
      <c r="F4" s="388"/>
      <c r="G4" s="388"/>
      <c r="H4" s="388"/>
      <c r="I4" s="32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x14ac:dyDescent="0.2">
      <c r="A5" s="12" t="s">
        <v>108</v>
      </c>
      <c r="B5" s="12">
        <v>2019</v>
      </c>
      <c r="C5" s="12">
        <v>2020</v>
      </c>
      <c r="D5" s="12">
        <v>2021</v>
      </c>
      <c r="E5" s="12">
        <v>2022</v>
      </c>
      <c r="F5" s="13">
        <v>2023</v>
      </c>
      <c r="G5" s="13">
        <v>2024</v>
      </c>
      <c r="H5" s="13">
        <v>2025</v>
      </c>
      <c r="I5" s="325">
        <v>46082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x14ac:dyDescent="0.2">
      <c r="A6" s="14" t="s">
        <v>109</v>
      </c>
      <c r="B6" s="15">
        <v>7608.9</v>
      </c>
      <c r="C6" s="15">
        <v>8506.5</v>
      </c>
      <c r="D6" s="15">
        <v>8558.1909999999989</v>
      </c>
      <c r="E6" s="15">
        <v>8913.6309999999976</v>
      </c>
      <c r="F6" s="16">
        <v>8724.5419999999958</v>
      </c>
      <c r="G6" s="16">
        <v>9483.0219999999972</v>
      </c>
      <c r="H6" s="16">
        <v>9412.8429999999989</v>
      </c>
      <c r="I6" s="16">
        <v>9470.6</v>
      </c>
      <c r="J6" s="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x14ac:dyDescent="0.2">
      <c r="A7" s="14" t="s">
        <v>110</v>
      </c>
      <c r="B7" s="15">
        <v>3853.85</v>
      </c>
      <c r="C7" s="15">
        <f>112499.687473392/24.1141</f>
        <v>4665.3073294625137</v>
      </c>
      <c r="D7" s="15">
        <v>6007.4724033097837</v>
      </c>
      <c r="E7" s="15">
        <v>6819.965453593135</v>
      </c>
      <c r="F7" s="16">
        <v>6772.1440737277962</v>
      </c>
      <c r="G7" s="16">
        <v>6839.0057552944063</v>
      </c>
      <c r="H7" s="16">
        <v>7484.1734546756179</v>
      </c>
      <c r="I7" s="16">
        <v>7911.6</v>
      </c>
      <c r="J7" s="2"/>
      <c r="K7" s="10"/>
      <c r="L7" s="10"/>
      <c r="M7" s="10"/>
      <c r="N7" s="10"/>
      <c r="O7" s="10"/>
      <c r="P7" s="10"/>
      <c r="Q7" s="2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x14ac:dyDescent="0.2">
      <c r="A8" s="17" t="s">
        <v>45</v>
      </c>
      <c r="B8" s="18">
        <f>B6+B7</f>
        <v>11462.75</v>
      </c>
      <c r="C8" s="18">
        <f t="shared" ref="C8:I8" si="0">+C6+C7</f>
        <v>13171.807329462514</v>
      </c>
      <c r="D8" s="19">
        <f t="shared" si="0"/>
        <v>14565.663403309783</v>
      </c>
      <c r="E8" s="19">
        <f t="shared" si="0"/>
        <v>15733.596453593133</v>
      </c>
      <c r="F8" s="20">
        <f t="shared" si="0"/>
        <v>15496.686073727793</v>
      </c>
      <c r="G8" s="20">
        <f t="shared" si="0"/>
        <v>16322.027755294403</v>
      </c>
      <c r="H8" s="20">
        <f t="shared" si="0"/>
        <v>16897.016454675617</v>
      </c>
      <c r="I8" s="20">
        <f t="shared" si="0"/>
        <v>17382.2</v>
      </c>
      <c r="J8" s="1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2">
      <c r="A9" s="21" t="s">
        <v>111</v>
      </c>
      <c r="B9" s="22">
        <v>0.46</v>
      </c>
      <c r="C9" s="22">
        <v>0.55226777452212594</v>
      </c>
      <c r="D9" s="22">
        <v>0.52505122192333342</v>
      </c>
      <c r="E9" s="22">
        <v>0.5029432439393533</v>
      </c>
      <c r="F9" s="22">
        <v>0.4513875749067669</v>
      </c>
      <c r="G9" s="22">
        <v>0.44956836810371775</v>
      </c>
      <c r="H9" s="22">
        <v>0.43228297339795557</v>
      </c>
      <c r="I9" s="22">
        <v>0.42299999999999999</v>
      </c>
      <c r="J9" s="2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x14ac:dyDescent="0.2">
      <c r="A10" s="14" t="s">
        <v>145</v>
      </c>
      <c r="B10" s="14"/>
      <c r="C10" s="14"/>
      <c r="D10" s="14"/>
      <c r="E10" s="14"/>
      <c r="F10" s="14"/>
      <c r="G10" s="14"/>
      <c r="H10" s="14"/>
      <c r="I10" s="1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x14ac:dyDescent="0.2">
      <c r="A12" s="23" t="s">
        <v>112</v>
      </c>
      <c r="B12" s="24">
        <v>585734</v>
      </c>
      <c r="C12" s="25">
        <v>23850.400000000001</v>
      </c>
      <c r="D12" s="25">
        <v>26419.7</v>
      </c>
      <c r="E12" s="25"/>
      <c r="F12" s="25"/>
      <c r="G12" s="25"/>
      <c r="H12" s="25"/>
      <c r="I12" s="25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x14ac:dyDescent="0.2">
      <c r="A14" s="14"/>
      <c r="B14" s="3"/>
      <c r="C14" s="3"/>
      <c r="D14" s="3"/>
      <c r="E14" s="3"/>
      <c r="F14" s="3"/>
      <c r="G14" s="3"/>
      <c r="H14" s="3"/>
      <c r="I14" s="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ht="18" customHeight="1" x14ac:dyDescent="0.2">
      <c r="A33" s="387" t="s">
        <v>278</v>
      </c>
      <c r="B33" s="387"/>
      <c r="C33" s="387"/>
      <c r="D33" s="387"/>
      <c r="E33" s="387"/>
      <c r="F33" s="387"/>
      <c r="G33" s="387"/>
      <c r="H33" s="387"/>
      <c r="I33" s="32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ht="18" customHeight="1" x14ac:dyDescent="0.2">
      <c r="A34" s="387"/>
      <c r="B34" s="387"/>
      <c r="C34" s="387"/>
      <c r="D34" s="387"/>
      <c r="E34" s="387"/>
      <c r="F34" s="387"/>
      <c r="G34" s="387"/>
      <c r="H34" s="387"/>
      <c r="I34" s="323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x14ac:dyDescent="0.2">
      <c r="A35" s="12" t="s">
        <v>108</v>
      </c>
      <c r="B35" s="12">
        <v>2019</v>
      </c>
      <c r="C35" s="12">
        <v>2020</v>
      </c>
      <c r="D35" s="12">
        <v>2021</v>
      </c>
      <c r="E35" s="12">
        <v>2022</v>
      </c>
      <c r="F35" s="13">
        <v>2023</v>
      </c>
      <c r="G35" s="13">
        <v>2024</v>
      </c>
      <c r="H35" s="13">
        <v>2025</v>
      </c>
      <c r="I35" s="325">
        <v>46082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pans="1:43" x14ac:dyDescent="0.2">
      <c r="A36" s="14" t="s">
        <v>109</v>
      </c>
      <c r="B36" s="15">
        <v>7319.1369999999988</v>
      </c>
      <c r="C36" s="15">
        <v>8206.2999999999993</v>
      </c>
      <c r="D36" s="15">
        <v>8290.6840000000011</v>
      </c>
      <c r="E36" s="15">
        <v>8670.2040000000034</v>
      </c>
      <c r="F36" s="16">
        <v>8510.7739999999994</v>
      </c>
      <c r="G36" s="16">
        <v>9304.1919999999991</v>
      </c>
      <c r="H36" s="16">
        <v>9297.1480000000029</v>
      </c>
      <c r="I36" s="16">
        <v>9369.0350000000035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x14ac:dyDescent="0.2">
      <c r="A37" s="14" t="s">
        <v>110</v>
      </c>
      <c r="B37" s="15">
        <v>4829.8620000000001</v>
      </c>
      <c r="C37" s="15">
        <v>6102.8634976341655</v>
      </c>
      <c r="D37" s="15">
        <v>7388.517214751042</v>
      </c>
      <c r="E37" s="15">
        <v>8147.3859450845202</v>
      </c>
      <c r="F37" s="16">
        <v>8157.0482692596352</v>
      </c>
      <c r="G37" s="16">
        <v>8069.9052797478353</v>
      </c>
      <c r="H37" s="16">
        <v>8672.2999999999993</v>
      </c>
      <c r="I37" s="16">
        <v>9085.0787746912101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x14ac:dyDescent="0.2">
      <c r="A38" s="17" t="s">
        <v>45</v>
      </c>
      <c r="B38" s="18">
        <f t="shared" ref="B38:I38" si="1">+B36+B37</f>
        <v>12148.999</v>
      </c>
      <c r="C38" s="18">
        <f t="shared" si="1"/>
        <v>14309.163497634165</v>
      </c>
      <c r="D38" s="18">
        <f t="shared" si="1"/>
        <v>15679.201214751043</v>
      </c>
      <c r="E38" s="18">
        <f t="shared" si="1"/>
        <v>16817.589945084525</v>
      </c>
      <c r="F38" s="26">
        <f t="shared" si="1"/>
        <v>16667.822269259636</v>
      </c>
      <c r="G38" s="26">
        <f t="shared" si="1"/>
        <v>17374.097279747835</v>
      </c>
      <c r="H38" s="26">
        <f t="shared" si="1"/>
        <v>17969.448000000004</v>
      </c>
      <c r="I38" s="26">
        <f t="shared" si="1"/>
        <v>18454.113774691214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x14ac:dyDescent="0.2">
      <c r="A39" s="21" t="s">
        <v>111</v>
      </c>
      <c r="B39" s="22">
        <v>0.48387927909987055</v>
      </c>
      <c r="C39" s="22">
        <v>0.58909476850619469</v>
      </c>
      <c r="D39" s="22">
        <v>0.56472549005781214</v>
      </c>
      <c r="E39" s="22">
        <v>0.53759439344785109</v>
      </c>
      <c r="F39" s="22">
        <v>0.48550043779058538</v>
      </c>
      <c r="G39" s="22">
        <v>0.47854621242130047</v>
      </c>
      <c r="H39" s="22">
        <v>0.45971940860662841</v>
      </c>
      <c r="I39" s="22">
        <v>0.46413854831811424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x14ac:dyDescent="0.2">
      <c r="A40" s="14" t="s">
        <v>145</v>
      </c>
      <c r="B40" s="14"/>
      <c r="C40" s="14"/>
      <c r="D40" s="14"/>
      <c r="E40" s="14"/>
      <c r="F40" s="14"/>
      <c r="G40" s="14"/>
      <c r="H40" s="14"/>
      <c r="I40" s="1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3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3" x14ac:dyDescent="0.2">
      <c r="A43" s="27"/>
      <c r="B43" s="14"/>
      <c r="C43" s="14"/>
      <c r="D43" s="14"/>
      <c r="E43" s="14"/>
      <c r="F43" s="14"/>
      <c r="G43" s="14"/>
      <c r="H43" s="14"/>
      <c r="I43" s="14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3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3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3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pans="1:43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pans="1:43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pans="1:43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pans="1:43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3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pans="1:43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pans="1:43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3" x14ac:dyDescent="0.2">
      <c r="A55" s="14"/>
      <c r="B55" s="14"/>
      <c r="C55" s="14"/>
      <c r="D55" s="14"/>
      <c r="E55" s="14"/>
      <c r="F55" s="14"/>
      <c r="G55" s="14"/>
      <c r="H55" s="14"/>
      <c r="I55" s="14" t="s">
        <v>327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3" x14ac:dyDescent="0.2">
      <c r="A56" s="4" t="s">
        <v>164</v>
      </c>
      <c r="B56" s="14"/>
      <c r="C56" s="14"/>
      <c r="D56" s="14"/>
      <c r="E56" s="14"/>
      <c r="F56" s="14"/>
      <c r="G56" s="14"/>
      <c r="H56" s="14"/>
      <c r="I56" s="14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3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3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43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3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3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1:43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pans="1:43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pans="1:43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pans="1:43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</row>
    <row r="66" spans="1:43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pans="1:43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1:43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pans="1:43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pans="1:43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pans="1:43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pans="1:43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1:43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pans="1:43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pans="1:43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pans="1:43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1:43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43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1:43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1:43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1:43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1:43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1:43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1:43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1:43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1:43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1:43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1:43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1:43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1:43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1:43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1:4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1:43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1:43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1:43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1:43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1:43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1:43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1:43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1:43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1:43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1:43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1:43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1:43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1:43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1:43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1:43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1:43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1:43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1:43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1:43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1:43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1:43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1:43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1:43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1:43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1:43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1:43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1:43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1:43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1:43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1:43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1:43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1:43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1:43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1:43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1:43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1:43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1:43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1:43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1:43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1:43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1:43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1:43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1:43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1:43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1:43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1:43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1:43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1:43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1:43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1:43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1:43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1:43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1:43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1:43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1:43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1:43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1:43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1:43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1:43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1:43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1:43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1:43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1:43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1:43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1:43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1:43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1:43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1:43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1:43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1:43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1:43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1:43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1:43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1:43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1:43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1:43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1:43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1:43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1:43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1:43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1:43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1:43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1:43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1:43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1:43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1:43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1:43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1:43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1:43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1:43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1:43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1:43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1:43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1:43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1:43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1:43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1:43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1:43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1:43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1:43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1:43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1:43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1:43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1:43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1:43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1:43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1:43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1:43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1:43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1:43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1:43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1:43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1:43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1:43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1:43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1:43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1:43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1:43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1:43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1:43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1:43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1:43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1:43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1:43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1:43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1:43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1:43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1:43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1:43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1:43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1:43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1:43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1:43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1:43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1:43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1:43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1:43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1:43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1:43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1:43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1:43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1:43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1:43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1:43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1:43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1:43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1:43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1:43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1:43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1:43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1:43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1:43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1:43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1:43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1:43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1:43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1:43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1:43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1:43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1:43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1:43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1:43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1:43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1:43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1:43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1:43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1:43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1:43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1:43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1:43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1:43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1:43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1:43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1:43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1:43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1:43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1:43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1:43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1:43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1:43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1:43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1:43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1:43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1:43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1:43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1:43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1:43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1:43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1:43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1:43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1:43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1:43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1:43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1:43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1:43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1:43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1:43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1:43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1:43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1:43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1:43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1:43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1:43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1:43" x14ac:dyDescent="0.2"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1:43" x14ac:dyDescent="0.2"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1:43" x14ac:dyDescent="0.2"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1:43" x14ac:dyDescent="0.2"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</sheetData>
  <mergeCells count="3">
    <mergeCell ref="A1:H1"/>
    <mergeCell ref="A33:H34"/>
    <mergeCell ref="A3:H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0070C0"/>
  </sheetPr>
  <dimension ref="A2:AN134"/>
  <sheetViews>
    <sheetView workbookViewId="0">
      <selection activeCell="A24" sqref="A24"/>
    </sheetView>
  </sheetViews>
  <sheetFormatPr baseColWidth="10" defaultRowHeight="14.25" x14ac:dyDescent="0.2"/>
  <cols>
    <col min="1" max="1" width="39" style="6" customWidth="1"/>
    <col min="2" max="2" width="12" style="6" customWidth="1"/>
    <col min="3" max="3" width="10.7109375" style="6" bestFit="1" customWidth="1"/>
    <col min="4" max="4" width="11.28515625" style="6" bestFit="1" customWidth="1"/>
    <col min="5" max="5" width="9.7109375" style="6" customWidth="1"/>
    <col min="6" max="6" width="11.140625" style="6" bestFit="1" customWidth="1"/>
    <col min="7" max="7" width="10.7109375" style="6" bestFit="1" customWidth="1"/>
    <col min="8" max="8" width="12.7109375" style="6" customWidth="1"/>
    <col min="9" max="9" width="11.28515625" style="6" customWidth="1"/>
    <col min="10" max="10" width="11" style="6" bestFit="1" customWidth="1"/>
    <col min="11" max="11" width="9.42578125" style="6" customWidth="1"/>
    <col min="12" max="12" width="13.85546875" style="6" customWidth="1"/>
    <col min="13" max="13" width="11.140625" style="6" bestFit="1" customWidth="1"/>
    <col min="14" max="14" width="12.7109375" style="6" customWidth="1"/>
    <col min="15" max="16" width="11.5703125" style="6" bestFit="1" customWidth="1"/>
    <col min="17" max="17" width="13.85546875" style="6" customWidth="1"/>
    <col min="18" max="18" width="12.5703125" style="6" bestFit="1" customWidth="1"/>
    <col min="19" max="16384" width="11.42578125" style="6"/>
  </cols>
  <sheetData>
    <row r="2" spans="1:40" s="5" customFormat="1" x14ac:dyDescent="0.2"/>
    <row r="3" spans="1:40" x14ac:dyDescent="0.2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x14ac:dyDescent="0.2">
      <c r="A4" s="5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48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9.149999999999999" customHeight="1" x14ac:dyDescent="0.3">
      <c r="A6" s="430" t="s">
        <v>168</v>
      </c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402" t="s">
        <v>33</v>
      </c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7.45" customHeight="1" thickBot="1" x14ac:dyDescent="0.25">
      <c r="A8" s="442" t="s">
        <v>196</v>
      </c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7.45" customHeight="1" thickBot="1" x14ac:dyDescent="0.25">
      <c r="A9" s="440" t="s">
        <v>121</v>
      </c>
      <c r="B9" s="431" t="s">
        <v>159</v>
      </c>
      <c r="C9" s="432"/>
      <c r="D9" s="433"/>
      <c r="E9" s="431" t="s">
        <v>171</v>
      </c>
      <c r="F9" s="432"/>
      <c r="G9" s="432"/>
      <c r="H9" s="432"/>
      <c r="I9" s="432"/>
      <c r="J9" s="432"/>
      <c r="K9" s="432"/>
      <c r="L9" s="432"/>
      <c r="M9" s="433"/>
      <c r="N9" s="238"/>
      <c r="O9" s="431" t="s">
        <v>171</v>
      </c>
      <c r="P9" s="432"/>
      <c r="Q9" s="432"/>
      <c r="R9" s="238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28.5" x14ac:dyDescent="0.2">
      <c r="A10" s="441"/>
      <c r="B10" s="192">
        <v>46023</v>
      </c>
      <c r="C10" s="193">
        <v>46054</v>
      </c>
      <c r="D10" s="194">
        <v>46082</v>
      </c>
      <c r="E10" s="239">
        <v>46113</v>
      </c>
      <c r="F10" s="192">
        <v>46143</v>
      </c>
      <c r="G10" s="193">
        <v>46174</v>
      </c>
      <c r="H10" s="192">
        <v>46204</v>
      </c>
      <c r="I10" s="193">
        <v>46235</v>
      </c>
      <c r="J10" s="192">
        <v>46266</v>
      </c>
      <c r="K10" s="193">
        <v>46296</v>
      </c>
      <c r="L10" s="192">
        <v>46327</v>
      </c>
      <c r="M10" s="193">
        <v>46357</v>
      </c>
      <c r="N10" s="240" t="s">
        <v>303</v>
      </c>
      <c r="O10" s="192">
        <v>46023</v>
      </c>
      <c r="P10" s="193">
        <v>46054</v>
      </c>
      <c r="Q10" s="193">
        <v>46082</v>
      </c>
      <c r="R10" s="240" t="s">
        <v>303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">
      <c r="A11" s="226" t="s">
        <v>35</v>
      </c>
      <c r="B11" s="248">
        <v>177.54799999999992</v>
      </c>
      <c r="C11" s="249">
        <v>437.56299999999982</v>
      </c>
      <c r="D11" s="354">
        <v>475.57199999999943</v>
      </c>
      <c r="E11" s="355">
        <v>131.90199999999999</v>
      </c>
      <c r="F11" s="356">
        <v>3189.061999999999</v>
      </c>
      <c r="G11" s="357">
        <v>469.29899999999969</v>
      </c>
      <c r="H11" s="358">
        <v>172.7179999999999</v>
      </c>
      <c r="I11" s="359">
        <v>2026.0830000000019</v>
      </c>
      <c r="J11" s="360">
        <v>569.53899999999987</v>
      </c>
      <c r="K11" s="360">
        <v>130.81000000000003</v>
      </c>
      <c r="L11" s="360">
        <v>2973.6090000000004</v>
      </c>
      <c r="M11" s="361">
        <v>3652.5259999999998</v>
      </c>
      <c r="N11" s="227">
        <f>SUM(B11:M11)</f>
        <v>14406.231</v>
      </c>
      <c r="O11" s="228">
        <v>163.68899999999991</v>
      </c>
      <c r="P11" s="229">
        <v>360.04599999999988</v>
      </c>
      <c r="Q11" s="229">
        <v>2439.8599999999997</v>
      </c>
      <c r="R11" s="227">
        <f t="shared" ref="R11:R19" si="0">+SUM(O11:Q11)</f>
        <v>2963.5949999999993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">
      <c r="A12" s="226" t="s">
        <v>42</v>
      </c>
      <c r="B12" s="248">
        <v>17.085000000000001</v>
      </c>
      <c r="C12" s="249">
        <v>224.59700000000009</v>
      </c>
      <c r="D12" s="354">
        <v>828.80100000000004</v>
      </c>
      <c r="E12" s="355">
        <v>17.541999999999998</v>
      </c>
      <c r="F12" s="356">
        <v>1462.5720000000003</v>
      </c>
      <c r="G12" s="357">
        <v>401.83400000000006</v>
      </c>
      <c r="H12" s="358">
        <v>17.454999999999998</v>
      </c>
      <c r="I12" s="359">
        <v>3238.0689999999968</v>
      </c>
      <c r="J12" s="360">
        <v>1009.32</v>
      </c>
      <c r="K12" s="360">
        <v>16.577000000000002</v>
      </c>
      <c r="L12" s="360">
        <v>7901.1510000000053</v>
      </c>
      <c r="M12" s="361">
        <v>398.98800000000006</v>
      </c>
      <c r="N12" s="227">
        <f t="shared" ref="N12:N19" si="1">SUM(B12:M12)</f>
        <v>15533.991000000002</v>
      </c>
      <c r="O12" s="228">
        <v>14.609</v>
      </c>
      <c r="P12" s="229">
        <v>71.265000000000001</v>
      </c>
      <c r="Q12" s="229">
        <v>2466.6819999999993</v>
      </c>
      <c r="R12" s="227">
        <f t="shared" si="0"/>
        <v>2552.5559999999991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">
      <c r="A13" s="226" t="s">
        <v>114</v>
      </c>
      <c r="B13" s="248">
        <v>7.327999999999995</v>
      </c>
      <c r="C13" s="249">
        <v>121.76800000000003</v>
      </c>
      <c r="D13" s="354">
        <v>273.96599999999995</v>
      </c>
      <c r="E13" s="355">
        <v>8.2169999999999934</v>
      </c>
      <c r="F13" s="356">
        <v>861.16499999999974</v>
      </c>
      <c r="G13" s="357">
        <v>133.39499999999998</v>
      </c>
      <c r="H13" s="358">
        <v>8.4369999999999941</v>
      </c>
      <c r="I13" s="359">
        <v>122.79</v>
      </c>
      <c r="J13" s="360">
        <v>292.69600000000003</v>
      </c>
      <c r="K13" s="360">
        <v>8.4369999999999941</v>
      </c>
      <c r="L13" s="360">
        <v>1424.7819999999992</v>
      </c>
      <c r="M13" s="361">
        <v>133.23099999999999</v>
      </c>
      <c r="N13" s="227">
        <f t="shared" si="1"/>
        <v>3396.2119999999986</v>
      </c>
      <c r="O13" s="228">
        <v>8.2729999999999944</v>
      </c>
      <c r="P13" s="229">
        <v>122.626</v>
      </c>
      <c r="Q13" s="229">
        <v>292.53200000000004</v>
      </c>
      <c r="R13" s="227">
        <f t="shared" si="0"/>
        <v>423.43100000000004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">
      <c r="A14" s="226" t="s">
        <v>43</v>
      </c>
      <c r="B14" s="248">
        <v>8.8939999999999984</v>
      </c>
      <c r="C14" s="249">
        <v>386.93600000000004</v>
      </c>
      <c r="D14" s="354">
        <v>1394.829999999999</v>
      </c>
      <c r="E14" s="355">
        <v>78.847000000000008</v>
      </c>
      <c r="F14" s="356">
        <v>294.77600000000007</v>
      </c>
      <c r="G14" s="357">
        <v>1247.0079999999996</v>
      </c>
      <c r="H14" s="358">
        <v>78.736999999999995</v>
      </c>
      <c r="I14" s="359">
        <v>1635.7839999999997</v>
      </c>
      <c r="J14" s="360">
        <v>2082.1639999999998</v>
      </c>
      <c r="K14" s="360">
        <v>75.364999999999995</v>
      </c>
      <c r="L14" s="360">
        <v>2260.6780000000003</v>
      </c>
      <c r="M14" s="361">
        <v>3983.7369999999996</v>
      </c>
      <c r="N14" s="227">
        <f t="shared" si="1"/>
        <v>13527.755999999998</v>
      </c>
      <c r="O14" s="228">
        <v>68.527999999999992</v>
      </c>
      <c r="P14" s="229">
        <v>1024.1230000000003</v>
      </c>
      <c r="Q14" s="229">
        <v>4931.4200000000019</v>
      </c>
      <c r="R14" s="227">
        <f t="shared" si="0"/>
        <v>6024.0710000000017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">
      <c r="A15" s="226" t="s">
        <v>155</v>
      </c>
      <c r="B15" s="248">
        <v>1.3880000000000003</v>
      </c>
      <c r="C15" s="249">
        <v>45.103999999999992</v>
      </c>
      <c r="D15" s="354">
        <v>2.3180000000000001</v>
      </c>
      <c r="E15" s="355">
        <v>3.7880000000000003</v>
      </c>
      <c r="F15" s="356">
        <v>185.28800000000001</v>
      </c>
      <c r="G15" s="357">
        <v>1.3880000000000003</v>
      </c>
      <c r="H15" s="358">
        <v>1.3880000000000003</v>
      </c>
      <c r="I15" s="359">
        <v>59.103999999999992</v>
      </c>
      <c r="J15" s="360">
        <v>2.3140000000000001</v>
      </c>
      <c r="K15" s="360">
        <v>3.7839999999999998</v>
      </c>
      <c r="L15" s="360">
        <v>209.28399999999999</v>
      </c>
      <c r="M15" s="361">
        <v>1.3770000000000002</v>
      </c>
      <c r="N15" s="227">
        <f t="shared" si="1"/>
        <v>516.52499999999998</v>
      </c>
      <c r="O15" s="228">
        <v>1.3770000000000002</v>
      </c>
      <c r="P15" s="229">
        <v>44.41</v>
      </c>
      <c r="Q15" s="229">
        <v>2.3069999999999999</v>
      </c>
      <c r="R15" s="227">
        <f t="shared" si="0"/>
        <v>48.094000000000001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">
      <c r="A16" s="226" t="s">
        <v>36</v>
      </c>
      <c r="B16" s="248">
        <v>1.0999999999999999E-2</v>
      </c>
      <c r="C16" s="249">
        <v>1.0999999999999999E-2</v>
      </c>
      <c r="D16" s="354">
        <v>7.7000000000000013E-2</v>
      </c>
      <c r="E16" s="355">
        <v>0.47200000000000003</v>
      </c>
      <c r="F16" s="356">
        <v>1.0999999999999999E-2</v>
      </c>
      <c r="G16" s="357">
        <v>1.0999999999999999E-2</v>
      </c>
      <c r="H16" s="358">
        <v>0.89</v>
      </c>
      <c r="I16" s="359">
        <v>0.52300000000000002</v>
      </c>
      <c r="J16" s="360">
        <v>9.1999999999999998E-2</v>
      </c>
      <c r="K16" s="360">
        <v>0.47200000000000003</v>
      </c>
      <c r="L16" s="360">
        <v>1.0999999999999999E-2</v>
      </c>
      <c r="M16" s="361">
        <v>1.0999999999999999E-2</v>
      </c>
      <c r="N16" s="227">
        <f t="shared" si="1"/>
        <v>2.5920000000000005</v>
      </c>
      <c r="O16" s="228">
        <v>1.0999999999999999E-2</v>
      </c>
      <c r="P16" s="229">
        <v>1.0999999999999999E-2</v>
      </c>
      <c r="Q16" s="229">
        <v>2.2770000000000001</v>
      </c>
      <c r="R16" s="227">
        <f t="shared" si="0"/>
        <v>2.2989999999999999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3.9" customHeight="1" x14ac:dyDescent="0.2">
      <c r="A17" s="226" t="s">
        <v>44</v>
      </c>
      <c r="B17" s="248">
        <v>0.28200000000000003</v>
      </c>
      <c r="C17" s="249">
        <v>2.2000000000000002E-2</v>
      </c>
      <c r="D17" s="354">
        <v>4.8079999999999998</v>
      </c>
      <c r="E17" s="355">
        <v>24.139000000000006</v>
      </c>
      <c r="F17" s="356">
        <v>0.19900000000000001</v>
      </c>
      <c r="G17" s="357">
        <v>0.32800000000000001</v>
      </c>
      <c r="H17" s="358">
        <v>0.38000000000000006</v>
      </c>
      <c r="I17" s="359">
        <v>0.50800000000000001</v>
      </c>
      <c r="J17" s="360">
        <v>0.52400000000000002</v>
      </c>
      <c r="K17" s="360">
        <v>1.9059999999999999</v>
      </c>
      <c r="L17" s="360">
        <v>1.4259999999999999</v>
      </c>
      <c r="M17" s="361">
        <v>0.19500000000000001</v>
      </c>
      <c r="N17" s="227">
        <f t="shared" si="1"/>
        <v>34.717000000000006</v>
      </c>
      <c r="O17" s="228">
        <v>0.23099999999999998</v>
      </c>
      <c r="P17" s="229">
        <v>5.78</v>
      </c>
      <c r="Q17" s="229">
        <v>0.25800000000000001</v>
      </c>
      <c r="R17" s="227">
        <f t="shared" si="0"/>
        <v>6.2690000000000001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x14ac:dyDescent="0.2">
      <c r="A18" s="226" t="s">
        <v>39</v>
      </c>
      <c r="B18" s="248">
        <v>0.25800000000000001</v>
      </c>
      <c r="C18" s="249">
        <v>0.25800000000000001</v>
      </c>
      <c r="D18" s="354">
        <v>0.25800000000000001</v>
      </c>
      <c r="E18" s="355">
        <v>0.54699999999999993</v>
      </c>
      <c r="F18" s="356">
        <v>46.29099999999999</v>
      </c>
      <c r="G18" s="357">
        <v>0.25800000000000001</v>
      </c>
      <c r="H18" s="358">
        <v>0.25800000000000001</v>
      </c>
      <c r="I18" s="359">
        <v>0.25800000000000001</v>
      </c>
      <c r="J18" s="360">
        <v>0.25800000000000001</v>
      </c>
      <c r="K18" s="360">
        <v>0.25800000000000001</v>
      </c>
      <c r="L18" s="360">
        <v>46.29099999999999</v>
      </c>
      <c r="M18" s="361">
        <v>0.25800000000000001</v>
      </c>
      <c r="N18" s="227">
        <f t="shared" si="1"/>
        <v>95.450999999999979</v>
      </c>
      <c r="O18" s="228">
        <v>0.25800000000000001</v>
      </c>
      <c r="P18" s="229">
        <v>0.25800000000000001</v>
      </c>
      <c r="Q18" s="229">
        <v>0.25800000000000001</v>
      </c>
      <c r="R18" s="227">
        <f t="shared" si="0"/>
        <v>0.77400000000000002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A19" s="230" t="s">
        <v>38</v>
      </c>
      <c r="B19" s="248">
        <v>1E-3</v>
      </c>
      <c r="C19" s="249">
        <v>0</v>
      </c>
      <c r="D19" s="354">
        <v>0.24199999999999999</v>
      </c>
      <c r="E19" s="355">
        <v>1E-3</v>
      </c>
      <c r="F19" s="356">
        <v>1E-3</v>
      </c>
      <c r="G19" s="357">
        <v>9.7000000000000003E-2</v>
      </c>
      <c r="H19" s="358">
        <v>1E-3</v>
      </c>
      <c r="I19" s="359">
        <v>1E-3</v>
      </c>
      <c r="J19" s="360">
        <v>1.6E-2</v>
      </c>
      <c r="K19" s="360">
        <v>3.2000000000000001E-2</v>
      </c>
      <c r="L19" s="360">
        <v>1E-3</v>
      </c>
      <c r="M19" s="361">
        <v>1E-3</v>
      </c>
      <c r="N19" s="227">
        <f t="shared" si="1"/>
        <v>0.39400000000000002</v>
      </c>
      <c r="O19" s="231">
        <v>1E-3</v>
      </c>
      <c r="P19" s="232">
        <v>1E-3</v>
      </c>
      <c r="Q19" s="232">
        <v>0.23699999999999999</v>
      </c>
      <c r="R19" s="227">
        <f t="shared" si="0"/>
        <v>0.23899999999999999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ht="15" thickBot="1" x14ac:dyDescent="0.25">
      <c r="A20" s="241" t="s">
        <v>46</v>
      </c>
      <c r="B20" s="242">
        <f>SUM(B11:B19)</f>
        <v>212.79499999999996</v>
      </c>
      <c r="C20" s="243">
        <f t="shared" ref="C20:J20" si="2">SUM(C11:C19)</f>
        <v>1216.259</v>
      </c>
      <c r="D20" s="245">
        <f t="shared" si="2"/>
        <v>2980.8719999999989</v>
      </c>
      <c r="E20" s="247">
        <f t="shared" si="2"/>
        <v>265.45499999999998</v>
      </c>
      <c r="F20" s="243">
        <f t="shared" si="2"/>
        <v>6039.3649999999998</v>
      </c>
      <c r="G20" s="244">
        <f t="shared" si="2"/>
        <v>2253.617999999999</v>
      </c>
      <c r="H20" s="243">
        <f t="shared" si="2"/>
        <v>280.26399999999978</v>
      </c>
      <c r="I20" s="243">
        <f t="shared" si="2"/>
        <v>7083.1199999999981</v>
      </c>
      <c r="J20" s="244">
        <f t="shared" si="2"/>
        <v>3956.9229999999993</v>
      </c>
      <c r="K20" s="247">
        <f t="shared" ref="K20" si="3">SUM(K11:K19)</f>
        <v>237.64100000000005</v>
      </c>
      <c r="L20" s="243">
        <f t="shared" ref="L20" si="4">SUM(L11:L19)</f>
        <v>14817.233000000004</v>
      </c>
      <c r="M20" s="245">
        <f t="shared" ref="M20" si="5">SUM(M11:M19)</f>
        <v>8170.3240000000005</v>
      </c>
      <c r="N20" s="246">
        <f t="shared" ref="N20" si="6">SUM(N11:N19)</f>
        <v>47513.868999999999</v>
      </c>
      <c r="O20" s="242">
        <f>SUM(O11:O19)</f>
        <v>256.97699999999986</v>
      </c>
      <c r="P20" s="243">
        <f t="shared" ref="P20:Q20" si="7">SUM(P11:P19)</f>
        <v>1628.5200000000002</v>
      </c>
      <c r="Q20" s="243">
        <f t="shared" si="7"/>
        <v>10135.831000000002</v>
      </c>
      <c r="R20" s="246">
        <f t="shared" ref="R20" si="8">SUM(R11:R19)</f>
        <v>12021.328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">
      <c r="A21" s="171" t="s">
        <v>163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">
      <c r="A22" s="34" t="s">
        <v>145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45" x14ac:dyDescent="0.2">
      <c r="A23" s="126" t="s">
        <v>197</v>
      </c>
      <c r="B23" s="233"/>
      <c r="C23" s="233"/>
      <c r="D23" s="233"/>
      <c r="E23" s="5"/>
      <c r="F23" s="5"/>
      <c r="G23" s="5"/>
      <c r="H23" s="5"/>
      <c r="I23" s="5"/>
      <c r="J23" s="5"/>
      <c r="K23" s="5"/>
      <c r="L23" s="5"/>
      <c r="M23" s="5"/>
      <c r="N23" s="5"/>
      <c r="O23" s="133"/>
      <c r="P23" s="5"/>
      <c r="Q23" s="5"/>
      <c r="R23" s="13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">
      <c r="A24" s="44" t="s">
        <v>343</v>
      </c>
      <c r="B24" s="233"/>
      <c r="C24" s="233"/>
      <c r="D24" s="233"/>
      <c r="E24" s="5"/>
      <c r="F24" s="5"/>
      <c r="G24" s="5"/>
      <c r="H24" s="5"/>
      <c r="I24" s="5"/>
      <c r="J24" s="5"/>
      <c r="K24" s="5"/>
      <c r="L24" s="5"/>
      <c r="M24" s="5"/>
      <c r="N24" s="5"/>
      <c r="O24" s="133"/>
      <c r="P24" s="5"/>
      <c r="Q24" s="5"/>
      <c r="R24" s="133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38.25" x14ac:dyDescent="0.2">
      <c r="A25" s="110" t="s">
        <v>335</v>
      </c>
      <c r="B25" s="233"/>
      <c r="C25" s="233"/>
      <c r="D25" s="233"/>
      <c r="E25" s="5"/>
      <c r="F25" s="5"/>
      <c r="G25" s="5"/>
      <c r="H25" s="5"/>
      <c r="I25" s="5"/>
      <c r="J25" s="5"/>
      <c r="K25" s="5"/>
      <c r="L25" s="5"/>
      <c r="M25" s="5"/>
      <c r="N25" s="5"/>
      <c r="O25" s="133"/>
      <c r="P25" s="5"/>
      <c r="Q25" s="5"/>
      <c r="R25" s="133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">
      <c r="A26" s="126"/>
      <c r="B26" s="233"/>
      <c r="C26" s="233"/>
      <c r="D26" s="233"/>
      <c r="E26" s="5"/>
      <c r="F26" s="5"/>
      <c r="G26" s="5"/>
      <c r="H26" s="5"/>
      <c r="I26" s="5"/>
      <c r="J26" s="5"/>
      <c r="K26" s="5"/>
      <c r="L26" s="5"/>
      <c r="M26" s="5"/>
      <c r="N26" s="5"/>
      <c r="O26" s="133"/>
      <c r="P26" s="5"/>
      <c r="Q26" s="5"/>
      <c r="R26" s="133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">
      <c r="A27" s="4" t="s">
        <v>164</v>
      </c>
      <c r="B27" s="5"/>
      <c r="C27" s="5"/>
      <c r="D27" s="5"/>
      <c r="E27" s="5"/>
      <c r="F27" s="5"/>
      <c r="G27" s="5"/>
      <c r="H27" s="132"/>
      <c r="I27" s="132"/>
      <c r="J27" s="132"/>
      <c r="K27" s="5"/>
      <c r="L27" s="5"/>
      <c r="M27" s="132"/>
      <c r="N27" s="132"/>
      <c r="O27" s="133"/>
      <c r="P27" s="133"/>
      <c r="Q27" s="133"/>
      <c r="R27" s="133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">
      <c r="A28" s="5"/>
      <c r="B28" s="29"/>
      <c r="C28" s="5"/>
      <c r="D28" s="5"/>
      <c r="E28" s="134"/>
      <c r="F28" s="134"/>
      <c r="G28" s="134"/>
      <c r="H28" s="234"/>
      <c r="I28" s="134"/>
      <c r="J28" s="134"/>
      <c r="K28" s="134"/>
      <c r="L28" s="134"/>
      <c r="M28" s="134"/>
      <c r="N28" s="132"/>
      <c r="O28" s="235"/>
      <c r="P28" s="235"/>
      <c r="Q28" s="235"/>
      <c r="R28" s="133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">
      <c r="A29" s="5"/>
      <c r="B29" s="174"/>
      <c r="C29" s="174"/>
      <c r="D29" s="174"/>
      <c r="E29" s="174"/>
      <c r="F29" s="174"/>
      <c r="G29" s="174"/>
      <c r="H29" s="236"/>
      <c r="I29" s="174"/>
      <c r="J29" s="174"/>
      <c r="K29" s="134"/>
      <c r="L29" s="235"/>
      <c r="M29" s="235"/>
      <c r="N29" s="237"/>
      <c r="O29" s="235"/>
      <c r="P29" s="235"/>
      <c r="Q29" s="235"/>
      <c r="R29" s="133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">
      <c r="A30" s="5"/>
      <c r="B30" s="133"/>
      <c r="C30" s="5"/>
      <c r="D30" s="5"/>
      <c r="E30" s="5"/>
      <c r="F30" s="5"/>
      <c r="G30" s="5"/>
      <c r="H30" s="5"/>
      <c r="I30" s="5"/>
      <c r="J30" s="5"/>
      <c r="K30" s="134"/>
      <c r="L30" s="235"/>
      <c r="M30" s="235"/>
      <c r="N30" s="237"/>
      <c r="O30" s="133"/>
      <c r="P30" s="133"/>
      <c r="Q30" s="133"/>
      <c r="R30" s="133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134"/>
      <c r="L31" s="235"/>
      <c r="M31" s="235"/>
      <c r="N31" s="237"/>
      <c r="O31" s="133"/>
      <c r="P31" s="133"/>
      <c r="Q31" s="133"/>
      <c r="R31" s="133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134"/>
      <c r="L32" s="235"/>
      <c r="M32" s="235"/>
      <c r="N32" s="237"/>
      <c r="O32" s="134"/>
      <c r="P32" s="134"/>
      <c r="Q32" s="134"/>
      <c r="R32" s="13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134"/>
      <c r="L33" s="235"/>
      <c r="M33" s="235"/>
      <c r="N33" s="237"/>
      <c r="O33" s="28"/>
      <c r="P33" s="235"/>
      <c r="Q33" s="23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134"/>
      <c r="L34" s="235"/>
      <c r="M34" s="235"/>
      <c r="N34" s="237"/>
      <c r="O34" s="28"/>
      <c r="P34" s="235"/>
      <c r="Q34" s="23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134"/>
      <c r="L35" s="235"/>
      <c r="M35" s="235"/>
      <c r="N35" s="237"/>
      <c r="O35" s="28"/>
      <c r="P35" s="235"/>
      <c r="Q35" s="23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134"/>
      <c r="L36" s="235"/>
      <c r="M36" s="235"/>
      <c r="N36" s="237"/>
      <c r="O36" s="5"/>
      <c r="P36" s="235"/>
      <c r="Q36" s="23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134"/>
      <c r="L37" s="235"/>
      <c r="M37" s="235"/>
      <c r="N37" s="237"/>
      <c r="O37" s="5"/>
      <c r="P37" s="235"/>
      <c r="Q37" s="23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29"/>
      <c r="L38" s="29"/>
      <c r="M38" s="235"/>
      <c r="N38" s="237"/>
      <c r="O38" s="158"/>
      <c r="P38" s="158"/>
      <c r="Q38" s="158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133"/>
      <c r="M39" s="5"/>
      <c r="N39" s="5"/>
      <c r="O39" s="5"/>
      <c r="P39" s="133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4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40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40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40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40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40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40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40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40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3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3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3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</sheetData>
  <mergeCells count="9">
    <mergeCell ref="A3:N3"/>
    <mergeCell ref="A9:A10"/>
    <mergeCell ref="B4:M4"/>
    <mergeCell ref="A8:R8"/>
    <mergeCell ref="A7:R7"/>
    <mergeCell ref="A6:R6"/>
    <mergeCell ref="O9:Q9"/>
    <mergeCell ref="B9:D9"/>
    <mergeCell ref="E9:M9"/>
  </mergeCells>
  <hyperlinks>
    <hyperlink ref="A27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O20 R20 B20:J20 K20:M20 P20:Q20" formulaRange="1"/>
    <ignoredError sqref="N20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0070C0"/>
  </sheetPr>
  <dimension ref="A1:AR57"/>
  <sheetViews>
    <sheetView topLeftCell="A11" workbookViewId="0">
      <selection activeCell="F38" sqref="F38"/>
    </sheetView>
  </sheetViews>
  <sheetFormatPr baseColWidth="10" defaultRowHeight="14.25" x14ac:dyDescent="0.2"/>
  <cols>
    <col min="1" max="1" width="36" style="6" customWidth="1"/>
    <col min="2" max="2" width="12" style="6" customWidth="1"/>
    <col min="3" max="3" width="13.85546875" style="6" customWidth="1"/>
    <col min="4" max="4" width="12.28515625" style="6" customWidth="1"/>
    <col min="5" max="5" width="11.5703125" style="6" customWidth="1"/>
    <col min="6" max="6" width="12.28515625" style="6" customWidth="1"/>
    <col min="7" max="7" width="11.42578125" style="6" customWidth="1"/>
    <col min="8" max="8" width="12.5703125" style="6" customWidth="1"/>
    <col min="9" max="9" width="11.5703125" style="6" customWidth="1"/>
    <col min="10" max="13" width="14" style="6" customWidth="1"/>
    <col min="14" max="14" width="15.42578125" style="6" customWidth="1"/>
    <col min="15" max="16384" width="11.42578125" style="6"/>
  </cols>
  <sheetData>
    <row r="1" spans="1:44" x14ac:dyDescent="0.2">
      <c r="A1" s="443"/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</row>
    <row r="2" spans="1:44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48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19.149999999999999" customHeight="1" x14ac:dyDescent="0.3">
      <c r="A4" s="430" t="s">
        <v>169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16.149999999999999" customHeight="1" x14ac:dyDescent="0.2">
      <c r="A5" s="402" t="s">
        <v>33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ht="17.45" customHeight="1" thickBot="1" x14ac:dyDescent="0.25">
      <c r="A6" s="442" t="s">
        <v>196</v>
      </c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42"/>
      <c r="O6" s="442"/>
      <c r="P6" s="442"/>
      <c r="Q6" s="442"/>
      <c r="R6" s="442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4" ht="17.45" customHeight="1" thickBot="1" x14ac:dyDescent="0.25">
      <c r="A7" s="444" t="s">
        <v>121</v>
      </c>
      <c r="B7" s="446" t="s">
        <v>159</v>
      </c>
      <c r="C7" s="447"/>
      <c r="D7" s="448"/>
      <c r="E7" s="449" t="s">
        <v>171</v>
      </c>
      <c r="F7" s="450"/>
      <c r="G7" s="450"/>
      <c r="H7" s="450"/>
      <c r="I7" s="450"/>
      <c r="J7" s="450"/>
      <c r="K7" s="450"/>
      <c r="L7" s="450"/>
      <c r="M7" s="451"/>
      <c r="N7" s="253"/>
      <c r="O7" s="431" t="s">
        <v>171</v>
      </c>
      <c r="P7" s="432"/>
      <c r="Q7" s="432"/>
      <c r="R7" s="25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4" ht="28.5" x14ac:dyDescent="0.2">
      <c r="A8" s="445"/>
      <c r="B8" s="255">
        <v>46023</v>
      </c>
      <c r="C8" s="256">
        <v>46054</v>
      </c>
      <c r="D8" s="258">
        <v>46082</v>
      </c>
      <c r="E8" s="257">
        <v>46113</v>
      </c>
      <c r="F8" s="256">
        <v>46143</v>
      </c>
      <c r="G8" s="257">
        <v>46174</v>
      </c>
      <c r="H8" s="256">
        <v>46204</v>
      </c>
      <c r="I8" s="257">
        <v>46235</v>
      </c>
      <c r="J8" s="256">
        <v>46266</v>
      </c>
      <c r="K8" s="257">
        <v>46296</v>
      </c>
      <c r="L8" s="256">
        <v>46327</v>
      </c>
      <c r="M8" s="257">
        <v>46357</v>
      </c>
      <c r="N8" s="259" t="s">
        <v>303</v>
      </c>
      <c r="O8" s="257">
        <v>46388</v>
      </c>
      <c r="P8" s="257">
        <v>46419</v>
      </c>
      <c r="Q8" s="257">
        <v>46447</v>
      </c>
      <c r="R8" s="260" t="s">
        <v>351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4" ht="18" customHeight="1" x14ac:dyDescent="0.2">
      <c r="A9" s="250" t="s">
        <v>122</v>
      </c>
      <c r="B9" s="267">
        <v>0</v>
      </c>
      <c r="C9" s="268">
        <v>0</v>
      </c>
      <c r="D9" s="362">
        <v>0</v>
      </c>
      <c r="E9" s="364">
        <v>1.8979999999999999</v>
      </c>
      <c r="F9" s="364">
        <v>0</v>
      </c>
      <c r="G9" s="364">
        <v>0</v>
      </c>
      <c r="H9" s="364">
        <v>0</v>
      </c>
      <c r="I9" s="364">
        <v>0</v>
      </c>
      <c r="J9" s="169">
        <v>0</v>
      </c>
      <c r="K9" s="169">
        <v>1.9830000000000001</v>
      </c>
      <c r="L9" s="169">
        <v>0</v>
      </c>
      <c r="M9" s="169">
        <v>0</v>
      </c>
      <c r="N9" s="251">
        <f>SUM(B9:M9)</f>
        <v>3.8810000000000002</v>
      </c>
      <c r="O9" s="317">
        <v>0</v>
      </c>
      <c r="P9" s="317">
        <v>0</v>
      </c>
      <c r="Q9" s="317">
        <v>0</v>
      </c>
      <c r="R9" s="251">
        <f t="shared" ref="R9:R30" si="0">SUM(O9:Q9)</f>
        <v>0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4" ht="18" customHeight="1" x14ac:dyDescent="0.2">
      <c r="A10" s="250" t="s">
        <v>123</v>
      </c>
      <c r="B10" s="267">
        <v>0</v>
      </c>
      <c r="C10" s="268">
        <v>0</v>
      </c>
      <c r="D10" s="362">
        <v>0</v>
      </c>
      <c r="E10" s="364">
        <v>0</v>
      </c>
      <c r="F10" s="364">
        <v>0</v>
      </c>
      <c r="G10" s="364">
        <v>0</v>
      </c>
      <c r="H10" s="364">
        <v>0</v>
      </c>
      <c r="I10" s="364">
        <v>0</v>
      </c>
      <c r="J10" s="364">
        <v>0</v>
      </c>
      <c r="K10" s="364">
        <v>0</v>
      </c>
      <c r="L10" s="364">
        <v>0</v>
      </c>
      <c r="M10" s="364">
        <v>0</v>
      </c>
      <c r="N10" s="251">
        <f t="shared" ref="N10:N29" si="1">SUM(B10:M10)</f>
        <v>0</v>
      </c>
      <c r="O10" s="317">
        <v>0</v>
      </c>
      <c r="P10" s="317">
        <v>0</v>
      </c>
      <c r="Q10" s="317">
        <v>0</v>
      </c>
      <c r="R10" s="251">
        <f t="shared" si="0"/>
        <v>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4" ht="18" customHeight="1" x14ac:dyDescent="0.2">
      <c r="A11" s="250" t="s">
        <v>124</v>
      </c>
      <c r="B11" s="267">
        <v>0</v>
      </c>
      <c r="C11" s="268">
        <v>0</v>
      </c>
      <c r="D11" s="362">
        <v>0</v>
      </c>
      <c r="E11" s="364">
        <v>0</v>
      </c>
      <c r="F11" s="364">
        <v>0</v>
      </c>
      <c r="G11" s="364">
        <v>0</v>
      </c>
      <c r="H11" s="364">
        <v>0</v>
      </c>
      <c r="I11" s="364">
        <v>0</v>
      </c>
      <c r="J11" s="364">
        <v>0</v>
      </c>
      <c r="K11" s="364">
        <v>0</v>
      </c>
      <c r="L11" s="364">
        <v>0</v>
      </c>
      <c r="M11" s="364">
        <v>0</v>
      </c>
      <c r="N11" s="251">
        <f t="shared" si="1"/>
        <v>0</v>
      </c>
      <c r="O11" s="317">
        <v>0</v>
      </c>
      <c r="P11" s="317">
        <v>0</v>
      </c>
      <c r="Q11" s="317">
        <v>0</v>
      </c>
      <c r="R11" s="251">
        <f t="shared" si="0"/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4" ht="18" customHeight="1" x14ac:dyDescent="0.2">
      <c r="A12" s="250" t="s">
        <v>125</v>
      </c>
      <c r="B12" s="267">
        <v>0</v>
      </c>
      <c r="C12" s="268">
        <v>0</v>
      </c>
      <c r="D12" s="362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</v>
      </c>
      <c r="L12" s="364">
        <v>0</v>
      </c>
      <c r="M12" s="364">
        <v>0</v>
      </c>
      <c r="N12" s="251">
        <f t="shared" si="1"/>
        <v>0</v>
      </c>
      <c r="O12" s="317">
        <v>0</v>
      </c>
      <c r="P12" s="317">
        <v>0</v>
      </c>
      <c r="Q12" s="317">
        <v>0</v>
      </c>
      <c r="R12" s="251">
        <f t="shared" si="0"/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4" ht="18" customHeight="1" x14ac:dyDescent="0.2">
      <c r="A13" s="250" t="s">
        <v>126</v>
      </c>
      <c r="B13" s="267">
        <v>4.1905422199999993</v>
      </c>
      <c r="C13" s="268">
        <v>0</v>
      </c>
      <c r="D13" s="362">
        <v>0</v>
      </c>
      <c r="E13" s="364">
        <v>16.413</v>
      </c>
      <c r="F13" s="364">
        <v>0</v>
      </c>
      <c r="G13" s="364">
        <v>0</v>
      </c>
      <c r="H13" s="364">
        <v>4.3739999999999997</v>
      </c>
      <c r="I13" s="364">
        <v>0</v>
      </c>
      <c r="J13" s="364">
        <v>0</v>
      </c>
      <c r="K13" s="364">
        <v>16.835999999999999</v>
      </c>
      <c r="L13" s="364">
        <v>0</v>
      </c>
      <c r="M13" s="364">
        <v>0</v>
      </c>
      <c r="N13" s="251">
        <f t="shared" si="1"/>
        <v>41.813542220000002</v>
      </c>
      <c r="O13" s="317">
        <v>0</v>
      </c>
      <c r="P13" s="317">
        <v>0</v>
      </c>
      <c r="Q13" s="317">
        <v>0</v>
      </c>
      <c r="R13" s="251">
        <f t="shared" si="0"/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4" ht="18" customHeight="1" x14ac:dyDescent="0.2">
      <c r="A14" s="250" t="s">
        <v>127</v>
      </c>
      <c r="B14" s="267">
        <v>0</v>
      </c>
      <c r="C14" s="268">
        <v>0</v>
      </c>
      <c r="D14" s="362">
        <v>0</v>
      </c>
      <c r="E14" s="364">
        <v>0</v>
      </c>
      <c r="F14" s="364">
        <v>0</v>
      </c>
      <c r="G14" s="364">
        <v>0</v>
      </c>
      <c r="H14" s="364">
        <v>0</v>
      </c>
      <c r="I14" s="364">
        <v>0</v>
      </c>
      <c r="J14" s="364">
        <v>0</v>
      </c>
      <c r="K14" s="364">
        <v>0</v>
      </c>
      <c r="L14" s="364">
        <v>0</v>
      </c>
      <c r="M14" s="364">
        <v>0</v>
      </c>
      <c r="N14" s="251">
        <f t="shared" si="1"/>
        <v>0</v>
      </c>
      <c r="O14" s="317">
        <v>0</v>
      </c>
      <c r="P14" s="317">
        <v>0</v>
      </c>
      <c r="Q14" s="317">
        <v>0</v>
      </c>
      <c r="R14" s="251">
        <f t="shared" si="0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4" ht="18" customHeight="1" x14ac:dyDescent="0.2">
      <c r="A15" s="250" t="s">
        <v>128</v>
      </c>
      <c r="B15" s="267">
        <v>0</v>
      </c>
      <c r="C15" s="268">
        <v>0</v>
      </c>
      <c r="D15" s="362">
        <v>0</v>
      </c>
      <c r="E15" s="364">
        <v>1.643</v>
      </c>
      <c r="F15" s="364">
        <v>0</v>
      </c>
      <c r="G15" s="364">
        <v>0</v>
      </c>
      <c r="H15" s="364">
        <v>0</v>
      </c>
      <c r="I15" s="364">
        <v>0</v>
      </c>
      <c r="J15" s="364">
        <v>0</v>
      </c>
      <c r="K15" s="364">
        <v>1.7109999999999999</v>
      </c>
      <c r="L15" s="364">
        <v>0</v>
      </c>
      <c r="M15" s="364">
        <v>0</v>
      </c>
      <c r="N15" s="251">
        <f t="shared" si="1"/>
        <v>3.3540000000000001</v>
      </c>
      <c r="O15" s="317">
        <v>0</v>
      </c>
      <c r="P15" s="317">
        <v>0</v>
      </c>
      <c r="Q15" s="317">
        <v>0</v>
      </c>
      <c r="R15" s="251">
        <f t="shared" si="0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4" ht="18" customHeight="1" x14ac:dyDescent="0.2">
      <c r="A16" s="250" t="s">
        <v>261</v>
      </c>
      <c r="B16" s="267">
        <v>1.3214337599999999</v>
      </c>
      <c r="C16" s="268">
        <v>0</v>
      </c>
      <c r="D16" s="362">
        <v>0</v>
      </c>
      <c r="E16" s="364">
        <v>6.0359999999999996</v>
      </c>
      <c r="F16" s="364">
        <v>0</v>
      </c>
      <c r="G16" s="364">
        <v>0</v>
      </c>
      <c r="H16" s="364">
        <v>1.395</v>
      </c>
      <c r="I16" s="364">
        <v>0</v>
      </c>
      <c r="J16" s="364">
        <v>0</v>
      </c>
      <c r="K16" s="364">
        <v>6.1950000000000003</v>
      </c>
      <c r="L16" s="364">
        <v>0</v>
      </c>
      <c r="M16" s="364">
        <v>0</v>
      </c>
      <c r="N16" s="251">
        <f t="shared" si="1"/>
        <v>14.947433759999999</v>
      </c>
      <c r="O16" s="317">
        <v>0</v>
      </c>
      <c r="P16" s="317">
        <v>0</v>
      </c>
      <c r="Q16" s="317">
        <v>0</v>
      </c>
      <c r="R16" s="251">
        <f t="shared" si="0"/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18" customHeight="1" x14ac:dyDescent="0.2">
      <c r="A17" s="250" t="s">
        <v>129</v>
      </c>
      <c r="B17" s="267">
        <v>0</v>
      </c>
      <c r="C17" s="268">
        <v>0</v>
      </c>
      <c r="D17" s="362">
        <v>0</v>
      </c>
      <c r="E17" s="364">
        <v>4.7629999999999999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4.923</v>
      </c>
      <c r="L17" s="364">
        <v>0</v>
      </c>
      <c r="M17" s="364">
        <v>0</v>
      </c>
      <c r="N17" s="251">
        <f t="shared" si="1"/>
        <v>9.6859999999999999</v>
      </c>
      <c r="O17" s="317">
        <v>0</v>
      </c>
      <c r="P17" s="317">
        <v>0</v>
      </c>
      <c r="Q17" s="317">
        <v>0</v>
      </c>
      <c r="R17" s="251">
        <f t="shared" si="0"/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18" customHeight="1" x14ac:dyDescent="0.2">
      <c r="A18" s="250" t="s">
        <v>130</v>
      </c>
      <c r="B18" s="267">
        <v>0</v>
      </c>
      <c r="C18" s="268">
        <v>0</v>
      </c>
      <c r="D18" s="362">
        <v>0</v>
      </c>
      <c r="E18" s="364">
        <v>0</v>
      </c>
      <c r="F18" s="364">
        <v>0</v>
      </c>
      <c r="G18" s="364">
        <v>0</v>
      </c>
      <c r="H18" s="364">
        <v>0</v>
      </c>
      <c r="I18" s="364">
        <v>0</v>
      </c>
      <c r="J18" s="364">
        <v>0</v>
      </c>
      <c r="K18" s="364">
        <v>0</v>
      </c>
      <c r="L18" s="364">
        <v>0</v>
      </c>
      <c r="M18" s="364">
        <v>0</v>
      </c>
      <c r="N18" s="251">
        <f t="shared" si="1"/>
        <v>0</v>
      </c>
      <c r="O18" s="317">
        <v>0</v>
      </c>
      <c r="P18" s="317">
        <v>0</v>
      </c>
      <c r="Q18" s="317">
        <v>0</v>
      </c>
      <c r="R18" s="251">
        <f t="shared" si="0"/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18" customHeight="1" x14ac:dyDescent="0.2">
      <c r="A19" s="250" t="s">
        <v>131</v>
      </c>
      <c r="B19" s="267">
        <v>0</v>
      </c>
      <c r="C19" s="268">
        <v>0</v>
      </c>
      <c r="D19" s="362">
        <v>0</v>
      </c>
      <c r="E19" s="364">
        <v>0</v>
      </c>
      <c r="F19" s="364">
        <v>0</v>
      </c>
      <c r="G19" s="364">
        <v>0</v>
      </c>
      <c r="H19" s="364">
        <v>0</v>
      </c>
      <c r="I19" s="364">
        <v>0</v>
      </c>
      <c r="J19" s="364">
        <v>0</v>
      </c>
      <c r="K19" s="364">
        <v>0</v>
      </c>
      <c r="L19" s="364">
        <v>0</v>
      </c>
      <c r="M19" s="364">
        <v>0</v>
      </c>
      <c r="N19" s="251">
        <f t="shared" si="1"/>
        <v>0</v>
      </c>
      <c r="O19" s="317">
        <v>0</v>
      </c>
      <c r="P19" s="317">
        <v>0</v>
      </c>
      <c r="Q19" s="317">
        <v>0</v>
      </c>
      <c r="R19" s="251">
        <f t="shared" si="0"/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ht="18" customHeight="1" x14ac:dyDescent="0.2">
      <c r="A20" s="250" t="s">
        <v>72</v>
      </c>
      <c r="B20" s="267">
        <v>0</v>
      </c>
      <c r="C20" s="268">
        <v>0</v>
      </c>
      <c r="D20" s="362">
        <v>0</v>
      </c>
      <c r="E20" s="364">
        <v>0.23600000000000002</v>
      </c>
      <c r="F20" s="364">
        <v>0</v>
      </c>
      <c r="G20" s="364">
        <v>0</v>
      </c>
      <c r="H20" s="364">
        <v>2.593</v>
      </c>
      <c r="I20" s="364">
        <v>0</v>
      </c>
      <c r="J20" s="364">
        <v>0</v>
      </c>
      <c r="K20" s="364">
        <v>0.222</v>
      </c>
      <c r="L20" s="364">
        <v>0</v>
      </c>
      <c r="M20" s="364">
        <v>0</v>
      </c>
      <c r="N20" s="251">
        <f t="shared" si="1"/>
        <v>3.0510000000000002</v>
      </c>
      <c r="O20" s="317">
        <v>0</v>
      </c>
      <c r="P20" s="317">
        <v>0</v>
      </c>
      <c r="Q20" s="317">
        <v>0</v>
      </c>
      <c r="R20" s="251">
        <f t="shared" si="0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ht="18" customHeight="1" x14ac:dyDescent="0.2">
      <c r="A21" s="250" t="s">
        <v>132</v>
      </c>
      <c r="B21" s="267">
        <v>0</v>
      </c>
      <c r="C21" s="268">
        <v>0</v>
      </c>
      <c r="D21" s="362">
        <v>0</v>
      </c>
      <c r="E21" s="364">
        <v>5.8280000000000003</v>
      </c>
      <c r="F21" s="364">
        <v>0</v>
      </c>
      <c r="G21" s="364">
        <v>0</v>
      </c>
      <c r="H21" s="364">
        <v>0</v>
      </c>
      <c r="I21" s="364">
        <v>0</v>
      </c>
      <c r="J21" s="364">
        <v>0</v>
      </c>
      <c r="K21" s="364">
        <v>6.0040000000000004</v>
      </c>
      <c r="L21" s="364">
        <v>0</v>
      </c>
      <c r="M21" s="364">
        <v>0</v>
      </c>
      <c r="N21" s="251">
        <f t="shared" si="1"/>
        <v>11.832000000000001</v>
      </c>
      <c r="O21" s="317">
        <v>0</v>
      </c>
      <c r="P21" s="317">
        <v>0</v>
      </c>
      <c r="Q21" s="317">
        <v>0</v>
      </c>
      <c r="R21" s="251">
        <f t="shared" si="0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ht="18" customHeight="1" x14ac:dyDescent="0.2">
      <c r="A22" s="250" t="s">
        <v>113</v>
      </c>
      <c r="B22" s="267">
        <v>0.85914489000000005</v>
      </c>
      <c r="C22" s="268">
        <v>0</v>
      </c>
      <c r="D22" s="362">
        <v>0</v>
      </c>
      <c r="E22" s="364">
        <v>2.976</v>
      </c>
      <c r="F22" s="364">
        <v>0</v>
      </c>
      <c r="G22" s="364">
        <v>36.284000000000006</v>
      </c>
      <c r="H22" s="364">
        <v>0.90999999999999992</v>
      </c>
      <c r="I22" s="364">
        <v>0</v>
      </c>
      <c r="J22" s="364">
        <v>0</v>
      </c>
      <c r="K22" s="364">
        <v>3.0949999999999993</v>
      </c>
      <c r="L22" s="364">
        <v>0</v>
      </c>
      <c r="M22" s="364">
        <v>36.154999999999994</v>
      </c>
      <c r="N22" s="251">
        <f t="shared" si="1"/>
        <v>80.279144889999998</v>
      </c>
      <c r="O22" s="317">
        <v>0</v>
      </c>
      <c r="P22" s="317">
        <v>0</v>
      </c>
      <c r="Q22" s="317">
        <v>0</v>
      </c>
      <c r="R22" s="251">
        <f t="shared" si="0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18" customHeight="1" x14ac:dyDescent="0.2">
      <c r="A23" s="250" t="s">
        <v>133</v>
      </c>
      <c r="B23" s="267">
        <v>0</v>
      </c>
      <c r="C23" s="268">
        <v>0</v>
      </c>
      <c r="D23" s="362">
        <v>0</v>
      </c>
      <c r="E23" s="364">
        <v>0</v>
      </c>
      <c r="F23" s="364">
        <v>0</v>
      </c>
      <c r="G23" s="364">
        <v>0</v>
      </c>
      <c r="H23" s="364">
        <v>0</v>
      </c>
      <c r="I23" s="364">
        <v>0</v>
      </c>
      <c r="J23" s="364">
        <v>0</v>
      </c>
      <c r="K23" s="364">
        <v>0</v>
      </c>
      <c r="L23" s="364">
        <v>0</v>
      </c>
      <c r="M23" s="364">
        <v>0</v>
      </c>
      <c r="N23" s="251">
        <f t="shared" si="1"/>
        <v>0</v>
      </c>
      <c r="O23" s="317">
        <v>0</v>
      </c>
      <c r="P23" s="317">
        <v>0</v>
      </c>
      <c r="Q23" s="317">
        <v>0</v>
      </c>
      <c r="R23" s="251">
        <f t="shared" si="0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18" customHeight="1" x14ac:dyDescent="0.2">
      <c r="A24" s="250" t="s">
        <v>61</v>
      </c>
      <c r="B24" s="267">
        <v>114.96870976</v>
      </c>
      <c r="C24" s="268">
        <v>125.15296031999999</v>
      </c>
      <c r="D24" s="362">
        <v>110.23434029000001</v>
      </c>
      <c r="E24" s="364">
        <v>32.787000000000006</v>
      </c>
      <c r="F24" s="364">
        <v>51.260999999999996</v>
      </c>
      <c r="G24" s="364">
        <v>63.589999999999996</v>
      </c>
      <c r="H24" s="364">
        <v>114.32599999999998</v>
      </c>
      <c r="I24" s="364">
        <v>124.414</v>
      </c>
      <c r="J24" s="364">
        <v>97.782000000000011</v>
      </c>
      <c r="K24" s="364">
        <v>32.575000000000003</v>
      </c>
      <c r="L24" s="364">
        <v>51.018000000000001</v>
      </c>
      <c r="M24" s="364">
        <v>63.100999999999999</v>
      </c>
      <c r="N24" s="251">
        <f t="shared" si="1"/>
        <v>981.21001037000008</v>
      </c>
      <c r="O24" s="317">
        <v>113.602</v>
      </c>
      <c r="P24" s="317">
        <v>123.78700000000001</v>
      </c>
      <c r="Q24" s="317">
        <v>96.734000000000009</v>
      </c>
      <c r="R24" s="251">
        <f t="shared" si="0"/>
        <v>334.12300000000005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ht="18" customHeight="1" x14ac:dyDescent="0.2">
      <c r="A25" s="250" t="s">
        <v>63</v>
      </c>
      <c r="B25" s="267">
        <v>343.41156752000001</v>
      </c>
      <c r="C25" s="268">
        <v>68.025985899999995</v>
      </c>
      <c r="D25" s="362">
        <v>25.00587616</v>
      </c>
      <c r="E25" s="364">
        <v>17.500000000000004</v>
      </c>
      <c r="F25" s="364">
        <v>70.248999999999995</v>
      </c>
      <c r="G25" s="364">
        <v>19.667000000000002</v>
      </c>
      <c r="H25" s="364">
        <v>352.27800000000002</v>
      </c>
      <c r="I25" s="364">
        <v>64.228999999999999</v>
      </c>
      <c r="J25" s="364">
        <v>27.576999999999998</v>
      </c>
      <c r="K25" s="364">
        <v>17.239000000000001</v>
      </c>
      <c r="L25" s="364">
        <v>68.146000000000001</v>
      </c>
      <c r="M25" s="364">
        <v>19.598000000000003</v>
      </c>
      <c r="N25" s="251">
        <f t="shared" si="1"/>
        <v>1092.9264295800001</v>
      </c>
      <c r="O25" s="317">
        <v>351.05299999999994</v>
      </c>
      <c r="P25" s="317">
        <v>63.997999999999998</v>
      </c>
      <c r="Q25" s="317">
        <v>27.471</v>
      </c>
      <c r="R25" s="251">
        <f t="shared" si="0"/>
        <v>442.52199999999993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ht="18" customHeight="1" x14ac:dyDescent="0.2">
      <c r="A26" s="252" t="s">
        <v>160</v>
      </c>
      <c r="B26" s="267">
        <v>0</v>
      </c>
      <c r="C26" s="268">
        <v>0</v>
      </c>
      <c r="D26" s="362">
        <v>0</v>
      </c>
      <c r="E26" s="364">
        <v>0</v>
      </c>
      <c r="F26" s="364">
        <v>0</v>
      </c>
      <c r="G26" s="364">
        <v>0</v>
      </c>
      <c r="H26" s="364">
        <v>0</v>
      </c>
      <c r="I26" s="364">
        <v>0</v>
      </c>
      <c r="J26" s="364">
        <v>0</v>
      </c>
      <c r="K26" s="364">
        <v>0</v>
      </c>
      <c r="L26" s="364">
        <v>0</v>
      </c>
      <c r="M26" s="364">
        <v>0</v>
      </c>
      <c r="N26" s="251">
        <f t="shared" si="1"/>
        <v>0</v>
      </c>
      <c r="O26" s="317">
        <v>0</v>
      </c>
      <c r="P26" s="317">
        <v>0</v>
      </c>
      <c r="Q26" s="317">
        <v>0</v>
      </c>
      <c r="R26" s="251">
        <f t="shared" si="0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ht="18" customHeight="1" x14ac:dyDescent="0.2">
      <c r="A27" s="252" t="s">
        <v>161</v>
      </c>
      <c r="B27" s="267">
        <v>0</v>
      </c>
      <c r="C27" s="268">
        <v>0</v>
      </c>
      <c r="D27" s="362">
        <v>0</v>
      </c>
      <c r="E27" s="364">
        <v>0</v>
      </c>
      <c r="F27" s="364">
        <v>0</v>
      </c>
      <c r="G27" s="364">
        <v>0</v>
      </c>
      <c r="H27" s="364">
        <v>0</v>
      </c>
      <c r="I27" s="364">
        <v>0</v>
      </c>
      <c r="J27" s="364">
        <v>0</v>
      </c>
      <c r="K27" s="364">
        <v>0</v>
      </c>
      <c r="L27" s="364">
        <v>0</v>
      </c>
      <c r="M27" s="364">
        <v>0</v>
      </c>
      <c r="N27" s="251">
        <f t="shared" si="1"/>
        <v>0</v>
      </c>
      <c r="O27" s="317">
        <v>0</v>
      </c>
      <c r="P27" s="317">
        <v>0</v>
      </c>
      <c r="Q27" s="317">
        <v>0</v>
      </c>
      <c r="R27" s="251">
        <f t="shared" si="0"/>
        <v>0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ht="18" customHeight="1" x14ac:dyDescent="0.2">
      <c r="A28" s="252" t="s">
        <v>162</v>
      </c>
      <c r="B28" s="267">
        <v>0</v>
      </c>
      <c r="C28" s="268">
        <v>0</v>
      </c>
      <c r="D28" s="362">
        <v>0</v>
      </c>
      <c r="E28" s="364">
        <v>0</v>
      </c>
      <c r="F28" s="364">
        <v>0</v>
      </c>
      <c r="G28" s="364">
        <v>0</v>
      </c>
      <c r="H28" s="364">
        <v>0</v>
      </c>
      <c r="I28" s="364">
        <v>0</v>
      </c>
      <c r="J28" s="364">
        <v>0</v>
      </c>
      <c r="K28" s="364">
        <v>0</v>
      </c>
      <c r="L28" s="364">
        <v>0</v>
      </c>
      <c r="M28" s="364">
        <v>0</v>
      </c>
      <c r="N28" s="251">
        <f t="shared" si="1"/>
        <v>0</v>
      </c>
      <c r="O28" s="317">
        <v>0</v>
      </c>
      <c r="P28" s="317">
        <v>0</v>
      </c>
      <c r="Q28" s="317">
        <v>0</v>
      </c>
      <c r="R28" s="251">
        <f t="shared" si="0"/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ht="18" customHeight="1" thickBot="1" x14ac:dyDescent="0.25">
      <c r="A29" s="252" t="s">
        <v>266</v>
      </c>
      <c r="B29" s="267">
        <v>0</v>
      </c>
      <c r="C29" s="268">
        <v>0</v>
      </c>
      <c r="D29" s="362">
        <v>0</v>
      </c>
      <c r="E29" s="364">
        <v>7120.2718932724101</v>
      </c>
      <c r="F29" s="364">
        <v>0</v>
      </c>
      <c r="G29" s="364">
        <v>0</v>
      </c>
      <c r="H29" s="364">
        <v>0</v>
      </c>
      <c r="I29" s="364">
        <v>0</v>
      </c>
      <c r="J29" s="364">
        <v>0</v>
      </c>
      <c r="K29" s="364">
        <v>0</v>
      </c>
      <c r="L29" s="364">
        <v>0</v>
      </c>
      <c r="M29" s="364">
        <v>0</v>
      </c>
      <c r="N29" s="251">
        <f t="shared" si="1"/>
        <v>7120.2718932724101</v>
      </c>
      <c r="O29" s="317">
        <v>0</v>
      </c>
      <c r="P29" s="317">
        <v>0</v>
      </c>
      <c r="Q29" s="317">
        <v>0</v>
      </c>
      <c r="R29" s="251">
        <f t="shared" si="0"/>
        <v>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5" thickBot="1" x14ac:dyDescent="0.25">
      <c r="A30" s="261" t="s">
        <v>45</v>
      </c>
      <c r="B30" s="262">
        <f>SUM(B9:B29)</f>
        <v>464.75139815</v>
      </c>
      <c r="C30" s="263">
        <f t="shared" ref="C30:Q30" si="2">SUM(C9:C29)</f>
        <v>193.17894622</v>
      </c>
      <c r="D30" s="363">
        <f t="shared" si="2"/>
        <v>135.24021644999999</v>
      </c>
      <c r="E30" s="263">
        <f t="shared" si="2"/>
        <v>7210.3518932724101</v>
      </c>
      <c r="F30" s="263">
        <f t="shared" si="2"/>
        <v>121.50999999999999</v>
      </c>
      <c r="G30" s="263">
        <f t="shared" si="2"/>
        <v>119.541</v>
      </c>
      <c r="H30" s="263">
        <f t="shared" si="2"/>
        <v>475.87599999999998</v>
      </c>
      <c r="I30" s="263">
        <f t="shared" si="2"/>
        <v>188.643</v>
      </c>
      <c r="J30" s="264">
        <f t="shared" si="2"/>
        <v>125.35900000000001</v>
      </c>
      <c r="K30" s="263">
        <f t="shared" si="2"/>
        <v>90.783000000000001</v>
      </c>
      <c r="L30" s="263">
        <f t="shared" si="2"/>
        <v>119.164</v>
      </c>
      <c r="M30" s="263">
        <f t="shared" si="2"/>
        <v>118.854</v>
      </c>
      <c r="N30" s="265">
        <f>SUM(N9:N29)</f>
        <v>9363.2524540924096</v>
      </c>
      <c r="O30" s="263">
        <f t="shared" si="2"/>
        <v>464.65499999999997</v>
      </c>
      <c r="P30" s="263">
        <f t="shared" si="2"/>
        <v>187.785</v>
      </c>
      <c r="Q30" s="263">
        <f t="shared" si="2"/>
        <v>124.20500000000001</v>
      </c>
      <c r="R30" s="266">
        <f t="shared" si="0"/>
        <v>776.64499999999998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x14ac:dyDescent="0.2">
      <c r="A31" s="163" t="s">
        <v>163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x14ac:dyDescent="0.2">
      <c r="A32" s="233" t="s">
        <v>197</v>
      </c>
      <c r="B32" s="233"/>
      <c r="C32" s="233"/>
      <c r="D32" s="23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x14ac:dyDescent="0.2">
      <c r="A33" s="44" t="s">
        <v>343</v>
      </c>
      <c r="B33" s="233"/>
      <c r="C33" s="233"/>
      <c r="D33" s="23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25.5" x14ac:dyDescent="0.2">
      <c r="A34" s="110" t="s">
        <v>291</v>
      </c>
      <c r="B34" s="5"/>
      <c r="C34" s="5"/>
      <c r="D34" s="5"/>
      <c r="E34" s="134"/>
      <c r="F34" s="29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x14ac:dyDescent="0.2">
      <c r="A35" s="110"/>
      <c r="B35" s="5"/>
      <c r="C35" s="5"/>
      <c r="D35" s="5"/>
      <c r="E35" s="134"/>
      <c r="F35" s="2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x14ac:dyDescent="0.2">
      <c r="A36" s="4" t="s">
        <v>164</v>
      </c>
      <c r="B36" s="5"/>
      <c r="C36" s="5"/>
      <c r="D36" s="5"/>
      <c r="E36" s="134"/>
      <c r="F36" s="134"/>
      <c r="G36" s="134"/>
      <c r="H36" s="134"/>
      <c r="I36" s="134"/>
      <c r="J36" s="134"/>
      <c r="K36" s="134"/>
      <c r="L36" s="134"/>
      <c r="M36" s="13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x14ac:dyDescent="0.2">
      <c r="A37" s="5"/>
      <c r="B37" s="5"/>
      <c r="C37" s="5"/>
      <c r="D37" s="5"/>
      <c r="E37" s="134"/>
      <c r="F37" s="13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x14ac:dyDescent="0.2">
      <c r="A38" s="5"/>
      <c r="B38" s="5"/>
      <c r="C38" s="5"/>
      <c r="D38" s="5"/>
      <c r="E38" s="13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">
      <c r="A39" s="5"/>
      <c r="B39" s="5"/>
      <c r="C39" s="5"/>
      <c r="D39" s="5"/>
      <c r="E39" s="13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x14ac:dyDescent="0.2">
      <c r="A40" s="5"/>
      <c r="B40" s="5"/>
      <c r="C40" s="5"/>
      <c r="D40" s="5"/>
      <c r="E40" s="13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x14ac:dyDescent="0.2">
      <c r="A41" s="5"/>
      <c r="B41" s="5"/>
      <c r="C41" s="5"/>
      <c r="D41" s="5"/>
      <c r="E41" s="13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x14ac:dyDescent="0.2">
      <c r="A42" s="5"/>
      <c r="B42" s="5"/>
      <c r="C42" s="5"/>
      <c r="D42" s="5"/>
      <c r="E42" s="13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x14ac:dyDescent="0.2">
      <c r="A43" s="5"/>
      <c r="B43" s="5"/>
      <c r="C43" s="5"/>
      <c r="D43" s="5"/>
      <c r="E43" s="13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x14ac:dyDescent="0.2">
      <c r="A44" s="5"/>
      <c r="B44" s="5"/>
      <c r="C44" s="5"/>
      <c r="D44" s="5"/>
      <c r="E44" s="13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x14ac:dyDescent="0.2">
      <c r="A45" s="5"/>
      <c r="B45" s="5"/>
      <c r="C45" s="5"/>
      <c r="D45" s="5"/>
      <c r="E45" s="13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x14ac:dyDescent="0.2">
      <c r="A46" s="5"/>
      <c r="B46" s="5"/>
      <c r="C46" s="5"/>
      <c r="D46" s="5"/>
      <c r="E46" s="13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x14ac:dyDescent="0.2">
      <c r="A47" s="5"/>
      <c r="B47" s="5"/>
      <c r="C47" s="5"/>
      <c r="D47" s="5"/>
      <c r="E47" s="13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x14ac:dyDescent="0.2">
      <c r="A48" s="5"/>
      <c r="B48" s="5"/>
      <c r="C48" s="5"/>
      <c r="D48" s="5"/>
      <c r="E48" s="13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x14ac:dyDescent="0.2">
      <c r="A49" s="5"/>
      <c r="B49" s="5"/>
      <c r="C49" s="5"/>
      <c r="D49" s="5"/>
      <c r="E49" s="13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x14ac:dyDescent="0.2">
      <c r="A50" s="5"/>
      <c r="B50" s="5"/>
      <c r="C50" s="5"/>
      <c r="D50" s="5"/>
      <c r="E50" s="13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x14ac:dyDescent="0.2">
      <c r="A51" s="5"/>
      <c r="B51" s="5"/>
      <c r="C51" s="5"/>
      <c r="D51" s="5"/>
      <c r="E51" s="13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1:42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42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2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</sheetData>
  <mergeCells count="8">
    <mergeCell ref="A1:N1"/>
    <mergeCell ref="A7:A8"/>
    <mergeCell ref="A4:R4"/>
    <mergeCell ref="A5:R5"/>
    <mergeCell ref="A6:R6"/>
    <mergeCell ref="O7:Q7"/>
    <mergeCell ref="B7:D7"/>
    <mergeCell ref="E7:M7"/>
  </mergeCells>
  <hyperlinks>
    <hyperlink ref="A36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30:G30 O30:Q30 H30:I30 J30:M30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rgb="FF0070C0"/>
  </sheetPr>
  <dimension ref="A1:AH88"/>
  <sheetViews>
    <sheetView workbookViewId="0">
      <selection activeCell="A30" sqref="A30"/>
    </sheetView>
  </sheetViews>
  <sheetFormatPr baseColWidth="10" defaultRowHeight="14.25" x14ac:dyDescent="0.2"/>
  <cols>
    <col min="1" max="1" width="8.5703125" style="6" customWidth="1"/>
    <col min="2" max="2" width="12" style="6" customWidth="1"/>
    <col min="3" max="3" width="0.7109375" style="6" customWidth="1"/>
    <col min="4" max="4" width="14.140625" style="6" customWidth="1"/>
    <col min="5" max="5" width="5.7109375" style="6" customWidth="1"/>
    <col min="6" max="6" width="1.42578125" style="6" customWidth="1"/>
    <col min="7" max="7" width="8.5703125" style="6" customWidth="1"/>
    <col min="8" max="8" width="4.28515625" style="6" customWidth="1"/>
    <col min="9" max="9" width="3.140625" style="6" customWidth="1"/>
    <col min="10" max="10" width="0.140625" style="6" customWidth="1"/>
    <col min="11" max="11" width="13.7109375" style="6" customWidth="1"/>
    <col min="12" max="12" width="15.140625" style="6" bestFit="1" customWidth="1"/>
    <col min="13" max="16384" width="11.42578125" style="6"/>
  </cols>
  <sheetData>
    <row r="1" spans="1:34" s="5" customFormat="1" x14ac:dyDescent="0.2"/>
    <row r="2" spans="1:34" s="5" customFormat="1" x14ac:dyDescent="0.2"/>
    <row r="3" spans="1:34" s="5" customFormat="1" x14ac:dyDescent="0.2"/>
    <row r="4" spans="1:34" x14ac:dyDescent="0.2">
      <c r="A4" s="452"/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27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">
      <c r="A5" s="452"/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27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">
      <c r="A6" s="452"/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27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">
      <c r="A7" s="452"/>
      <c r="B7" s="452"/>
      <c r="C7" s="452"/>
      <c r="D7" s="452"/>
      <c r="E7" s="452"/>
      <c r="F7" s="452"/>
      <c r="G7" s="452"/>
      <c r="H7" s="452"/>
      <c r="I7" s="452"/>
      <c r="J7" s="452"/>
      <c r="K7" s="452"/>
      <c r="L7" s="26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thickBot="1" x14ac:dyDescent="0.25">
      <c r="A8" s="463" t="s">
        <v>173</v>
      </c>
      <c r="B8" s="463"/>
      <c r="C8" s="463"/>
      <c r="D8" s="463"/>
      <c r="E8" s="463"/>
      <c r="F8" s="464">
        <v>46112</v>
      </c>
      <c r="G8" s="464"/>
      <c r="H8" s="464"/>
      <c r="I8" s="464"/>
      <c r="J8" s="464"/>
      <c r="K8" s="464"/>
      <c r="L8" s="27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x14ac:dyDescent="0.2">
      <c r="A9" s="458"/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270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4" x14ac:dyDescent="0.2">
      <c r="A10" s="461" t="s">
        <v>0</v>
      </c>
      <c r="B10" s="461"/>
      <c r="C10" s="461"/>
      <c r="D10" s="461" t="s">
        <v>1</v>
      </c>
      <c r="E10" s="461"/>
      <c r="F10" s="461"/>
      <c r="G10" s="461"/>
      <c r="H10" s="461"/>
      <c r="I10" s="461"/>
      <c r="J10" s="461"/>
      <c r="K10" s="461"/>
      <c r="L10" s="271"/>
      <c r="M10" s="269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4" ht="15" customHeight="1" x14ac:dyDescent="0.2">
      <c r="A11" s="454"/>
      <c r="B11" s="454"/>
      <c r="C11" s="454"/>
      <c r="D11" s="462" t="s">
        <v>2</v>
      </c>
      <c r="E11" s="462"/>
      <c r="F11" s="462"/>
      <c r="G11" s="462"/>
      <c r="H11" s="462" t="s">
        <v>3</v>
      </c>
      <c r="I11" s="462"/>
      <c r="J11" s="462"/>
      <c r="K11" s="319">
        <v>19.061324951921698</v>
      </c>
      <c r="L11" s="319">
        <v>1.3935599999999999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4" ht="15" customHeight="1" x14ac:dyDescent="0.2">
      <c r="A12" s="455"/>
      <c r="B12" s="455"/>
      <c r="C12" s="455"/>
      <c r="D12" s="458" t="s">
        <v>4</v>
      </c>
      <c r="E12" s="458"/>
      <c r="F12" s="458"/>
      <c r="G12" s="458"/>
      <c r="H12" s="458" t="s">
        <v>5</v>
      </c>
      <c r="I12" s="458"/>
      <c r="J12" s="458"/>
      <c r="K12" s="320">
        <v>1.74311497114687E-2</v>
      </c>
      <c r="L12" s="320">
        <v>1523.8868600000001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4" ht="15" customHeight="1" x14ac:dyDescent="0.2">
      <c r="A13" s="455"/>
      <c r="B13" s="455"/>
      <c r="C13" s="455"/>
      <c r="D13" s="458" t="s">
        <v>6</v>
      </c>
      <c r="E13" s="458"/>
      <c r="F13" s="458"/>
      <c r="G13" s="458"/>
      <c r="H13" s="458" t="s">
        <v>7</v>
      </c>
      <c r="I13" s="458"/>
      <c r="J13" s="458"/>
      <c r="K13" s="320">
        <v>36.029927392434871</v>
      </c>
      <c r="L13" s="320">
        <v>0.73725099999999999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4" ht="15" customHeight="1" x14ac:dyDescent="0.2">
      <c r="A14" s="455"/>
      <c r="B14" s="455"/>
      <c r="C14" s="455"/>
      <c r="D14" s="458" t="s">
        <v>8</v>
      </c>
      <c r="E14" s="458"/>
      <c r="F14" s="458"/>
      <c r="G14" s="458"/>
      <c r="H14" s="458" t="s">
        <v>9</v>
      </c>
      <c r="I14" s="458"/>
      <c r="J14" s="458"/>
      <c r="K14" s="320">
        <v>4.0946859614444602</v>
      </c>
      <c r="L14" s="320">
        <v>6.4872129999999997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4" ht="28.5" customHeight="1" x14ac:dyDescent="0.2">
      <c r="A15" s="455"/>
      <c r="B15" s="455"/>
      <c r="C15" s="455"/>
      <c r="D15" s="458" t="s">
        <v>10</v>
      </c>
      <c r="E15" s="458"/>
      <c r="F15" s="458"/>
      <c r="G15" s="458"/>
      <c r="H15" s="458" t="s">
        <v>11</v>
      </c>
      <c r="I15" s="458"/>
      <c r="J15" s="458"/>
      <c r="K15" s="320">
        <v>26.563099999999999</v>
      </c>
      <c r="L15" s="320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4" ht="15" customHeight="1" x14ac:dyDescent="0.2">
      <c r="A16" s="455"/>
      <c r="B16" s="455"/>
      <c r="C16" s="455"/>
      <c r="D16" s="458" t="s">
        <v>12</v>
      </c>
      <c r="E16" s="458"/>
      <c r="F16" s="458"/>
      <c r="G16" s="458"/>
      <c r="H16" s="458" t="s">
        <v>13</v>
      </c>
      <c r="I16" s="458"/>
      <c r="J16" s="458"/>
      <c r="K16" s="320">
        <v>30.564831014999985</v>
      </c>
      <c r="L16" s="320">
        <v>0.86907400165124105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5" customHeight="1" x14ac:dyDescent="0.2">
      <c r="A17" s="455"/>
      <c r="B17" s="455"/>
      <c r="C17" s="455"/>
      <c r="D17" s="460" t="s">
        <v>14</v>
      </c>
      <c r="E17" s="460"/>
      <c r="F17" s="460"/>
      <c r="G17" s="460"/>
      <c r="H17" s="460" t="s">
        <v>15</v>
      </c>
      <c r="I17" s="460"/>
      <c r="J17" s="460"/>
      <c r="K17" s="321">
        <v>1</v>
      </c>
      <c r="L17" s="321">
        <v>26.563099999999999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" customHeight="1" x14ac:dyDescent="0.2">
      <c r="A18" s="455"/>
      <c r="B18" s="455"/>
      <c r="C18" s="455"/>
      <c r="D18" s="458" t="s">
        <v>16</v>
      </c>
      <c r="E18" s="458"/>
      <c r="F18" s="458"/>
      <c r="G18" s="458"/>
      <c r="H18" s="458" t="s">
        <v>17</v>
      </c>
      <c r="I18" s="458"/>
      <c r="J18" s="458"/>
      <c r="K18" s="320">
        <v>0.16665447437001479</v>
      </c>
      <c r="L18" s="320">
        <v>159.39026000000001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 x14ac:dyDescent="0.2">
      <c r="A19" s="455"/>
      <c r="B19" s="455"/>
      <c r="C19" s="455"/>
      <c r="D19" s="458" t="s">
        <v>18</v>
      </c>
      <c r="E19" s="458"/>
      <c r="F19" s="458"/>
      <c r="G19" s="458"/>
      <c r="H19" s="458" t="s">
        <v>19</v>
      </c>
      <c r="I19" s="458"/>
      <c r="J19" s="458"/>
      <c r="K19" s="320">
        <v>85.837496526184495</v>
      </c>
      <c r="L19" s="320">
        <v>0.30945800000000001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 x14ac:dyDescent="0.2">
      <c r="A20" s="455"/>
      <c r="B20" s="455"/>
      <c r="C20" s="455"/>
      <c r="D20" s="458" t="s">
        <v>20</v>
      </c>
      <c r="E20" s="458"/>
      <c r="F20" s="458"/>
      <c r="G20" s="458"/>
      <c r="H20" s="458" t="s">
        <v>21</v>
      </c>
      <c r="I20" s="458"/>
      <c r="J20" s="458"/>
      <c r="K20" s="320">
        <v>1.4751033173734229</v>
      </c>
      <c r="L20" s="320">
        <v>18.007619999999999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5" customHeight="1" x14ac:dyDescent="0.2">
      <c r="A21" s="455"/>
      <c r="B21" s="455"/>
      <c r="C21" s="455"/>
      <c r="D21" s="458" t="s">
        <v>22</v>
      </c>
      <c r="E21" s="458"/>
      <c r="F21" s="458"/>
      <c r="G21" s="458"/>
      <c r="H21" s="458" t="s">
        <v>23</v>
      </c>
      <c r="I21" s="458"/>
      <c r="J21" s="458"/>
      <c r="K21" s="320">
        <v>49.502876553004107</v>
      </c>
      <c r="L21" s="320">
        <v>0.53659710000000005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" customHeight="1" x14ac:dyDescent="0.2">
      <c r="A22" s="455"/>
      <c r="B22" s="455"/>
      <c r="C22" s="455"/>
      <c r="D22" s="458" t="s">
        <v>262</v>
      </c>
      <c r="E22" s="458"/>
      <c r="F22" s="458"/>
      <c r="G22" s="458"/>
      <c r="H22" s="458" t="s">
        <v>7</v>
      </c>
      <c r="I22" s="458"/>
      <c r="J22" s="458"/>
      <c r="K22" s="320">
        <v>36.029927392434871</v>
      </c>
      <c r="L22" s="320">
        <v>0.73725099999999999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5" customHeight="1" x14ac:dyDescent="0.2">
      <c r="A23" s="455"/>
      <c r="B23" s="455"/>
      <c r="C23" s="455"/>
      <c r="D23" s="458" t="s">
        <v>24</v>
      </c>
      <c r="E23" s="458"/>
      <c r="F23" s="458"/>
      <c r="G23" s="458"/>
      <c r="H23" s="458" t="s">
        <v>25</v>
      </c>
      <c r="I23" s="458"/>
      <c r="J23" s="458"/>
      <c r="K23" s="320">
        <v>2.727408913787281</v>
      </c>
      <c r="L23" s="320">
        <v>9.7393169999999998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5" customHeight="1" x14ac:dyDescent="0.2">
      <c r="A24" s="455"/>
      <c r="B24" s="455"/>
      <c r="C24" s="455"/>
      <c r="D24" s="458" t="s">
        <v>26</v>
      </c>
      <c r="E24" s="458"/>
      <c r="F24" s="458"/>
      <c r="G24" s="458"/>
      <c r="H24" s="458" t="s">
        <v>27</v>
      </c>
      <c r="I24" s="458"/>
      <c r="J24" s="458"/>
      <c r="K24" s="320">
        <v>35.175653912999984</v>
      </c>
      <c r="L24" s="320">
        <v>0.75515582640477896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" customHeight="1" x14ac:dyDescent="0.2">
      <c r="A25" s="455"/>
      <c r="B25" s="455"/>
      <c r="C25" s="455"/>
      <c r="D25" s="458" t="s">
        <v>28</v>
      </c>
      <c r="E25" s="458"/>
      <c r="F25" s="458"/>
      <c r="G25" s="458"/>
      <c r="H25" s="458" t="s">
        <v>29</v>
      </c>
      <c r="I25" s="458"/>
      <c r="J25" s="458"/>
      <c r="K25" s="320">
        <v>2.79684237968348</v>
      </c>
      <c r="L25" s="320">
        <v>9.4975319999999996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5.75" customHeight="1" thickBot="1" x14ac:dyDescent="0.25">
      <c r="A26" s="456"/>
      <c r="B26" s="456"/>
      <c r="C26" s="456"/>
      <c r="D26" s="457" t="s">
        <v>30</v>
      </c>
      <c r="E26" s="457"/>
      <c r="F26" s="457"/>
      <c r="G26" s="457"/>
      <c r="H26" s="457" t="s">
        <v>31</v>
      </c>
      <c r="I26" s="457"/>
      <c r="J26" s="457"/>
      <c r="K26" s="322">
        <v>33.228380930936567</v>
      </c>
      <c r="L26" s="322">
        <v>0.79940999999999995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453" t="s">
        <v>309</v>
      </c>
      <c r="B27" s="453"/>
      <c r="C27" s="453"/>
      <c r="D27" s="453"/>
      <c r="E27" s="453"/>
      <c r="F27" s="453"/>
      <c r="G27" s="269"/>
      <c r="H27" s="272"/>
      <c r="I27" s="459"/>
      <c r="J27" s="459"/>
      <c r="K27" s="459"/>
      <c r="L27" s="272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269"/>
      <c r="B28" s="452"/>
      <c r="C28" s="452"/>
      <c r="D28" s="452"/>
      <c r="E28" s="452"/>
      <c r="F28" s="452"/>
      <c r="G28" s="452"/>
      <c r="H28" s="452"/>
      <c r="I28" s="452"/>
      <c r="J28" s="452"/>
      <c r="K28" s="452"/>
      <c r="L28" s="272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A30" s="4" t="s">
        <v>164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32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32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32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32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32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32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32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32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32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</sheetData>
  <mergeCells count="52">
    <mergeCell ref="A4:D4"/>
    <mergeCell ref="E4:K4"/>
    <mergeCell ref="A5:D5"/>
    <mergeCell ref="E5:K5"/>
    <mergeCell ref="A9:D9"/>
    <mergeCell ref="E9:K9"/>
    <mergeCell ref="A6:D6"/>
    <mergeCell ref="E6:K6"/>
    <mergeCell ref="A7:D7"/>
    <mergeCell ref="E7:K7"/>
    <mergeCell ref="A8:E8"/>
    <mergeCell ref="F8:K8"/>
    <mergeCell ref="D13:G13"/>
    <mergeCell ref="H13:J13"/>
    <mergeCell ref="A10:C10"/>
    <mergeCell ref="D10:I10"/>
    <mergeCell ref="J10:K10"/>
    <mergeCell ref="D11:G11"/>
    <mergeCell ref="H11:J11"/>
    <mergeCell ref="D12:G12"/>
    <mergeCell ref="H12:J12"/>
    <mergeCell ref="D17:G17"/>
    <mergeCell ref="H17:J17"/>
    <mergeCell ref="H14:J14"/>
    <mergeCell ref="D16:G16"/>
    <mergeCell ref="H16:J16"/>
    <mergeCell ref="D15:G15"/>
    <mergeCell ref="H15:J15"/>
    <mergeCell ref="D14:G14"/>
    <mergeCell ref="H20:J20"/>
    <mergeCell ref="D21:G21"/>
    <mergeCell ref="H21:J21"/>
    <mergeCell ref="D18:G18"/>
    <mergeCell ref="H18:J18"/>
    <mergeCell ref="D19:G19"/>
    <mergeCell ref="H19:J19"/>
    <mergeCell ref="B28:F28"/>
    <mergeCell ref="G28:K28"/>
    <mergeCell ref="A27:F27"/>
    <mergeCell ref="A11:C26"/>
    <mergeCell ref="D26:G26"/>
    <mergeCell ref="H26:J26"/>
    <mergeCell ref="D22:G22"/>
    <mergeCell ref="H22:J22"/>
    <mergeCell ref="I27:K27"/>
    <mergeCell ref="D25:G25"/>
    <mergeCell ref="H25:J25"/>
    <mergeCell ref="D23:G23"/>
    <mergeCell ref="H23:J23"/>
    <mergeCell ref="D24:G24"/>
    <mergeCell ref="H24:J24"/>
    <mergeCell ref="D20:G20"/>
  </mergeCells>
  <hyperlinks>
    <hyperlink ref="A30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172-8EB7-403C-877A-062EEF3E5569}">
  <sheetPr>
    <tabColor rgb="FF0070C0"/>
  </sheetPr>
  <dimension ref="B5:H48"/>
  <sheetViews>
    <sheetView workbookViewId="0"/>
  </sheetViews>
  <sheetFormatPr baseColWidth="10" defaultColWidth="8.7109375" defaultRowHeight="14.25" x14ac:dyDescent="0.2"/>
  <cols>
    <col min="1" max="1" width="1.7109375" style="5" customWidth="1"/>
    <col min="2" max="2" width="3.85546875" style="5" bestFit="1" customWidth="1"/>
    <col min="3" max="3" width="48.5703125" style="5" customWidth="1"/>
    <col min="4" max="4" width="69.5703125" style="5" customWidth="1"/>
    <col min="5" max="16384" width="8.7109375" style="5"/>
  </cols>
  <sheetData>
    <row r="5" spans="2:4" x14ac:dyDescent="0.2">
      <c r="B5" s="465" t="s">
        <v>311</v>
      </c>
      <c r="C5" s="465"/>
      <c r="D5" s="465"/>
    </row>
    <row r="6" spans="2:4" x14ac:dyDescent="0.2">
      <c r="B6" s="465"/>
      <c r="C6" s="465"/>
      <c r="D6" s="465"/>
    </row>
    <row r="9" spans="2:4" x14ac:dyDescent="0.2">
      <c r="B9" s="129" t="s">
        <v>199</v>
      </c>
      <c r="C9" s="129" t="s">
        <v>200</v>
      </c>
      <c r="D9" s="129" t="s">
        <v>201</v>
      </c>
    </row>
    <row r="10" spans="2:4" ht="28.5" customHeight="1" x14ac:dyDescent="0.2">
      <c r="B10" s="274">
        <v>1</v>
      </c>
      <c r="C10" s="275" t="s">
        <v>312</v>
      </c>
      <c r="D10" s="276" t="s">
        <v>202</v>
      </c>
    </row>
    <row r="11" spans="2:4" ht="44.25" customHeight="1" x14ac:dyDescent="0.2">
      <c r="B11" s="274">
        <v>2</v>
      </c>
      <c r="C11" s="275" t="s">
        <v>110</v>
      </c>
      <c r="D11" s="276" t="s">
        <v>310</v>
      </c>
    </row>
    <row r="12" spans="2:4" ht="44.25" customHeight="1" x14ac:dyDescent="0.2">
      <c r="B12" s="274">
        <v>3</v>
      </c>
      <c r="C12" s="275" t="s">
        <v>109</v>
      </c>
      <c r="D12" s="277" t="s">
        <v>203</v>
      </c>
    </row>
    <row r="13" spans="2:4" ht="49.5" customHeight="1" x14ac:dyDescent="0.2">
      <c r="B13" s="274">
        <v>4</v>
      </c>
      <c r="C13" s="275" t="s">
        <v>204</v>
      </c>
      <c r="D13" s="277" t="s">
        <v>205</v>
      </c>
    </row>
    <row r="14" spans="2:4" ht="49.5" customHeight="1" x14ac:dyDescent="0.2">
      <c r="B14" s="274">
        <v>5</v>
      </c>
      <c r="C14" s="275" t="s">
        <v>206</v>
      </c>
      <c r="D14" s="277" t="s">
        <v>207</v>
      </c>
    </row>
    <row r="15" spans="2:4" ht="49.5" customHeight="1" x14ac:dyDescent="0.2">
      <c r="B15" s="274">
        <v>6</v>
      </c>
      <c r="C15" s="275" t="s">
        <v>208</v>
      </c>
      <c r="D15" s="277" t="s">
        <v>209</v>
      </c>
    </row>
    <row r="16" spans="2:4" ht="74.25" customHeight="1" x14ac:dyDescent="0.2">
      <c r="B16" s="274">
        <v>7</v>
      </c>
      <c r="C16" s="275" t="s">
        <v>210</v>
      </c>
      <c r="D16" s="277" t="s">
        <v>211</v>
      </c>
    </row>
    <row r="17" spans="2:8" ht="33.75" customHeight="1" x14ac:dyDescent="0.2">
      <c r="B17" s="274">
        <v>8</v>
      </c>
      <c r="C17" s="275" t="s">
        <v>212</v>
      </c>
      <c r="D17" s="277" t="s">
        <v>213</v>
      </c>
    </row>
    <row r="18" spans="2:8" ht="25.5" x14ac:dyDescent="0.2">
      <c r="B18" s="274">
        <v>9</v>
      </c>
      <c r="C18" s="278" t="s">
        <v>214</v>
      </c>
      <c r="D18" s="277" t="s">
        <v>215</v>
      </c>
    </row>
    <row r="19" spans="2:8" x14ac:dyDescent="0.2">
      <c r="B19" s="274">
        <v>10</v>
      </c>
      <c r="C19" s="278" t="s">
        <v>216</v>
      </c>
      <c r="D19" s="277" t="s">
        <v>217</v>
      </c>
    </row>
    <row r="20" spans="2:8" ht="24.75" customHeight="1" x14ac:dyDescent="0.2">
      <c r="B20" s="274">
        <v>11</v>
      </c>
      <c r="C20" s="278" t="s">
        <v>218</v>
      </c>
      <c r="D20" s="277" t="s">
        <v>219</v>
      </c>
    </row>
    <row r="21" spans="2:8" ht="26.25" customHeight="1" x14ac:dyDescent="0.2">
      <c r="B21" s="274">
        <v>12</v>
      </c>
      <c r="C21" s="278" t="s">
        <v>220</v>
      </c>
      <c r="D21" s="277" t="s">
        <v>221</v>
      </c>
    </row>
    <row r="22" spans="2:8" ht="21" customHeight="1" x14ac:dyDescent="0.2">
      <c r="B22" s="274">
        <v>13</v>
      </c>
      <c r="C22" s="278" t="s">
        <v>222</v>
      </c>
      <c r="D22" s="277" t="s">
        <v>223</v>
      </c>
    </row>
    <row r="23" spans="2:8" ht="27.75" customHeight="1" x14ac:dyDescent="0.2">
      <c r="B23" s="274">
        <v>14</v>
      </c>
      <c r="C23" s="278" t="s">
        <v>224</v>
      </c>
      <c r="D23" s="277" t="s">
        <v>225</v>
      </c>
    </row>
    <row r="24" spans="2:8" ht="56.25" customHeight="1" x14ac:dyDescent="0.2">
      <c r="B24" s="274">
        <v>15</v>
      </c>
      <c r="C24" s="278" t="s">
        <v>226</v>
      </c>
      <c r="D24" s="279" t="s">
        <v>227</v>
      </c>
    </row>
    <row r="25" spans="2:8" x14ac:dyDescent="0.2">
      <c r="B25" s="274">
        <v>16</v>
      </c>
      <c r="C25" s="278" t="s">
        <v>228</v>
      </c>
      <c r="D25" s="277" t="s">
        <v>229</v>
      </c>
    </row>
    <row r="26" spans="2:8" ht="25.5" x14ac:dyDescent="0.2">
      <c r="B26" s="274">
        <v>17</v>
      </c>
      <c r="C26" s="278" t="s">
        <v>230</v>
      </c>
      <c r="D26" s="277" t="s">
        <v>231</v>
      </c>
    </row>
    <row r="27" spans="2:8" ht="25.5" x14ac:dyDescent="0.2">
      <c r="B27" s="274">
        <v>18</v>
      </c>
      <c r="C27" s="278" t="s">
        <v>232</v>
      </c>
      <c r="D27" s="277" t="s">
        <v>233</v>
      </c>
    </row>
    <row r="28" spans="2:8" ht="25.5" x14ac:dyDescent="0.2">
      <c r="B28" s="274">
        <v>19</v>
      </c>
      <c r="C28" s="278" t="s">
        <v>234</v>
      </c>
      <c r="D28" s="277" t="s">
        <v>235</v>
      </c>
    </row>
    <row r="29" spans="2:8" ht="25.5" x14ac:dyDescent="0.2">
      <c r="B29" s="274">
        <v>20</v>
      </c>
      <c r="C29" s="278" t="s">
        <v>236</v>
      </c>
      <c r="D29" s="277" t="s">
        <v>237</v>
      </c>
      <c r="H29" s="280"/>
    </row>
    <row r="30" spans="2:8" ht="36.75" customHeight="1" x14ac:dyDescent="0.2">
      <c r="B30" s="274">
        <v>21</v>
      </c>
      <c r="C30" s="278" t="s">
        <v>238</v>
      </c>
      <c r="D30" s="277" t="s">
        <v>239</v>
      </c>
    </row>
    <row r="31" spans="2:8" ht="36.75" customHeight="1" x14ac:dyDescent="0.2">
      <c r="B31" s="274">
        <v>22</v>
      </c>
      <c r="C31" s="278" t="s">
        <v>240</v>
      </c>
      <c r="D31" s="277" t="s">
        <v>241</v>
      </c>
    </row>
    <row r="32" spans="2:8" ht="36.75" customHeight="1" x14ac:dyDescent="0.2">
      <c r="B32" s="274">
        <v>23</v>
      </c>
      <c r="C32" s="278" t="s">
        <v>242</v>
      </c>
      <c r="D32" s="277" t="s">
        <v>243</v>
      </c>
    </row>
    <row r="33" spans="2:4" ht="36.75" customHeight="1" x14ac:dyDescent="0.2">
      <c r="B33" s="274">
        <v>24</v>
      </c>
      <c r="C33" s="278" t="s">
        <v>244</v>
      </c>
      <c r="D33" s="277" t="s">
        <v>245</v>
      </c>
    </row>
    <row r="34" spans="2:4" ht="36.75" customHeight="1" x14ac:dyDescent="0.2">
      <c r="B34" s="274">
        <v>25</v>
      </c>
      <c r="C34" s="278" t="s">
        <v>246</v>
      </c>
      <c r="D34" s="277" t="s">
        <v>247</v>
      </c>
    </row>
    <row r="35" spans="2:4" ht="36.75" customHeight="1" x14ac:dyDescent="0.2">
      <c r="B35" s="274">
        <v>26</v>
      </c>
      <c r="C35" s="278" t="s">
        <v>248</v>
      </c>
      <c r="D35" s="277" t="s">
        <v>249</v>
      </c>
    </row>
    <row r="36" spans="2:4" ht="25.5" x14ac:dyDescent="0.2">
      <c r="B36" s="274">
        <v>27</v>
      </c>
      <c r="C36" s="278" t="s">
        <v>250</v>
      </c>
      <c r="D36" s="277" t="s">
        <v>251</v>
      </c>
    </row>
    <row r="37" spans="2:4" ht="34.5" customHeight="1" x14ac:dyDescent="0.2">
      <c r="B37" s="274">
        <v>28</v>
      </c>
      <c r="C37" s="278" t="s">
        <v>252</v>
      </c>
      <c r="D37" s="277" t="s">
        <v>253</v>
      </c>
    </row>
    <row r="38" spans="2:4" ht="38.25" x14ac:dyDescent="0.2">
      <c r="B38" s="274">
        <v>29</v>
      </c>
      <c r="C38" s="278" t="s">
        <v>254</v>
      </c>
      <c r="D38" s="277" t="s">
        <v>255</v>
      </c>
    </row>
    <row r="39" spans="2:4" ht="51" x14ac:dyDescent="0.2">
      <c r="B39" s="274">
        <v>30</v>
      </c>
      <c r="C39" s="278" t="s">
        <v>256</v>
      </c>
      <c r="D39" s="277" t="s">
        <v>257</v>
      </c>
    </row>
    <row r="40" spans="2:4" ht="25.5" x14ac:dyDescent="0.2">
      <c r="B40" s="274">
        <v>31</v>
      </c>
      <c r="C40" s="278" t="s">
        <v>258</v>
      </c>
      <c r="D40" s="277" t="s">
        <v>259</v>
      </c>
    </row>
    <row r="41" spans="2:4" x14ac:dyDescent="0.2">
      <c r="B41" s="274">
        <v>32</v>
      </c>
      <c r="C41" s="278" t="s">
        <v>272</v>
      </c>
      <c r="D41" s="277" t="s">
        <v>275</v>
      </c>
    </row>
    <row r="42" spans="2:4" ht="25.5" x14ac:dyDescent="0.2">
      <c r="B42" s="274">
        <v>33</v>
      </c>
      <c r="C42" s="278" t="s">
        <v>273</v>
      </c>
      <c r="D42" s="277" t="s">
        <v>274</v>
      </c>
    </row>
    <row r="43" spans="2:4" ht="102" x14ac:dyDescent="0.2">
      <c r="B43" s="274">
        <v>34</v>
      </c>
      <c r="C43" s="278" t="s">
        <v>318</v>
      </c>
      <c r="D43" s="279" t="s">
        <v>319</v>
      </c>
    </row>
    <row r="44" spans="2:4" ht="38.25" x14ac:dyDescent="0.2">
      <c r="B44" s="274">
        <v>35</v>
      </c>
      <c r="C44" s="278" t="s">
        <v>276</v>
      </c>
      <c r="D44" s="277" t="s">
        <v>277</v>
      </c>
    </row>
    <row r="45" spans="2:4" x14ac:dyDescent="0.2">
      <c r="B45" s="466" t="s">
        <v>314</v>
      </c>
      <c r="C45" s="466"/>
      <c r="D45" s="466"/>
    </row>
    <row r="46" spans="2:4" x14ac:dyDescent="0.2">
      <c r="B46" s="281" t="s">
        <v>313</v>
      </c>
      <c r="C46" s="61"/>
      <c r="D46" s="61"/>
    </row>
    <row r="47" spans="2:4" x14ac:dyDescent="0.2">
      <c r="B47" s="62"/>
    </row>
    <row r="48" spans="2:4" x14ac:dyDescent="0.2">
      <c r="C48" s="4" t="s">
        <v>164</v>
      </c>
    </row>
  </sheetData>
  <mergeCells count="2">
    <mergeCell ref="B5:D6"/>
    <mergeCell ref="B45:D45"/>
  </mergeCells>
  <hyperlinks>
    <hyperlink ref="C48" location="Portada!A37" display="REGRESO A LA PORTADA" xr:uid="{32C0C568-D528-4B68-815A-2062AA7371B4}"/>
  </hyperlinks>
  <pageMargins left="0.7" right="0.7" top="0.75" bottom="0.75" header="0.3" footer="0.3"/>
  <pageSetup scale="80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70C0"/>
  </sheetPr>
  <dimension ref="A1:P66"/>
  <sheetViews>
    <sheetView workbookViewId="0"/>
  </sheetViews>
  <sheetFormatPr baseColWidth="10" defaultRowHeight="12.75" x14ac:dyDescent="0.2"/>
  <cols>
    <col min="1" max="1" width="27.7109375" style="32" customWidth="1"/>
    <col min="2" max="2" width="20.85546875" style="32" customWidth="1"/>
    <col min="3" max="3" width="15" style="32" customWidth="1"/>
    <col min="4" max="4" width="11.42578125" style="32"/>
    <col min="5" max="5" width="32.5703125" style="32" customWidth="1"/>
    <col min="6" max="6" width="11.42578125" style="32"/>
    <col min="7" max="7" width="19.28515625" style="32" customWidth="1"/>
    <col min="8" max="16384" width="11.42578125" style="32"/>
  </cols>
  <sheetData>
    <row r="1" spans="1:15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41.25" customHeight="1" x14ac:dyDescent="0.2">
      <c r="A7" s="393" t="s">
        <v>328</v>
      </c>
      <c r="B7" s="393"/>
      <c r="C7" s="39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">
      <c r="A8" s="394" t="s">
        <v>96</v>
      </c>
      <c r="B8" s="395"/>
      <c r="C8" s="39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">
      <c r="A9" s="397" t="s">
        <v>99</v>
      </c>
      <c r="B9" s="397"/>
      <c r="C9" s="39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2">
      <c r="A10" s="398" t="s">
        <v>82</v>
      </c>
      <c r="B10" s="398"/>
      <c r="C10" s="37">
        <f>+SUM(C11:C17)</f>
        <v>6181.1770000000033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390" t="s">
        <v>61</v>
      </c>
      <c r="B11" s="390"/>
      <c r="C11" s="38">
        <v>3241.0610000000029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2">
      <c r="A12" s="391" t="s">
        <v>60</v>
      </c>
      <c r="B12" s="391"/>
      <c r="C12" s="39">
        <v>1459.6640000000002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2">
      <c r="A13" s="391" t="s">
        <v>63</v>
      </c>
      <c r="B13" s="391"/>
      <c r="C13" s="39">
        <v>1283.5950000000003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x14ac:dyDescent="0.2">
      <c r="A14" s="391" t="s">
        <v>270</v>
      </c>
      <c r="B14" s="391"/>
      <c r="C14" s="39">
        <v>80.492000000000004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x14ac:dyDescent="0.2">
      <c r="A15" s="391" t="s">
        <v>62</v>
      </c>
      <c r="B15" s="391"/>
      <c r="C15" s="39">
        <v>59.752999999999993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2">
      <c r="A16" s="391" t="s">
        <v>65</v>
      </c>
      <c r="B16" s="391"/>
      <c r="C16" s="39">
        <v>31.889999999999997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x14ac:dyDescent="0.2">
      <c r="A17" s="391" t="s">
        <v>64</v>
      </c>
      <c r="B17" s="391"/>
      <c r="C17" s="39">
        <v>24.721999999999998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2">
      <c r="A18" s="36" t="s">
        <v>66</v>
      </c>
      <c r="B18" s="36"/>
      <c r="C18" s="37">
        <f>+SUM(C19:C21)</f>
        <v>2200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x14ac:dyDescent="0.2">
      <c r="A19" s="389" t="s">
        <v>83</v>
      </c>
      <c r="B19" s="389"/>
      <c r="C19" s="38">
        <v>700</v>
      </c>
      <c r="D19" s="31"/>
      <c r="E19" s="33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2">
      <c r="A20" s="389" t="s">
        <v>84</v>
      </c>
      <c r="B20" s="389"/>
      <c r="C20" s="38">
        <v>600</v>
      </c>
      <c r="D20" s="31"/>
      <c r="E20" s="33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2">
      <c r="A21" s="389" t="s">
        <v>263</v>
      </c>
      <c r="B21" s="389"/>
      <c r="C21" s="38">
        <v>900</v>
      </c>
      <c r="D21" s="31"/>
      <c r="E21" s="33"/>
      <c r="G21" s="34"/>
      <c r="H21" s="33"/>
      <c r="I21" s="31"/>
      <c r="J21" s="31"/>
      <c r="K21" s="31"/>
      <c r="L21" s="31"/>
      <c r="M21" s="31"/>
      <c r="N21" s="31"/>
      <c r="O21" s="31"/>
    </row>
    <row r="22" spans="1:15" x14ac:dyDescent="0.2">
      <c r="A22" s="36" t="s">
        <v>67</v>
      </c>
      <c r="B22" s="36"/>
      <c r="C22" s="37">
        <f>+SUM(C23:C34)</f>
        <v>878.40300000000013</v>
      </c>
      <c r="D22" s="31"/>
      <c r="E22" s="33"/>
      <c r="F22" s="33"/>
      <c r="G22" s="34"/>
      <c r="H22" s="33"/>
      <c r="I22" s="33"/>
      <c r="J22" s="31"/>
      <c r="K22" s="31"/>
      <c r="L22" s="31"/>
      <c r="M22" s="31"/>
      <c r="N22" s="31"/>
      <c r="O22" s="31"/>
    </row>
    <row r="23" spans="1:15" x14ac:dyDescent="0.2">
      <c r="A23" s="389" t="s">
        <v>85</v>
      </c>
      <c r="B23" s="389"/>
      <c r="C23" s="39">
        <v>422.5</v>
      </c>
      <c r="D23" s="31"/>
      <c r="E23" s="31"/>
      <c r="F23" s="33"/>
      <c r="G23" s="34"/>
      <c r="H23" s="33"/>
      <c r="I23" s="33"/>
      <c r="J23" s="31"/>
      <c r="K23" s="31"/>
      <c r="L23" s="31"/>
      <c r="M23" s="31"/>
      <c r="N23" s="31"/>
      <c r="O23" s="31"/>
    </row>
    <row r="24" spans="1:15" x14ac:dyDescent="0.2">
      <c r="A24" s="389" t="s">
        <v>94</v>
      </c>
      <c r="B24" s="389"/>
      <c r="C24" s="39">
        <v>181.929</v>
      </c>
      <c r="D24" s="31"/>
      <c r="E24" s="33"/>
      <c r="F24" s="33"/>
      <c r="G24" s="34"/>
      <c r="H24" s="33"/>
      <c r="I24" s="33"/>
      <c r="J24" s="31"/>
      <c r="K24" s="31"/>
      <c r="L24" s="31"/>
      <c r="M24" s="31"/>
      <c r="N24" s="31"/>
      <c r="O24" s="31"/>
    </row>
    <row r="25" spans="1:15" x14ac:dyDescent="0.2">
      <c r="A25" s="389" t="s">
        <v>86</v>
      </c>
      <c r="B25" s="389"/>
      <c r="C25" s="39">
        <v>68.143000000000001</v>
      </c>
      <c r="E25" s="31"/>
      <c r="F25" s="33"/>
      <c r="G25" s="34"/>
      <c r="H25" s="33"/>
      <c r="I25" s="33"/>
      <c r="J25" s="31"/>
      <c r="K25" s="31"/>
      <c r="L25" s="31"/>
      <c r="M25" s="31"/>
      <c r="N25" s="31"/>
      <c r="O25" s="31"/>
    </row>
    <row r="26" spans="1:15" x14ac:dyDescent="0.2">
      <c r="A26" s="389" t="s">
        <v>71</v>
      </c>
      <c r="B26" s="389"/>
      <c r="C26" s="39">
        <v>42.43</v>
      </c>
      <c r="D26" s="31"/>
      <c r="E26" s="33"/>
      <c r="G26" s="34"/>
      <c r="H26" s="33"/>
      <c r="I26" s="33"/>
      <c r="J26" s="31"/>
      <c r="K26" s="31"/>
      <c r="L26" s="31"/>
      <c r="M26" s="31"/>
      <c r="N26" s="31"/>
      <c r="O26" s="31"/>
    </row>
    <row r="27" spans="1:15" x14ac:dyDescent="0.2">
      <c r="A27" s="389" t="s">
        <v>87</v>
      </c>
      <c r="B27" s="389"/>
      <c r="C27" s="39">
        <v>40.767000000000003</v>
      </c>
      <c r="D27" s="31"/>
      <c r="E27" s="33"/>
      <c r="F27" s="31"/>
      <c r="G27" s="34"/>
      <c r="H27" s="33"/>
      <c r="I27" s="33"/>
      <c r="J27" s="31"/>
      <c r="K27" s="31"/>
      <c r="L27" s="31"/>
      <c r="M27" s="31"/>
      <c r="N27" s="31"/>
      <c r="O27" s="31"/>
    </row>
    <row r="28" spans="1:15" x14ac:dyDescent="0.2">
      <c r="A28" s="389" t="s">
        <v>88</v>
      </c>
      <c r="B28" s="389"/>
      <c r="C28" s="39">
        <v>38.274999999999999</v>
      </c>
      <c r="D28" s="31"/>
      <c r="E28" s="33"/>
      <c r="F28" s="33"/>
      <c r="G28" s="34"/>
      <c r="H28" s="33"/>
      <c r="I28" s="33"/>
      <c r="J28" s="31"/>
      <c r="K28" s="31"/>
      <c r="L28" s="31"/>
      <c r="M28" s="31"/>
      <c r="N28" s="31"/>
      <c r="O28" s="31"/>
    </row>
    <row r="29" spans="1:15" x14ac:dyDescent="0.2">
      <c r="A29" s="389" t="s">
        <v>91</v>
      </c>
      <c r="B29" s="389"/>
      <c r="C29" s="39">
        <v>24.75</v>
      </c>
      <c r="D29" s="31"/>
      <c r="E29" s="33"/>
      <c r="F29" s="33"/>
      <c r="G29" s="34"/>
      <c r="H29" s="33"/>
      <c r="I29" s="33"/>
      <c r="J29" s="31"/>
      <c r="K29" s="31"/>
      <c r="L29" s="31"/>
      <c r="M29" s="31"/>
      <c r="N29" s="31"/>
      <c r="O29" s="31"/>
    </row>
    <row r="30" spans="1:15" x14ac:dyDescent="0.2">
      <c r="A30" s="389" t="s">
        <v>90</v>
      </c>
      <c r="B30" s="389"/>
      <c r="C30" s="39">
        <v>20.157</v>
      </c>
      <c r="E30" s="33"/>
      <c r="F30" s="31"/>
      <c r="G30" s="34"/>
      <c r="H30" s="33"/>
      <c r="I30" s="33"/>
      <c r="J30" s="31"/>
      <c r="K30" s="31"/>
      <c r="L30" s="31"/>
      <c r="M30" s="31"/>
      <c r="N30" s="31"/>
      <c r="O30" s="31"/>
    </row>
    <row r="31" spans="1:15" x14ac:dyDescent="0.2">
      <c r="A31" s="389" t="s">
        <v>89</v>
      </c>
      <c r="B31" s="389"/>
      <c r="C31" s="39">
        <v>15.786000000000001</v>
      </c>
      <c r="D31" s="31"/>
      <c r="E31" s="33"/>
      <c r="F31" s="31"/>
      <c r="G31" s="35"/>
      <c r="H31" s="33"/>
      <c r="I31" s="33"/>
      <c r="J31" s="31"/>
      <c r="K31" s="31"/>
      <c r="L31" s="31"/>
      <c r="M31" s="31"/>
      <c r="N31" s="31"/>
      <c r="O31" s="31"/>
    </row>
    <row r="32" spans="1:15" x14ac:dyDescent="0.2">
      <c r="A32" s="389" t="s">
        <v>315</v>
      </c>
      <c r="B32" s="389"/>
      <c r="C32" s="39">
        <v>14.845000000000001</v>
      </c>
      <c r="D32" s="31"/>
      <c r="G32" s="33"/>
      <c r="H32" s="33"/>
      <c r="I32" s="33"/>
      <c r="J32" s="31"/>
      <c r="K32" s="31"/>
      <c r="L32" s="31"/>
      <c r="M32" s="31"/>
      <c r="N32" s="31"/>
      <c r="O32" s="31"/>
    </row>
    <row r="33" spans="1:16" x14ac:dyDescent="0.2">
      <c r="A33" s="389" t="s">
        <v>92</v>
      </c>
      <c r="B33" s="389"/>
      <c r="C33" s="39">
        <v>7.6589999999999998</v>
      </c>
      <c r="D33" s="31"/>
      <c r="E33" s="33"/>
      <c r="F33" s="33"/>
      <c r="G33" s="31"/>
      <c r="H33" s="31"/>
      <c r="I33" s="33"/>
      <c r="J33" s="31"/>
      <c r="K33" s="31"/>
      <c r="L33" s="31"/>
      <c r="M33" s="31"/>
      <c r="N33" s="31"/>
      <c r="O33" s="31"/>
    </row>
    <row r="34" spans="1:16" x14ac:dyDescent="0.2">
      <c r="A34" s="389" t="s">
        <v>93</v>
      </c>
      <c r="B34" s="389"/>
      <c r="C34" s="39">
        <v>1.1619999999999999</v>
      </c>
      <c r="D34" s="31"/>
      <c r="E34" s="33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x14ac:dyDescent="0.2">
      <c r="A35" s="36" t="s">
        <v>95</v>
      </c>
      <c r="B35" s="36"/>
      <c r="C35" s="37">
        <f>+SUM(C36:C40)</f>
        <v>109.45499999999998</v>
      </c>
      <c r="D35" s="31"/>
      <c r="E35" s="33"/>
      <c r="F35" s="33"/>
      <c r="G35" s="31"/>
      <c r="H35" s="31"/>
      <c r="I35" s="31"/>
      <c r="J35" s="31"/>
      <c r="K35" s="31"/>
      <c r="L35" s="31"/>
      <c r="M35" s="31"/>
      <c r="N35" s="31"/>
      <c r="O35" s="31"/>
    </row>
    <row r="36" spans="1:16" x14ac:dyDescent="0.2">
      <c r="A36" s="389" t="s">
        <v>77</v>
      </c>
      <c r="B36" s="389"/>
      <c r="C36" s="40">
        <v>62.029000000000003</v>
      </c>
      <c r="D36" s="31"/>
      <c r="E36" s="33"/>
      <c r="F36" s="33"/>
      <c r="G36" s="31"/>
      <c r="H36" s="31"/>
      <c r="I36" s="31"/>
      <c r="J36" s="31"/>
      <c r="K36" s="31"/>
      <c r="L36" s="31"/>
      <c r="M36" s="31"/>
      <c r="N36" s="31"/>
      <c r="O36" s="31"/>
    </row>
    <row r="37" spans="1:16" x14ac:dyDescent="0.2">
      <c r="A37" s="389" t="s">
        <v>81</v>
      </c>
      <c r="B37" s="389"/>
      <c r="C37" s="40">
        <v>22.756999999999998</v>
      </c>
      <c r="D37" s="31"/>
      <c r="E37" s="33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x14ac:dyDescent="0.2">
      <c r="A38" s="389" t="s">
        <v>80</v>
      </c>
      <c r="B38" s="389"/>
      <c r="C38" s="40">
        <v>14.413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x14ac:dyDescent="0.2">
      <c r="A39" s="389" t="s">
        <v>264</v>
      </c>
      <c r="B39" s="389"/>
      <c r="C39" s="41">
        <v>7.4420000000000002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x14ac:dyDescent="0.2">
      <c r="A40" s="389" t="s">
        <v>279</v>
      </c>
      <c r="B40" s="389"/>
      <c r="C40" s="40">
        <v>2.8140000000000001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5.75" customHeight="1" x14ac:dyDescent="0.2">
      <c r="A41" s="42" t="s">
        <v>45</v>
      </c>
      <c r="B41" s="42"/>
      <c r="C41" s="43">
        <f>+C35+C22+C18+C10</f>
        <v>9369.0350000000035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s="45" customFormat="1" ht="12" x14ac:dyDescent="0.2">
      <c r="A42" s="44" t="s">
        <v>281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s="45" customFormat="1" ht="30.75" customHeight="1" x14ac:dyDescent="0.2">
      <c r="A43" s="392" t="s">
        <v>316</v>
      </c>
      <c r="B43" s="392"/>
      <c r="C43" s="392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s="45" customFormat="1" ht="30.75" customHeight="1" x14ac:dyDescent="0.2">
      <c r="A44" s="282"/>
      <c r="B44" s="282"/>
      <c r="C44" s="282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s="45" customFormat="1" ht="12" x14ac:dyDescent="0.2">
      <c r="A45" s="46" t="s">
        <v>164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2">
      <c r="A48" s="31"/>
      <c r="B48" s="31"/>
      <c r="C48" s="33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2">
      <c r="A49" s="31"/>
      <c r="B49" s="31"/>
      <c r="C49" s="33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2">
      <c r="A50" s="31"/>
      <c r="B50" s="31"/>
      <c r="C50" s="33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2">
      <c r="A51" s="31"/>
      <c r="B51" s="31"/>
      <c r="C51" s="33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6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sortState xmlns:xlrd2="http://schemas.microsoft.com/office/spreadsheetml/2017/richdata2" ref="E19:F34">
    <sortCondition descending="1" ref="F19:F34"/>
  </sortState>
  <mergeCells count="32">
    <mergeCell ref="A43:C43"/>
    <mergeCell ref="A7:C7"/>
    <mergeCell ref="A8:C8"/>
    <mergeCell ref="A37:B37"/>
    <mergeCell ref="A29:B29"/>
    <mergeCell ref="A39:B39"/>
    <mergeCell ref="A28:B28"/>
    <mergeCell ref="A30:B30"/>
    <mergeCell ref="A32:B32"/>
    <mergeCell ref="A31:B31"/>
    <mergeCell ref="A33:B33"/>
    <mergeCell ref="A34:B34"/>
    <mergeCell ref="A36:B36"/>
    <mergeCell ref="A38:B38"/>
    <mergeCell ref="A9:C9"/>
    <mergeCell ref="A10:B10"/>
    <mergeCell ref="A11:B11"/>
    <mergeCell ref="A12:B12"/>
    <mergeCell ref="A21:B21"/>
    <mergeCell ref="A13:B13"/>
    <mergeCell ref="A15:B15"/>
    <mergeCell ref="A16:B16"/>
    <mergeCell ref="A17:B17"/>
    <mergeCell ref="A20:B20"/>
    <mergeCell ref="A14:B14"/>
    <mergeCell ref="A19:B19"/>
    <mergeCell ref="A40:B40"/>
    <mergeCell ref="A23:B23"/>
    <mergeCell ref="A24:B24"/>
    <mergeCell ref="A25:B25"/>
    <mergeCell ref="A26:B26"/>
    <mergeCell ref="A27:B27"/>
  </mergeCells>
  <hyperlinks>
    <hyperlink ref="A45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1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70C0"/>
  </sheetPr>
  <dimension ref="A1:V56"/>
  <sheetViews>
    <sheetView workbookViewId="0"/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0.42578125" style="6" customWidth="1"/>
    <col min="7" max="7" width="10.28515625" style="5" customWidth="1"/>
    <col min="8" max="8" width="7.42578125" style="5" customWidth="1"/>
    <col min="9" max="9" width="20.28515625" style="5" customWidth="1"/>
    <col min="10" max="22" width="11.42578125" style="5"/>
    <col min="23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ht="12" customHeight="1" x14ac:dyDescent="0.2"/>
    <row r="7" spans="1:6" s="5" customFormat="1" ht="35.450000000000003" customHeight="1" x14ac:dyDescent="0.2">
      <c r="A7" s="399" t="s">
        <v>329</v>
      </c>
      <c r="B7" s="399"/>
      <c r="C7" s="399"/>
      <c r="D7" s="399"/>
      <c r="E7" s="399"/>
      <c r="F7" s="399"/>
    </row>
    <row r="8" spans="1:6" s="5" customFormat="1" ht="15" x14ac:dyDescent="0.2">
      <c r="A8" s="365" t="s">
        <v>49</v>
      </c>
      <c r="B8" s="366"/>
      <c r="C8" s="366"/>
      <c r="D8" s="366"/>
      <c r="E8" s="366"/>
      <c r="F8" s="366"/>
    </row>
    <row r="9" spans="1:6" s="5" customFormat="1" x14ac:dyDescent="0.2">
      <c r="A9" s="374" t="s">
        <v>99</v>
      </c>
      <c r="B9" s="374"/>
      <c r="C9" s="374"/>
      <c r="D9" s="374"/>
      <c r="E9" s="374"/>
      <c r="F9" s="374"/>
    </row>
    <row r="10" spans="1:6" ht="18" x14ac:dyDescent="0.25">
      <c r="A10" s="372" t="s">
        <v>48</v>
      </c>
      <c r="B10" s="372"/>
      <c r="C10" s="372"/>
      <c r="D10" s="373"/>
      <c r="E10" s="50" t="s">
        <v>41</v>
      </c>
      <c r="F10" s="50" t="s">
        <v>165</v>
      </c>
    </row>
    <row r="11" spans="1:6" ht="15" x14ac:dyDescent="0.2">
      <c r="A11" s="369" t="s">
        <v>100</v>
      </c>
      <c r="B11" s="369"/>
      <c r="C11" s="369"/>
      <c r="D11" s="370"/>
      <c r="E11" s="47">
        <v>1079.6202209485082</v>
      </c>
      <c r="F11" s="48">
        <f>+E11/$E$16</f>
        <v>0.11523280902979957</v>
      </c>
    </row>
    <row r="12" spans="1:6" ht="15" x14ac:dyDescent="0.2">
      <c r="A12" s="369" t="s">
        <v>101</v>
      </c>
      <c r="B12" s="369"/>
      <c r="C12" s="369"/>
      <c r="D12" s="370"/>
      <c r="E12" s="49">
        <v>2020.3121437876371</v>
      </c>
      <c r="F12" s="48">
        <f t="shared" ref="F12:F15" si="0">+E12/$E$16</f>
        <v>0.21563716474403577</v>
      </c>
    </row>
    <row r="13" spans="1:6" ht="15" x14ac:dyDescent="0.2">
      <c r="A13" s="369" t="s">
        <v>50</v>
      </c>
      <c r="B13" s="369" t="s">
        <v>50</v>
      </c>
      <c r="C13" s="369" t="s">
        <v>50</v>
      </c>
      <c r="D13" s="370" t="s">
        <v>50</v>
      </c>
      <c r="E13" s="49">
        <v>2623.5637885398382</v>
      </c>
      <c r="F13" s="48">
        <f t="shared" si="0"/>
        <v>0.28002497466813159</v>
      </c>
    </row>
    <row r="14" spans="1:6" ht="15" x14ac:dyDescent="0.2">
      <c r="A14" s="369" t="s">
        <v>51</v>
      </c>
      <c r="B14" s="369" t="s">
        <v>50</v>
      </c>
      <c r="C14" s="369" t="s">
        <v>50</v>
      </c>
      <c r="D14" s="370" t="s">
        <v>50</v>
      </c>
      <c r="E14" s="49">
        <v>2015.1745676409344</v>
      </c>
      <c r="F14" s="48">
        <f t="shared" si="0"/>
        <v>0.21508880772042524</v>
      </c>
    </row>
    <row r="15" spans="1:6" ht="15" x14ac:dyDescent="0.2">
      <c r="A15" s="369" t="s">
        <v>52</v>
      </c>
      <c r="B15" s="369" t="s">
        <v>50</v>
      </c>
      <c r="C15" s="369" t="s">
        <v>50</v>
      </c>
      <c r="D15" s="370" t="s">
        <v>50</v>
      </c>
      <c r="E15" s="49">
        <v>1630.3642790830822</v>
      </c>
      <c r="F15" s="48">
        <f t="shared" si="0"/>
        <v>0.17401624383760786</v>
      </c>
    </row>
    <row r="16" spans="1:6" ht="18" x14ac:dyDescent="0.25">
      <c r="A16" s="371" t="s">
        <v>45</v>
      </c>
      <c r="B16" s="371"/>
      <c r="C16" s="371"/>
      <c r="D16" s="371"/>
      <c r="E16" s="51">
        <f>SUM(E11:E15)</f>
        <v>9369.0349999999999</v>
      </c>
      <c r="F16" s="52">
        <f>SUM(F11:F15)</f>
        <v>1</v>
      </c>
    </row>
    <row r="17" spans="1:3" s="5" customFormat="1" x14ac:dyDescent="0.2">
      <c r="A17" s="5" t="s">
        <v>280</v>
      </c>
    </row>
    <row r="18" spans="1:3" s="5" customFormat="1" x14ac:dyDescent="0.2">
      <c r="A18" s="400" t="s">
        <v>166</v>
      </c>
      <c r="B18" s="401"/>
      <c r="C18" s="401"/>
    </row>
    <row r="19" spans="1:3" s="5" customFormat="1" x14ac:dyDescent="0.2"/>
    <row r="20" spans="1:3" s="5" customFormat="1" x14ac:dyDescent="0.2">
      <c r="A20" s="4" t="s">
        <v>164</v>
      </c>
    </row>
    <row r="21" spans="1:3" s="5" customFormat="1" x14ac:dyDescent="0.2"/>
    <row r="22" spans="1:3" s="5" customFormat="1" x14ac:dyDescent="0.2"/>
    <row r="23" spans="1:3" s="5" customFormat="1" x14ac:dyDescent="0.2"/>
    <row r="24" spans="1:3" s="5" customFormat="1" x14ac:dyDescent="0.2"/>
    <row r="25" spans="1:3" s="5" customFormat="1" x14ac:dyDescent="0.2"/>
    <row r="26" spans="1:3" s="5" customFormat="1" x14ac:dyDescent="0.2"/>
    <row r="27" spans="1:3" s="5" customFormat="1" x14ac:dyDescent="0.2"/>
    <row r="28" spans="1:3" s="5" customFormat="1" x14ac:dyDescent="0.2"/>
    <row r="29" spans="1:3" s="5" customFormat="1" x14ac:dyDescent="0.2"/>
    <row r="30" spans="1:3" s="5" customFormat="1" x14ac:dyDescent="0.2"/>
    <row r="31" spans="1:3" s="5" customFormat="1" x14ac:dyDescent="0.2"/>
    <row r="32" spans="1:3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10:D10"/>
    <mergeCell ref="A7:F7"/>
    <mergeCell ref="A8:F8"/>
    <mergeCell ref="A9:F9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70C0"/>
  </sheetPr>
  <dimension ref="A1:AO75"/>
  <sheetViews>
    <sheetView workbookViewId="0"/>
  </sheetViews>
  <sheetFormatPr baseColWidth="10" defaultRowHeight="14.25" x14ac:dyDescent="0.2"/>
  <cols>
    <col min="1" max="1" width="41.7109375" style="6" customWidth="1"/>
    <col min="2" max="2" width="26.5703125" style="6" customWidth="1"/>
    <col min="3" max="3" width="19.5703125" style="6" customWidth="1"/>
    <col min="4" max="5" width="11.42578125" style="6"/>
    <col min="6" max="6" width="48.140625" style="6" customWidth="1"/>
    <col min="7" max="7" width="15" style="6" bestFit="1" customWidth="1"/>
    <col min="8" max="15" width="11.42578125" style="6"/>
    <col min="16" max="41" width="11.42578125" style="5"/>
    <col min="42" max="16384" width="11.42578125" style="6"/>
  </cols>
  <sheetData>
    <row r="1" spans="1: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0" customHeight="1" x14ac:dyDescent="0.2">
      <c r="A6" s="402" t="s">
        <v>330</v>
      </c>
      <c r="B6" s="402"/>
      <c r="C6" s="40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6.149999999999999" customHeight="1" x14ac:dyDescent="0.2">
      <c r="A7" s="403" t="s">
        <v>148</v>
      </c>
      <c r="B7" s="403"/>
      <c r="C7" s="40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">
      <c r="A8" s="404"/>
      <c r="B8" s="404"/>
      <c r="C8" s="40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71.25" x14ac:dyDescent="0.2">
      <c r="A9" s="63" t="s">
        <v>149</v>
      </c>
      <c r="B9" s="63" t="s">
        <v>180</v>
      </c>
      <c r="C9" s="63" t="s">
        <v>181</v>
      </c>
      <c r="D9" s="5"/>
      <c r="E9" s="28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4.75" customHeight="1" x14ac:dyDescent="0.2">
      <c r="A10" s="64" t="s">
        <v>95</v>
      </c>
      <c r="B10" s="65">
        <v>3.5341251591978436E-2</v>
      </c>
      <c r="C10" s="65">
        <v>4.1287888165643497E-4</v>
      </c>
      <c r="D10" s="53"/>
      <c r="E10" s="28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4" t="s">
        <v>184</v>
      </c>
      <c r="B11" s="55">
        <v>3.2050000000000002E-2</v>
      </c>
      <c r="C11" s="55">
        <v>3.2498010734296517E-6</v>
      </c>
      <c r="D11" s="53"/>
      <c r="E11" s="28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4" t="s">
        <v>185</v>
      </c>
      <c r="B12" s="55">
        <v>0.10519999999999999</v>
      </c>
      <c r="C12" s="55">
        <v>3.4022287247299186E-6</v>
      </c>
      <c r="D12" s="56"/>
      <c r="E12" s="28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4" t="s">
        <v>186</v>
      </c>
      <c r="B13" s="55">
        <v>0.17749999999999999</v>
      </c>
      <c r="C13" s="55">
        <v>1.4587948492027182E-6</v>
      </c>
      <c r="D13" s="5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4" t="s">
        <v>80</v>
      </c>
      <c r="B14" s="55">
        <v>3.0660792340248381E-2</v>
      </c>
      <c r="C14" s="55">
        <v>4.716750444416096E-5</v>
      </c>
      <c r="D14" s="5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4" t="s">
        <v>77</v>
      </c>
      <c r="B15" s="55">
        <v>4.5739999999999996E-2</v>
      </c>
      <c r="C15" s="55">
        <v>3.0282803511781073E-4</v>
      </c>
      <c r="D15" s="56"/>
      <c r="E15" s="28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4" t="s">
        <v>81</v>
      </c>
      <c r="B16" s="55">
        <v>6.8280789647141554E-3</v>
      </c>
      <c r="C16" s="55">
        <v>1.6585122480596975E-5</v>
      </c>
      <c r="D16" s="56"/>
      <c r="E16" s="28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4" t="s">
        <v>79</v>
      </c>
      <c r="B17" s="55">
        <v>3.3119999999999997E-2</v>
      </c>
      <c r="C17" s="55">
        <v>2.630783639937302E-5</v>
      </c>
      <c r="D17" s="56"/>
      <c r="E17" s="28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7.25" customHeight="1" x14ac:dyDescent="0.2">
      <c r="A18" s="57" t="s">
        <v>187</v>
      </c>
      <c r="B18" s="55">
        <v>7.4999999999999997E-2</v>
      </c>
      <c r="C18" s="55">
        <v>1.187955856713097E-5</v>
      </c>
      <c r="D18" s="56"/>
      <c r="E18" s="28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3.25" customHeight="1" x14ac:dyDescent="0.2">
      <c r="A19" s="64" t="s">
        <v>154</v>
      </c>
      <c r="B19" s="65">
        <v>3.092669229271755E-2</v>
      </c>
      <c r="C19" s="65">
        <v>2.8995621523454631E-3</v>
      </c>
      <c r="D19" s="56"/>
      <c r="E19" s="28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7" t="s">
        <v>68</v>
      </c>
      <c r="B20" s="55">
        <v>0.03</v>
      </c>
      <c r="C20" s="55">
        <v>7.9250424403366985E-5</v>
      </c>
      <c r="D20" s="58"/>
      <c r="E20" s="59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60" t="s">
        <v>78</v>
      </c>
      <c r="B21" s="55">
        <v>2.8309999999999998E-2</v>
      </c>
      <c r="C21" s="55">
        <v>4.4856482017625045E-5</v>
      </c>
      <c r="D21" s="58"/>
      <c r="E21" s="59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7" t="s">
        <v>172</v>
      </c>
      <c r="B22" s="55">
        <v>1.7084880325198479E-3</v>
      </c>
      <c r="C22" s="55">
        <v>1.2426199710002141E-5</v>
      </c>
      <c r="D22" s="56"/>
      <c r="E22" s="28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7" t="s">
        <v>69</v>
      </c>
      <c r="B23" s="55">
        <v>5.4187988165680469E-2</v>
      </c>
      <c r="C23" s="55">
        <v>2.4436267982775152E-3</v>
      </c>
      <c r="D23" s="56"/>
      <c r="E23" s="28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7" t="s">
        <v>70</v>
      </c>
      <c r="B24" s="55">
        <v>1.7500000000000002E-2</v>
      </c>
      <c r="C24" s="55">
        <v>1.4305902368813853E-5</v>
      </c>
      <c r="D24" s="56"/>
      <c r="E24" s="28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">
      <c r="A25" s="57" t="s">
        <v>71</v>
      </c>
      <c r="B25" s="55">
        <v>3.8189724251708693E-3</v>
      </c>
      <c r="C25" s="55">
        <v>1.7295164336561862E-5</v>
      </c>
      <c r="D25" s="56"/>
      <c r="E25" s="28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">
      <c r="A26" s="57" t="s">
        <v>72</v>
      </c>
      <c r="B26" s="55">
        <v>2.9333269986063599E-3</v>
      </c>
      <c r="C26" s="55">
        <v>4.9423980164445931E-6</v>
      </c>
      <c r="D26" s="56"/>
      <c r="E26" s="28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">
      <c r="A27" s="57" t="s">
        <v>73</v>
      </c>
      <c r="B27" s="55">
        <v>0.03</v>
      </c>
      <c r="C27" s="55">
        <v>3.7207674002712093E-6</v>
      </c>
      <c r="D27" s="56"/>
      <c r="E27" s="28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">
      <c r="A28" s="57" t="s">
        <v>74</v>
      </c>
      <c r="B28" s="55">
        <v>8.0324815724815719E-3</v>
      </c>
      <c r="C28" s="55">
        <v>1.5597565170799327E-4</v>
      </c>
      <c r="D28" s="56"/>
      <c r="E28" s="28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">
      <c r="A29" s="57" t="s">
        <v>75</v>
      </c>
      <c r="B29" s="55">
        <v>2.2780175621372231E-2</v>
      </c>
      <c r="C29" s="55">
        <v>4.901038367345193E-5</v>
      </c>
      <c r="D29" s="56"/>
      <c r="E29" s="28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7" t="s">
        <v>113</v>
      </c>
      <c r="B30" s="55">
        <v>7.5000000000000006E-3</v>
      </c>
      <c r="C30" s="55">
        <v>3.0639494889281528E-5</v>
      </c>
      <c r="D30" s="56"/>
      <c r="E30" s="28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7" t="s">
        <v>76</v>
      </c>
      <c r="B31" s="55">
        <v>9.9999999999999985E-3</v>
      </c>
      <c r="C31" s="55">
        <v>4.3512485544135523E-5</v>
      </c>
      <c r="D31" s="56"/>
      <c r="E31" s="28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4.75" customHeight="1" x14ac:dyDescent="0.2">
      <c r="A32" s="64" t="s">
        <v>66</v>
      </c>
      <c r="B32" s="65">
        <v>7.0511363636363636E-2</v>
      </c>
      <c r="C32" s="65">
        <v>1.6557201462050242E-2</v>
      </c>
      <c r="D32" s="56"/>
      <c r="E32" s="28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24.75" customHeight="1" x14ac:dyDescent="0.2">
      <c r="A33" s="64" t="s">
        <v>82</v>
      </c>
      <c r="B33" s="65">
        <v>3.1140556787162044E-2</v>
      </c>
      <c r="C33" s="65">
        <v>2.0544836621914621E-2</v>
      </c>
      <c r="D33" s="53"/>
      <c r="E33" s="59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7" t="s">
        <v>61</v>
      </c>
      <c r="B34" s="55">
        <v>2.5315883468407407E-2</v>
      </c>
      <c r="C34" s="55">
        <v>8.7576065827483767E-3</v>
      </c>
      <c r="D34" s="53"/>
      <c r="E34" s="28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7" t="s">
        <v>60</v>
      </c>
      <c r="B35" s="55">
        <v>6.1341530646778983E-2</v>
      </c>
      <c r="C35" s="55">
        <v>9.5568032342711849E-3</v>
      </c>
      <c r="D35" s="56"/>
      <c r="E35" s="28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7" t="s">
        <v>270</v>
      </c>
      <c r="B36" s="55">
        <v>6.0540674849674493E-2</v>
      </c>
      <c r="C36" s="55">
        <v>5.2012186954152658E-4</v>
      </c>
      <c r="D36" s="56"/>
      <c r="E36" s="28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">
      <c r="A37" s="57" t="s">
        <v>63</v>
      </c>
      <c r="B37" s="55">
        <v>1.1199784044032577E-2</v>
      </c>
      <c r="C37" s="55">
        <v>1.5344148890467366E-3</v>
      </c>
      <c r="D37" s="56"/>
      <c r="E37" s="28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7" t="s">
        <v>62</v>
      </c>
      <c r="B38" s="55">
        <v>1.0052800696199354E-2</v>
      </c>
      <c r="C38" s="55">
        <v>6.4113860178769699E-5</v>
      </c>
      <c r="D38" s="56"/>
      <c r="E38" s="28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7" t="s">
        <v>64</v>
      </c>
      <c r="B39" s="55">
        <v>7.5000000000000006E-3</v>
      </c>
      <c r="C39" s="55">
        <v>1.9790191839394331E-5</v>
      </c>
      <c r="D39" s="56"/>
      <c r="E39" s="28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7" t="s">
        <v>65</v>
      </c>
      <c r="B40" s="55">
        <v>2.702477265600502E-2</v>
      </c>
      <c r="C40" s="55">
        <v>9.1985994288632637E-5</v>
      </c>
      <c r="D40" s="56"/>
      <c r="E40" s="28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9.5" customHeight="1" x14ac:dyDescent="0.2">
      <c r="A41" s="63" t="s">
        <v>45</v>
      </c>
      <c r="B41" s="66">
        <v>4.0414479117966778E-2</v>
      </c>
      <c r="C41" s="66">
        <v>4.0414479117966765E-2</v>
      </c>
      <c r="D41" s="53"/>
      <c r="E41" s="59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280</v>
      </c>
      <c r="B42" s="61"/>
      <c r="C42" s="6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62" t="s">
        <v>282</v>
      </c>
      <c r="B43" s="6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4" t="s">
        <v>164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2">
      <c r="A75" s="5"/>
      <c r="B75" s="5"/>
      <c r="C75" s="5"/>
      <c r="D75" s="5"/>
      <c r="E75" s="5"/>
      <c r="F75" s="5"/>
      <c r="G75" s="5"/>
      <c r="H75" s="5"/>
      <c r="I75" s="5"/>
    </row>
  </sheetData>
  <mergeCells count="3">
    <mergeCell ref="A6:C6"/>
    <mergeCell ref="A7:C7"/>
    <mergeCell ref="A8:C8"/>
  </mergeCells>
  <hyperlinks>
    <hyperlink ref="A44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70C0"/>
  </sheetPr>
  <dimension ref="A1:AI104"/>
  <sheetViews>
    <sheetView workbookViewId="0"/>
  </sheetViews>
  <sheetFormatPr baseColWidth="10" defaultRowHeight="14.25" x14ac:dyDescent="0.2"/>
  <cols>
    <col min="1" max="3" width="11.42578125" style="6"/>
    <col min="4" max="4" width="14.28515625" style="6" customWidth="1"/>
    <col min="5" max="5" width="17.7109375" style="6" customWidth="1"/>
    <col min="6" max="6" width="11.42578125" style="6"/>
    <col min="7" max="7" width="25.7109375" style="5" customWidth="1"/>
    <col min="8" max="35" width="11.42578125" style="5"/>
    <col min="36" max="16384" width="11.42578125" style="6"/>
  </cols>
  <sheetData>
    <row r="1" spans="1:11" s="5" customFormat="1" x14ac:dyDescent="0.2"/>
    <row r="2" spans="1:11" s="5" customFormat="1" x14ac:dyDescent="0.2"/>
    <row r="3" spans="1:11" s="5" customFormat="1" x14ac:dyDescent="0.2"/>
    <row r="4" spans="1:11" s="5" customFormat="1" x14ac:dyDescent="0.2"/>
    <row r="5" spans="1:11" s="5" customFormat="1" x14ac:dyDescent="0.2"/>
    <row r="6" spans="1:11" s="5" customFormat="1" x14ac:dyDescent="0.2"/>
    <row r="7" spans="1:11" s="5" customFormat="1" ht="33" customHeight="1" x14ac:dyDescent="0.2">
      <c r="A7" s="412" t="s">
        <v>331</v>
      </c>
      <c r="B7" s="412"/>
      <c r="C7" s="412"/>
      <c r="D7" s="412"/>
      <c r="E7" s="412"/>
      <c r="F7" s="412"/>
    </row>
    <row r="8" spans="1:11" s="5" customFormat="1" ht="18.600000000000001" customHeight="1" x14ac:dyDescent="0.2">
      <c r="A8" s="411" t="s">
        <v>104</v>
      </c>
      <c r="B8" s="403"/>
      <c r="C8" s="403"/>
      <c r="D8" s="403"/>
      <c r="E8" s="403"/>
      <c r="F8" s="403"/>
    </row>
    <row r="9" spans="1:11" s="5" customFormat="1" x14ac:dyDescent="0.2">
      <c r="A9" s="374" t="s">
        <v>99</v>
      </c>
      <c r="B9" s="374"/>
      <c r="C9" s="374"/>
      <c r="D9" s="374"/>
      <c r="E9" s="374"/>
      <c r="F9" s="374"/>
    </row>
    <row r="10" spans="1:11" x14ac:dyDescent="0.2">
      <c r="A10" s="409" t="s">
        <v>1</v>
      </c>
      <c r="B10" s="409"/>
      <c r="C10" s="409"/>
      <c r="D10" s="410"/>
      <c r="E10" s="67" t="s">
        <v>41</v>
      </c>
      <c r="F10" s="67" t="s">
        <v>165</v>
      </c>
    </row>
    <row r="11" spans="1:11" x14ac:dyDescent="0.2">
      <c r="A11" s="406" t="s">
        <v>189</v>
      </c>
      <c r="B11" s="407"/>
      <c r="C11" s="407"/>
      <c r="D11" s="408"/>
      <c r="E11" s="68">
        <v>8496.6660000000047</v>
      </c>
      <c r="F11" s="69">
        <f>+E11/$E$17</f>
        <v>0.90688806264465882</v>
      </c>
    </row>
    <row r="12" spans="1:11" x14ac:dyDescent="0.2">
      <c r="A12" s="406" t="s">
        <v>283</v>
      </c>
      <c r="B12" s="407"/>
      <c r="C12" s="407"/>
      <c r="D12" s="408"/>
      <c r="E12" s="68">
        <v>467.68400000000008</v>
      </c>
      <c r="F12" s="69">
        <f t="shared" ref="F12:F16" si="0">+E12/$E$17</f>
        <v>4.9918054527494017E-2</v>
      </c>
      <c r="H12" s="405"/>
      <c r="I12" s="405"/>
      <c r="J12" s="405"/>
      <c r="K12" s="405"/>
    </row>
    <row r="13" spans="1:11" x14ac:dyDescent="0.2">
      <c r="A13" s="406" t="s">
        <v>98</v>
      </c>
      <c r="B13" s="407"/>
      <c r="C13" s="407"/>
      <c r="D13" s="408"/>
      <c r="E13" s="68">
        <v>181.929</v>
      </c>
      <c r="F13" s="69">
        <f t="shared" si="0"/>
        <v>1.9418115099367216E-2</v>
      </c>
      <c r="H13" s="405"/>
      <c r="I13" s="405"/>
      <c r="J13" s="405"/>
      <c r="K13" s="405"/>
    </row>
    <row r="14" spans="1:11" x14ac:dyDescent="0.2">
      <c r="A14" s="406" t="s">
        <v>97</v>
      </c>
      <c r="B14" s="407"/>
      <c r="C14" s="407"/>
      <c r="D14" s="408"/>
      <c r="E14" s="68">
        <v>160.16900000000004</v>
      </c>
      <c r="F14" s="69">
        <f t="shared" si="0"/>
        <v>1.7095570675101542E-2</v>
      </c>
      <c r="H14" s="405"/>
      <c r="I14" s="405"/>
      <c r="J14" s="405"/>
      <c r="K14" s="405"/>
    </row>
    <row r="15" spans="1:11" x14ac:dyDescent="0.2">
      <c r="A15" s="406" t="s">
        <v>157</v>
      </c>
      <c r="B15" s="407"/>
      <c r="C15" s="407"/>
      <c r="D15" s="408"/>
      <c r="E15" s="68">
        <v>42.43</v>
      </c>
      <c r="F15" s="69">
        <f t="shared" si="0"/>
        <v>4.528748158161431E-3</v>
      </c>
      <c r="H15" s="405"/>
      <c r="I15" s="405"/>
      <c r="J15" s="405"/>
      <c r="K15" s="405"/>
    </row>
    <row r="16" spans="1:11" ht="19.149999999999999" customHeight="1" x14ac:dyDescent="0.2">
      <c r="A16" s="406" t="s">
        <v>156</v>
      </c>
      <c r="B16" s="407"/>
      <c r="C16" s="407"/>
      <c r="D16" s="408"/>
      <c r="E16" s="68">
        <v>20.157</v>
      </c>
      <c r="F16" s="69">
        <f t="shared" si="0"/>
        <v>2.1514488952170626E-3</v>
      </c>
      <c r="H16" s="405"/>
      <c r="I16" s="405"/>
      <c r="J16" s="405"/>
      <c r="K16" s="405"/>
    </row>
    <row r="17" spans="1:11" x14ac:dyDescent="0.2">
      <c r="A17" s="414" t="s">
        <v>45</v>
      </c>
      <c r="B17" s="414"/>
      <c r="C17" s="414"/>
      <c r="D17" s="415"/>
      <c r="E17" s="70">
        <f>SUM(E11:E16)</f>
        <v>9369.0350000000035</v>
      </c>
      <c r="F17" s="71">
        <f>SUM(F11:F16)</f>
        <v>1</v>
      </c>
      <c r="H17" s="405"/>
      <c r="I17" s="405"/>
      <c r="J17" s="405"/>
      <c r="K17" s="405"/>
    </row>
    <row r="18" spans="1:11" s="5" customFormat="1" x14ac:dyDescent="0.2">
      <c r="A18" s="5" t="s">
        <v>280</v>
      </c>
    </row>
    <row r="19" spans="1:11" s="5" customFormat="1" ht="65.25" customHeight="1" x14ac:dyDescent="0.2">
      <c r="A19" s="413" t="s">
        <v>317</v>
      </c>
      <c r="B19" s="413"/>
      <c r="C19" s="413"/>
      <c r="D19" s="413"/>
      <c r="E19" s="413"/>
      <c r="F19" s="413"/>
    </row>
    <row r="20" spans="1:11" s="5" customFormat="1" x14ac:dyDescent="0.2">
      <c r="A20" s="5" t="s">
        <v>145</v>
      </c>
    </row>
    <row r="21" spans="1:11" s="5" customFormat="1" x14ac:dyDescent="0.2"/>
    <row r="22" spans="1:11" s="31" customFormat="1" ht="12.75" x14ac:dyDescent="0.2">
      <c r="A22" s="318" t="s">
        <v>164</v>
      </c>
    </row>
    <row r="23" spans="1:11" s="5" customFormat="1" x14ac:dyDescent="0.2"/>
    <row r="24" spans="1:11" s="5" customFormat="1" x14ac:dyDescent="0.2"/>
    <row r="25" spans="1:11" s="5" customFormat="1" x14ac:dyDescent="0.2"/>
    <row r="26" spans="1:11" s="5" customFormat="1" x14ac:dyDescent="0.2"/>
    <row r="27" spans="1:11" s="5" customFormat="1" x14ac:dyDescent="0.2"/>
    <row r="28" spans="1:11" s="5" customFormat="1" x14ac:dyDescent="0.2"/>
    <row r="29" spans="1:11" s="5" customFormat="1" x14ac:dyDescent="0.2"/>
    <row r="30" spans="1:11" s="5" customFormat="1" x14ac:dyDescent="0.2"/>
    <row r="31" spans="1:11" s="5" customFormat="1" x14ac:dyDescent="0.2"/>
    <row r="32" spans="1:1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</sheetData>
  <sortState xmlns:xlrd2="http://schemas.microsoft.com/office/spreadsheetml/2017/richdata2" ref="A29:B35">
    <sortCondition descending="1" ref="B29:B35"/>
  </sortState>
  <mergeCells count="18">
    <mergeCell ref="A19:F19"/>
    <mergeCell ref="A12:D12"/>
    <mergeCell ref="A14:D14"/>
    <mergeCell ref="A17:D17"/>
    <mergeCell ref="A13:D13"/>
    <mergeCell ref="A15:D15"/>
    <mergeCell ref="A16:D16"/>
    <mergeCell ref="A11:D11"/>
    <mergeCell ref="A10:D10"/>
    <mergeCell ref="A8:F8"/>
    <mergeCell ref="A7:F7"/>
    <mergeCell ref="A9:F9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70C0"/>
  </sheetPr>
  <dimension ref="A1:AG53"/>
  <sheetViews>
    <sheetView workbookViewId="0"/>
  </sheetViews>
  <sheetFormatPr baseColWidth="10" defaultRowHeight="14.25" x14ac:dyDescent="0.2"/>
  <cols>
    <col min="1" max="3" width="11.42578125" style="6"/>
    <col min="4" max="4" width="23.7109375" style="6" customWidth="1"/>
    <col min="5" max="5" width="17.7109375" style="6" customWidth="1"/>
    <col min="6" max="6" width="11.42578125" style="6"/>
    <col min="7" max="33" width="11.42578125" style="5"/>
    <col min="34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40.9" customHeight="1" x14ac:dyDescent="0.2">
      <c r="A7" s="412" t="s">
        <v>332</v>
      </c>
      <c r="B7" s="412"/>
      <c r="C7" s="412"/>
      <c r="D7" s="412"/>
      <c r="E7" s="412"/>
      <c r="F7" s="412"/>
    </row>
    <row r="8" spans="1:6" s="5" customFormat="1" x14ac:dyDescent="0.2">
      <c r="A8" s="411" t="s">
        <v>57</v>
      </c>
      <c r="B8" s="403"/>
      <c r="C8" s="403"/>
      <c r="D8" s="403"/>
      <c r="E8" s="403"/>
      <c r="F8" s="403"/>
    </row>
    <row r="9" spans="1:6" s="5" customFormat="1" x14ac:dyDescent="0.2">
      <c r="A9" s="405" t="s">
        <v>99</v>
      </c>
      <c r="B9" s="405"/>
      <c r="C9" s="405"/>
      <c r="D9" s="405"/>
      <c r="E9" s="405"/>
      <c r="F9" s="405"/>
    </row>
    <row r="10" spans="1:6" x14ac:dyDescent="0.2">
      <c r="A10" s="409" t="s">
        <v>58</v>
      </c>
      <c r="B10" s="409"/>
      <c r="C10" s="409"/>
      <c r="D10" s="410"/>
      <c r="E10" s="74" t="s">
        <v>41</v>
      </c>
      <c r="F10" s="74" t="s">
        <v>165</v>
      </c>
    </row>
    <row r="11" spans="1:6" ht="15" x14ac:dyDescent="0.2">
      <c r="A11" s="369" t="s">
        <v>55</v>
      </c>
      <c r="B11" s="369"/>
      <c r="C11" s="369"/>
      <c r="D11" s="370"/>
      <c r="E11" s="72">
        <v>3679.4</v>
      </c>
      <c r="F11" s="73">
        <f>+E11/$E$13</f>
        <v>0.39272226741873856</v>
      </c>
    </row>
    <row r="12" spans="1:6" ht="21.75" customHeight="1" x14ac:dyDescent="0.2">
      <c r="A12" s="369" t="s">
        <v>56</v>
      </c>
      <c r="B12" s="369"/>
      <c r="C12" s="369"/>
      <c r="D12" s="370"/>
      <c r="E12" s="72">
        <v>5689.5620000000008</v>
      </c>
      <c r="F12" s="73">
        <f>+E12/$E$13</f>
        <v>0.60727773258126139</v>
      </c>
    </row>
    <row r="13" spans="1:6" x14ac:dyDescent="0.2">
      <c r="A13" s="416" t="s">
        <v>45</v>
      </c>
      <c r="B13" s="416"/>
      <c r="C13" s="416"/>
      <c r="D13" s="416"/>
      <c r="E13" s="75">
        <f>SUM(E11:E12)</f>
        <v>9368.9620000000014</v>
      </c>
      <c r="F13" s="76">
        <f>SUM(F11:F12)</f>
        <v>1</v>
      </c>
    </row>
    <row r="14" spans="1:6" s="5" customFormat="1" x14ac:dyDescent="0.2">
      <c r="A14" s="5" t="s">
        <v>284</v>
      </c>
    </row>
    <row r="15" spans="1:6" s="5" customFormat="1" x14ac:dyDescent="0.2">
      <c r="A15" s="417" t="s">
        <v>145</v>
      </c>
      <c r="B15" s="417"/>
      <c r="C15" s="417"/>
      <c r="D15" s="417"/>
      <c r="E15" s="417"/>
    </row>
    <row r="16" spans="1:6" s="5" customFormat="1" x14ac:dyDescent="0.2"/>
    <row r="17" spans="1:1" s="31" customFormat="1" ht="12.75" x14ac:dyDescent="0.2">
      <c r="A17" s="318" t="s">
        <v>164</v>
      </c>
    </row>
    <row r="18" spans="1:1" s="5" customFormat="1" x14ac:dyDescent="0.2"/>
    <row r="19" spans="1:1" s="5" customFormat="1" x14ac:dyDescent="0.2"/>
    <row r="20" spans="1:1" s="5" customFormat="1" x14ac:dyDescent="0.2"/>
    <row r="21" spans="1:1" s="5" customFormat="1" x14ac:dyDescent="0.2"/>
    <row r="22" spans="1:1" s="5" customFormat="1" x14ac:dyDescent="0.2"/>
    <row r="23" spans="1:1" s="5" customFormat="1" x14ac:dyDescent="0.2"/>
    <row r="24" spans="1:1" s="5" customFormat="1" x14ac:dyDescent="0.2"/>
    <row r="25" spans="1:1" s="5" customFormat="1" x14ac:dyDescent="0.2"/>
    <row r="26" spans="1:1" s="5" customFormat="1" x14ac:dyDescent="0.2"/>
    <row r="27" spans="1:1" s="5" customFormat="1" x14ac:dyDescent="0.2"/>
    <row r="28" spans="1:1" s="5" customFormat="1" x14ac:dyDescent="0.2"/>
    <row r="29" spans="1:1" s="5" customFormat="1" x14ac:dyDescent="0.2"/>
    <row r="30" spans="1:1" s="5" customFormat="1" x14ac:dyDescent="0.2"/>
    <row r="31" spans="1:1" s="5" customFormat="1" x14ac:dyDescent="0.2"/>
    <row r="32" spans="1: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70C0"/>
  </sheetPr>
  <dimension ref="A1:AI309"/>
  <sheetViews>
    <sheetView workbookViewId="0"/>
  </sheetViews>
  <sheetFormatPr baseColWidth="10" defaultRowHeight="14.25" x14ac:dyDescent="0.2"/>
  <cols>
    <col min="1" max="3" width="11.42578125" style="6"/>
    <col min="4" max="4" width="16.28515625" style="6" customWidth="1"/>
    <col min="5" max="5" width="17.7109375" style="6" customWidth="1"/>
    <col min="6" max="6" width="11.42578125" style="6"/>
    <col min="7" max="8" width="11.42578125" style="5"/>
    <col min="9" max="9" width="13.42578125" style="5" bestFit="1" customWidth="1"/>
    <col min="10" max="10" width="15.42578125" style="5" bestFit="1" customWidth="1"/>
    <col min="11" max="35" width="11.42578125" style="5"/>
    <col min="36" max="16384" width="11.42578125" style="6"/>
  </cols>
  <sheetData>
    <row r="1" spans="1:10" s="5" customFormat="1" x14ac:dyDescent="0.2"/>
    <row r="2" spans="1:10" s="5" customFormat="1" x14ac:dyDescent="0.2"/>
    <row r="3" spans="1:10" s="5" customFormat="1" x14ac:dyDescent="0.2"/>
    <row r="4" spans="1:10" s="5" customFormat="1" x14ac:dyDescent="0.2"/>
    <row r="5" spans="1:10" s="5" customFormat="1" x14ac:dyDescent="0.2"/>
    <row r="6" spans="1:10" s="5" customFormat="1" x14ac:dyDescent="0.2"/>
    <row r="7" spans="1:10" s="5" customFormat="1" ht="39" customHeight="1" x14ac:dyDescent="0.2">
      <c r="A7" s="367" t="s">
        <v>333</v>
      </c>
      <c r="B7" s="367"/>
      <c r="C7" s="367"/>
      <c r="D7" s="367"/>
      <c r="E7" s="367"/>
      <c r="F7" s="367"/>
    </row>
    <row r="8" spans="1:10" s="5" customFormat="1" ht="15" x14ac:dyDescent="0.2">
      <c r="A8" s="366" t="s">
        <v>105</v>
      </c>
      <c r="B8" s="366"/>
      <c r="C8" s="366"/>
      <c r="D8" s="366"/>
      <c r="E8" s="366"/>
      <c r="F8" s="366"/>
    </row>
    <row r="9" spans="1:10" s="5" customFormat="1" x14ac:dyDescent="0.2">
      <c r="A9" s="374" t="s">
        <v>99</v>
      </c>
      <c r="B9" s="374"/>
      <c r="C9" s="374"/>
      <c r="D9" s="374"/>
      <c r="E9" s="374"/>
      <c r="F9" s="374"/>
    </row>
    <row r="10" spans="1:10" x14ac:dyDescent="0.2">
      <c r="A10" s="419" t="s">
        <v>190</v>
      </c>
      <c r="B10" s="419"/>
      <c r="C10" s="419"/>
      <c r="D10" s="419"/>
      <c r="E10" s="82" t="s">
        <v>41</v>
      </c>
      <c r="F10" s="83" t="s">
        <v>165</v>
      </c>
    </row>
    <row r="11" spans="1:10" ht="15" x14ac:dyDescent="0.2">
      <c r="A11" s="418" t="s">
        <v>103</v>
      </c>
      <c r="B11" s="418"/>
      <c r="C11" s="418"/>
      <c r="D11" s="418"/>
      <c r="E11" s="77">
        <v>7169.035000000008</v>
      </c>
      <c r="F11" s="78">
        <f>+E11/$E$13</f>
        <v>0.76518392769372756</v>
      </c>
      <c r="G11" s="134"/>
    </row>
    <row r="12" spans="1:10" ht="15" x14ac:dyDescent="0.2">
      <c r="A12" s="418" t="s">
        <v>59</v>
      </c>
      <c r="B12" s="418"/>
      <c r="C12" s="418"/>
      <c r="D12" s="418"/>
      <c r="E12" s="77">
        <v>2200</v>
      </c>
      <c r="F12" s="78">
        <f>+E12/$E$13</f>
        <v>0.23481607230627255</v>
      </c>
      <c r="G12" s="134"/>
    </row>
    <row r="13" spans="1:10" x14ac:dyDescent="0.2">
      <c r="A13" s="416" t="s">
        <v>45</v>
      </c>
      <c r="B13" s="416"/>
      <c r="C13" s="416"/>
      <c r="D13" s="416"/>
      <c r="E13" s="84">
        <f>SUM(E11:E12)</f>
        <v>9369.0350000000071</v>
      </c>
      <c r="F13" s="85">
        <f>SUM(F11:F12)</f>
        <v>1</v>
      </c>
      <c r="I13" s="133"/>
      <c r="J13" s="28"/>
    </row>
    <row r="14" spans="1:10" s="5" customFormat="1" x14ac:dyDescent="0.2">
      <c r="A14" s="5" t="s">
        <v>284</v>
      </c>
    </row>
    <row r="15" spans="1:10" s="5" customFormat="1" x14ac:dyDescent="0.2">
      <c r="A15" s="368" t="s">
        <v>145</v>
      </c>
      <c r="B15" s="368"/>
      <c r="C15" s="368"/>
      <c r="D15" s="368"/>
      <c r="E15" s="368"/>
      <c r="J15" s="327"/>
    </row>
    <row r="16" spans="1:10" s="5" customFormat="1" x14ac:dyDescent="0.2"/>
    <row r="17" spans="1:12" s="5" customFormat="1" x14ac:dyDescent="0.2">
      <c r="A17" s="4" t="s">
        <v>164</v>
      </c>
      <c r="F17" s="28"/>
      <c r="J17" s="29"/>
    </row>
    <row r="18" spans="1:12" s="5" customFormat="1" x14ac:dyDescent="0.2"/>
    <row r="19" spans="1:12" s="5" customFormat="1" x14ac:dyDescent="0.2">
      <c r="J19" s="134"/>
    </row>
    <row r="20" spans="1:12" s="5" customFormat="1" x14ac:dyDescent="0.2"/>
    <row r="21" spans="1:12" s="5" customFormat="1" x14ac:dyDescent="0.2">
      <c r="J21" s="133"/>
    </row>
    <row r="22" spans="1:12" s="5" customFormat="1" x14ac:dyDescent="0.2">
      <c r="L22" s="133"/>
    </row>
    <row r="23" spans="1:12" s="5" customFormat="1" x14ac:dyDescent="0.2"/>
    <row r="24" spans="1:12" s="5" customFormat="1" x14ac:dyDescent="0.2"/>
    <row r="25" spans="1:12" s="5" customFormat="1" x14ac:dyDescent="0.2"/>
    <row r="26" spans="1:12" s="5" customFormat="1" x14ac:dyDescent="0.2"/>
    <row r="27" spans="1:12" s="5" customFormat="1" x14ac:dyDescent="0.2"/>
    <row r="28" spans="1:12" s="5" customFormat="1" x14ac:dyDescent="0.2"/>
    <row r="29" spans="1:12" s="5" customFormat="1" x14ac:dyDescent="0.2"/>
    <row r="30" spans="1:12" s="5" customFormat="1" x14ac:dyDescent="0.2"/>
    <row r="31" spans="1:12" s="5" customFormat="1" x14ac:dyDescent="0.2"/>
    <row r="32" spans="1:1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70C0"/>
  </sheetPr>
  <dimension ref="A1:CR131"/>
  <sheetViews>
    <sheetView workbookViewId="0"/>
  </sheetViews>
  <sheetFormatPr baseColWidth="10" defaultRowHeight="12.75" x14ac:dyDescent="0.25"/>
  <cols>
    <col min="1" max="1" width="76.28515625" style="90" customWidth="1"/>
    <col min="2" max="2" width="11.7109375" style="90" bestFit="1" customWidth="1"/>
    <col min="3" max="3" width="12" style="90" bestFit="1" customWidth="1"/>
    <col min="4" max="5" width="11.7109375" style="90" bestFit="1" customWidth="1"/>
    <col min="6" max="6" width="12.140625" style="90" bestFit="1" customWidth="1"/>
    <col min="7" max="40" width="11.7109375" style="90" bestFit="1" customWidth="1"/>
    <col min="41" max="41" width="13.28515625" style="90" bestFit="1" customWidth="1"/>
    <col min="42" max="42" width="13" style="89" bestFit="1" customWidth="1"/>
    <col min="43" max="96" width="11.42578125" style="89"/>
    <col min="97" max="16384" width="11.42578125" style="90"/>
  </cols>
  <sheetData>
    <row r="1" spans="1:96" s="89" customFormat="1" x14ac:dyDescent="0.25"/>
    <row r="2" spans="1:96" s="89" customFormat="1" x14ac:dyDescent="0.25"/>
    <row r="3" spans="1:96" s="89" customFormat="1" x14ac:dyDescent="0.25"/>
    <row r="4" spans="1:96" s="89" customFormat="1" x14ac:dyDescent="0.25"/>
    <row r="5" spans="1:96" s="89" customFormat="1" x14ac:dyDescent="0.25"/>
    <row r="6" spans="1:96" s="89" customFormat="1" x14ac:dyDescent="0.25"/>
    <row r="7" spans="1:96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</row>
    <row r="8" spans="1:96" x14ac:dyDescent="0.25">
      <c r="A8" s="89"/>
      <c r="B8" s="89"/>
      <c r="C8" s="89"/>
      <c r="D8" s="89"/>
      <c r="E8" s="91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</row>
    <row r="9" spans="1:96" x14ac:dyDescent="0.25">
      <c r="A9" s="89"/>
      <c r="B9" s="89"/>
      <c r="C9" s="89"/>
      <c r="D9" s="89"/>
      <c r="E9" s="91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</row>
    <row r="10" spans="1:96" x14ac:dyDescent="0.25">
      <c r="A10" s="89"/>
      <c r="B10" s="91"/>
      <c r="C10" s="91"/>
      <c r="D10" s="91"/>
      <c r="E10" s="91"/>
      <c r="F10" s="91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</row>
    <row r="11" spans="1:96" x14ac:dyDescent="0.25">
      <c r="A11" s="89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</row>
    <row r="12" spans="1:96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92"/>
    </row>
    <row r="13" spans="1:96" ht="25.5" x14ac:dyDescent="0.25">
      <c r="A13" s="101" t="s">
        <v>352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</row>
    <row r="14" spans="1:96" x14ac:dyDescent="0.25">
      <c r="A14" s="99" t="s">
        <v>140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</row>
    <row r="15" spans="1:96" ht="24.75" thickBot="1" x14ac:dyDescent="0.3">
      <c r="A15" s="100" t="s">
        <v>146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</row>
    <row r="16" spans="1:96" ht="18" x14ac:dyDescent="0.25">
      <c r="A16" s="283" t="s">
        <v>288</v>
      </c>
      <c r="B16" s="284">
        <v>2026</v>
      </c>
      <c r="C16" s="284">
        <v>2027</v>
      </c>
      <c r="D16" s="284">
        <v>2028</v>
      </c>
      <c r="E16" s="284">
        <v>2029</v>
      </c>
      <c r="F16" s="284">
        <v>2030</v>
      </c>
      <c r="G16" s="284">
        <v>2031</v>
      </c>
      <c r="H16" s="284">
        <v>2032</v>
      </c>
      <c r="I16" s="284">
        <v>2033</v>
      </c>
      <c r="J16" s="284">
        <v>2034</v>
      </c>
      <c r="K16" s="284">
        <v>2035</v>
      </c>
      <c r="L16" s="284">
        <v>2036</v>
      </c>
      <c r="M16" s="284">
        <v>2037</v>
      </c>
      <c r="N16" s="284">
        <v>2038</v>
      </c>
      <c r="O16" s="284">
        <v>2039</v>
      </c>
      <c r="P16" s="284">
        <v>2040</v>
      </c>
      <c r="Q16" s="284">
        <v>2041</v>
      </c>
      <c r="R16" s="284">
        <v>2042</v>
      </c>
      <c r="S16" s="284">
        <v>2043</v>
      </c>
      <c r="T16" s="284">
        <v>2044</v>
      </c>
      <c r="U16" s="284">
        <v>2045</v>
      </c>
      <c r="V16" s="284">
        <v>2046</v>
      </c>
      <c r="W16" s="284">
        <v>2047</v>
      </c>
      <c r="X16" s="284">
        <v>2048</v>
      </c>
      <c r="Y16" s="284">
        <v>2049</v>
      </c>
      <c r="Z16" s="284">
        <v>2050</v>
      </c>
      <c r="AA16" s="284">
        <v>2051</v>
      </c>
      <c r="AB16" s="284">
        <v>2052</v>
      </c>
      <c r="AC16" s="284">
        <v>2053</v>
      </c>
      <c r="AD16" s="284">
        <v>2054</v>
      </c>
      <c r="AE16" s="284">
        <v>2055</v>
      </c>
      <c r="AF16" s="284">
        <v>2056</v>
      </c>
      <c r="AG16" s="284">
        <v>2057</v>
      </c>
      <c r="AH16" s="284">
        <v>2058</v>
      </c>
      <c r="AI16" s="284">
        <v>2059</v>
      </c>
      <c r="AJ16" s="284">
        <v>2060</v>
      </c>
      <c r="AK16" s="284">
        <v>2061</v>
      </c>
      <c r="AL16" s="284">
        <v>2062</v>
      </c>
      <c r="AM16" s="284">
        <v>2063</v>
      </c>
      <c r="AN16" s="284">
        <v>2064</v>
      </c>
      <c r="AO16" s="285" t="s">
        <v>287</v>
      </c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</row>
    <row r="17" spans="1:96" ht="19.5" customHeight="1" x14ac:dyDescent="0.25">
      <c r="A17" s="286" t="s">
        <v>177</v>
      </c>
      <c r="B17" s="287">
        <v>319.87237754772764</v>
      </c>
      <c r="C17" s="287">
        <v>1084.4483966841697</v>
      </c>
      <c r="D17" s="287">
        <v>363.22627941015281</v>
      </c>
      <c r="E17" s="287">
        <v>335.44587683327836</v>
      </c>
      <c r="F17" s="287">
        <v>955.0154742564041</v>
      </c>
      <c r="G17" s="287">
        <v>356.39757778289606</v>
      </c>
      <c r="H17" s="287">
        <v>348.48135033049516</v>
      </c>
      <c r="I17" s="287">
        <v>347.36145385698734</v>
      </c>
      <c r="J17" s="287">
        <v>1241.4983515613053</v>
      </c>
      <c r="K17" s="287">
        <v>333.62935156130561</v>
      </c>
      <c r="L17" s="287">
        <v>321.29035156130561</v>
      </c>
      <c r="M17" s="287">
        <v>332.43592694888633</v>
      </c>
      <c r="N17" s="287">
        <v>265.85359324555805</v>
      </c>
      <c r="O17" s="287">
        <v>250.92687452220176</v>
      </c>
      <c r="P17" s="287">
        <v>233.98810107175689</v>
      </c>
      <c r="Q17" s="287">
        <v>180.87510195777367</v>
      </c>
      <c r="R17" s="287">
        <v>155.84472331999689</v>
      </c>
      <c r="S17" s="287">
        <v>121.5177233199969</v>
      </c>
      <c r="T17" s="287">
        <v>101.24216701644733</v>
      </c>
      <c r="U17" s="287">
        <v>80.799036714477296</v>
      </c>
      <c r="V17" s="287">
        <v>69.888815675985214</v>
      </c>
      <c r="W17" s="287">
        <v>63.847672818842362</v>
      </c>
      <c r="X17" s="287">
        <v>100.25667281884236</v>
      </c>
      <c r="Y17" s="287">
        <v>80.662111512898022</v>
      </c>
      <c r="Z17" s="287">
        <v>158.17872699547178</v>
      </c>
      <c r="AA17" s="287">
        <v>59.369608932516343</v>
      </c>
      <c r="AB17" s="287">
        <v>74.610608932516342</v>
      </c>
      <c r="AC17" s="287">
        <v>76.097608932516337</v>
      </c>
      <c r="AD17" s="287">
        <v>49.245608932516348</v>
      </c>
      <c r="AE17" s="287">
        <v>98.515474944771228</v>
      </c>
      <c r="AF17" s="287">
        <v>70.230000000000018</v>
      </c>
      <c r="AG17" s="287">
        <v>34.244999999999997</v>
      </c>
      <c r="AH17" s="287">
        <v>208.31</v>
      </c>
      <c r="AI17" s="287">
        <v>81.186999999999998</v>
      </c>
      <c r="AJ17" s="287">
        <v>190.01799999999997</v>
      </c>
      <c r="AK17" s="287">
        <v>79.212000000000003</v>
      </c>
      <c r="AL17" s="287">
        <v>71.650999999999996</v>
      </c>
      <c r="AM17" s="287">
        <v>61.972999999999999</v>
      </c>
      <c r="AN17" s="287">
        <v>11.343999999999999</v>
      </c>
      <c r="AO17" s="288">
        <v>9368.9929999999968</v>
      </c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</row>
    <row r="18" spans="1:96" ht="14.25" x14ac:dyDescent="0.25">
      <c r="A18" s="289" t="s">
        <v>82</v>
      </c>
      <c r="B18" s="290">
        <v>261.38207053866591</v>
      </c>
      <c r="C18" s="290">
        <v>318.06807053866589</v>
      </c>
      <c r="D18" s="290">
        <v>304.42707053866593</v>
      </c>
      <c r="E18" s="290">
        <v>281.65907053866596</v>
      </c>
      <c r="F18" s="290">
        <v>291.739070538666</v>
      </c>
      <c r="G18" s="290">
        <v>297.41007053866593</v>
      </c>
      <c r="H18" s="290">
        <v>293.061070538666</v>
      </c>
      <c r="I18" s="290">
        <v>291.37307053866596</v>
      </c>
      <c r="J18" s="290">
        <v>290.14207053866596</v>
      </c>
      <c r="K18" s="290">
        <v>289.91007053866593</v>
      </c>
      <c r="L18" s="290">
        <v>282.64707053866596</v>
      </c>
      <c r="M18" s="290">
        <v>302.11107053866596</v>
      </c>
      <c r="N18" s="290">
        <v>236.96107053866598</v>
      </c>
      <c r="O18" s="290">
        <v>224.536070538666</v>
      </c>
      <c r="P18" s="290">
        <v>208.16507053866593</v>
      </c>
      <c r="Q18" s="290">
        <v>155.66198951100412</v>
      </c>
      <c r="R18" s="290">
        <v>134.01794047443707</v>
      </c>
      <c r="S18" s="290">
        <v>99.756940474437073</v>
      </c>
      <c r="T18" s="290">
        <v>79.480384170887504</v>
      </c>
      <c r="U18" s="290">
        <v>59.105253868917465</v>
      </c>
      <c r="V18" s="290">
        <v>48.264032830425393</v>
      </c>
      <c r="W18" s="290">
        <v>42.222889973282541</v>
      </c>
      <c r="X18" s="290">
        <v>77.819889973282542</v>
      </c>
      <c r="Y18" s="290">
        <v>57.608502580381682</v>
      </c>
      <c r="Z18" s="290">
        <v>150.12511806295544</v>
      </c>
      <c r="AA18" s="290">
        <v>51.316000000000003</v>
      </c>
      <c r="AB18" s="290">
        <v>66.760000000000005</v>
      </c>
      <c r="AC18" s="290">
        <v>68.647999999999996</v>
      </c>
      <c r="AD18" s="290">
        <v>43.302000000000007</v>
      </c>
      <c r="AE18" s="290">
        <v>93.174000000000007</v>
      </c>
      <c r="AF18" s="290">
        <v>65.487000000000009</v>
      </c>
      <c r="AG18" s="290">
        <v>29.501999999999999</v>
      </c>
      <c r="AH18" s="290">
        <v>204.37800000000001</v>
      </c>
      <c r="AI18" s="290">
        <v>78.296999999999997</v>
      </c>
      <c r="AJ18" s="290">
        <v>187.12799999999999</v>
      </c>
      <c r="AK18" s="290">
        <v>76.322000000000003</v>
      </c>
      <c r="AL18" s="290">
        <v>68.760999999999996</v>
      </c>
      <c r="AM18" s="290">
        <v>59.151000000000003</v>
      </c>
      <c r="AN18" s="290">
        <v>11.343999999999999</v>
      </c>
      <c r="AO18" s="291">
        <v>6181.2249999999995</v>
      </c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</row>
    <row r="19" spans="1:96" ht="14.25" x14ac:dyDescent="0.25">
      <c r="A19" s="292" t="s">
        <v>60</v>
      </c>
      <c r="B19" s="293">
        <v>105.74199999999999</v>
      </c>
      <c r="C19" s="293">
        <v>130.49999999999997</v>
      </c>
      <c r="D19" s="293">
        <v>114.57199999999999</v>
      </c>
      <c r="E19" s="293">
        <v>86.978999999999985</v>
      </c>
      <c r="F19" s="293">
        <v>94.269999999999982</v>
      </c>
      <c r="G19" s="293">
        <v>92.373999999999995</v>
      </c>
      <c r="H19" s="293">
        <v>89.251000000000005</v>
      </c>
      <c r="I19" s="293">
        <v>87.902999999999992</v>
      </c>
      <c r="J19" s="293">
        <v>86.984000000000009</v>
      </c>
      <c r="K19" s="293">
        <v>86.938999999999993</v>
      </c>
      <c r="L19" s="293">
        <v>79.640000000000015</v>
      </c>
      <c r="M19" s="293">
        <v>121.05699999999999</v>
      </c>
      <c r="N19" s="293">
        <v>65.783000000000015</v>
      </c>
      <c r="O19" s="293">
        <v>65.783000000000015</v>
      </c>
      <c r="P19" s="293">
        <v>59.576000000000008</v>
      </c>
      <c r="Q19" s="293">
        <v>32.918999999999997</v>
      </c>
      <c r="R19" s="293">
        <v>27.452999999999999</v>
      </c>
      <c r="S19" s="293">
        <v>10.657</v>
      </c>
      <c r="T19" s="293">
        <v>10.657</v>
      </c>
      <c r="U19" s="293">
        <v>3.7909999999999999</v>
      </c>
      <c r="V19" s="293">
        <v>2.0790000000000002</v>
      </c>
      <c r="W19" s="293">
        <v>1.56</v>
      </c>
      <c r="X19" s="293">
        <v>1.56</v>
      </c>
      <c r="Y19" s="293">
        <v>1.56</v>
      </c>
      <c r="Z19" s="293">
        <v>3.5999999999999997E-2</v>
      </c>
      <c r="AA19" s="293">
        <v>3.5999999999999997E-2</v>
      </c>
      <c r="AB19" s="293">
        <v>3.5999999999999997E-2</v>
      </c>
      <c r="AC19" s="293">
        <v>0</v>
      </c>
      <c r="AD19" s="293">
        <v>0</v>
      </c>
      <c r="AE19" s="293">
        <v>0</v>
      </c>
      <c r="AF19" s="293">
        <v>0</v>
      </c>
      <c r="AG19" s="293">
        <v>0</v>
      </c>
      <c r="AH19" s="293">
        <v>0</v>
      </c>
      <c r="AI19" s="293">
        <v>0</v>
      </c>
      <c r="AJ19" s="293">
        <v>0</v>
      </c>
      <c r="AK19" s="293">
        <v>0</v>
      </c>
      <c r="AL19" s="293">
        <v>0</v>
      </c>
      <c r="AM19" s="293">
        <v>0</v>
      </c>
      <c r="AN19" s="293">
        <v>0</v>
      </c>
      <c r="AO19" s="294">
        <v>1459.6970000000003</v>
      </c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</row>
    <row r="20" spans="1:96" ht="14.25" x14ac:dyDescent="0.25">
      <c r="A20" s="292" t="s">
        <v>61</v>
      </c>
      <c r="B20" s="293">
        <v>89.934798501502698</v>
      </c>
      <c r="C20" s="293">
        <v>106.17379850150272</v>
      </c>
      <c r="D20" s="293">
        <v>111.58979850150271</v>
      </c>
      <c r="E20" s="293">
        <v>116.79179850150273</v>
      </c>
      <c r="F20" s="293">
        <v>119.38279850150275</v>
      </c>
      <c r="G20" s="293">
        <v>119.99679850150272</v>
      </c>
      <c r="H20" s="293">
        <v>120.60979850150272</v>
      </c>
      <c r="I20" s="293">
        <v>120.45379850150273</v>
      </c>
      <c r="J20" s="293">
        <v>120.45379850150273</v>
      </c>
      <c r="K20" s="293">
        <v>120.26679850150275</v>
      </c>
      <c r="L20" s="293">
        <v>120.26679850150275</v>
      </c>
      <c r="M20" s="293">
        <v>119.16079850150275</v>
      </c>
      <c r="N20" s="293">
        <v>113.58079850150274</v>
      </c>
      <c r="O20" s="293">
        <v>103.11279850150272</v>
      </c>
      <c r="P20" s="293">
        <v>98.672798501502697</v>
      </c>
      <c r="Q20" s="293">
        <v>81.621411404728505</v>
      </c>
      <c r="R20" s="293">
        <v>67.9900243079543</v>
      </c>
      <c r="S20" s="293">
        <v>52.194024307954301</v>
      </c>
      <c r="T20" s="293">
        <v>35.387024307954299</v>
      </c>
      <c r="U20" s="293">
        <v>23.406538148868151</v>
      </c>
      <c r="V20" s="293">
        <v>15.457999999999998</v>
      </c>
      <c r="W20" s="293">
        <v>7.770999999999999</v>
      </c>
      <c r="X20" s="293">
        <v>42.768000000000001</v>
      </c>
      <c r="Y20" s="293">
        <v>21.797000000000001</v>
      </c>
      <c r="Z20" s="293">
        <v>124.033</v>
      </c>
      <c r="AA20" s="293">
        <v>35.392000000000003</v>
      </c>
      <c r="AB20" s="293">
        <v>57.263000000000005</v>
      </c>
      <c r="AC20" s="293">
        <v>62.587000000000003</v>
      </c>
      <c r="AD20" s="293">
        <v>39.394000000000005</v>
      </c>
      <c r="AE20" s="293">
        <v>93.174000000000007</v>
      </c>
      <c r="AF20" s="293">
        <v>65.487000000000009</v>
      </c>
      <c r="AG20" s="293">
        <v>29.501999999999999</v>
      </c>
      <c r="AH20" s="293">
        <v>204.37800000000001</v>
      </c>
      <c r="AI20" s="293">
        <v>78.296999999999997</v>
      </c>
      <c r="AJ20" s="293">
        <v>187.12799999999999</v>
      </c>
      <c r="AK20" s="293">
        <v>76.322000000000003</v>
      </c>
      <c r="AL20" s="293">
        <v>68.760999999999996</v>
      </c>
      <c r="AM20" s="293">
        <v>59.151000000000003</v>
      </c>
      <c r="AN20" s="293">
        <v>11.343999999999999</v>
      </c>
      <c r="AO20" s="294">
        <v>3241.054000000001</v>
      </c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</row>
    <row r="21" spans="1:96" ht="14.25" x14ac:dyDescent="0.25">
      <c r="A21" s="292" t="s">
        <v>270</v>
      </c>
      <c r="B21" s="293">
        <v>0</v>
      </c>
      <c r="C21" s="293">
        <v>0</v>
      </c>
      <c r="D21" s="293">
        <v>2.1000000000000001E-2</v>
      </c>
      <c r="E21" s="293">
        <v>4.8890000000000002</v>
      </c>
      <c r="F21" s="293">
        <v>4.8890000000000002</v>
      </c>
      <c r="G21" s="293">
        <v>4.8890000000000002</v>
      </c>
      <c r="H21" s="293">
        <v>4.8890000000000002</v>
      </c>
      <c r="I21" s="293">
        <v>4.8890000000000002</v>
      </c>
      <c r="J21" s="293">
        <v>4.8890000000000002</v>
      </c>
      <c r="K21" s="293">
        <v>4.8890000000000002</v>
      </c>
      <c r="L21" s="293">
        <v>4.8890000000000002</v>
      </c>
      <c r="M21" s="293">
        <v>4.8890000000000002</v>
      </c>
      <c r="N21" s="293">
        <v>4.8890000000000002</v>
      </c>
      <c r="O21" s="293">
        <v>4.8890000000000002</v>
      </c>
      <c r="P21" s="293">
        <v>4.8689999999999998</v>
      </c>
      <c r="Q21" s="293">
        <v>4.8479999999999999</v>
      </c>
      <c r="R21" s="293">
        <v>4.8479999999999999</v>
      </c>
      <c r="S21" s="293">
        <v>4.8479999999999999</v>
      </c>
      <c r="T21" s="293">
        <v>4.8479999999999999</v>
      </c>
      <c r="U21" s="293">
        <v>2.4239999999999999</v>
      </c>
      <c r="V21" s="293">
        <v>0</v>
      </c>
      <c r="W21" s="293">
        <v>0</v>
      </c>
      <c r="X21" s="293">
        <v>0</v>
      </c>
      <c r="Y21" s="293">
        <v>0</v>
      </c>
      <c r="Z21" s="293">
        <v>0</v>
      </c>
      <c r="AA21" s="293">
        <v>0</v>
      </c>
      <c r="AB21" s="293">
        <v>0</v>
      </c>
      <c r="AC21" s="293">
        <v>0</v>
      </c>
      <c r="AD21" s="293">
        <v>0</v>
      </c>
      <c r="AE21" s="293">
        <v>0</v>
      </c>
      <c r="AF21" s="293">
        <v>0</v>
      </c>
      <c r="AG21" s="293">
        <v>0</v>
      </c>
      <c r="AH21" s="293">
        <v>0</v>
      </c>
      <c r="AI21" s="293">
        <v>0</v>
      </c>
      <c r="AJ21" s="293">
        <v>0</v>
      </c>
      <c r="AK21" s="293">
        <v>0</v>
      </c>
      <c r="AL21" s="293">
        <v>0</v>
      </c>
      <c r="AM21" s="293">
        <v>0</v>
      </c>
      <c r="AN21" s="293">
        <v>0</v>
      </c>
      <c r="AO21" s="294">
        <v>80.484999999999999</v>
      </c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</row>
    <row r="22" spans="1:96" ht="14.25" x14ac:dyDescent="0.25">
      <c r="A22" s="292" t="s">
        <v>62</v>
      </c>
      <c r="B22" s="293">
        <v>2.2981428571428575</v>
      </c>
      <c r="C22" s="293">
        <v>4.145142857142857</v>
      </c>
      <c r="D22" s="293">
        <v>4.145142857142857</v>
      </c>
      <c r="E22" s="293">
        <v>4.145142857142857</v>
      </c>
      <c r="F22" s="293">
        <v>3.8861428571428576</v>
      </c>
      <c r="G22" s="293">
        <v>3.8861428571428576</v>
      </c>
      <c r="H22" s="293">
        <v>3.8861428571428576</v>
      </c>
      <c r="I22" s="293">
        <v>3.8861428571428576</v>
      </c>
      <c r="J22" s="293">
        <v>3.8861428571428576</v>
      </c>
      <c r="K22" s="293">
        <v>3.8861428571428576</v>
      </c>
      <c r="L22" s="293">
        <v>3.8861428571428576</v>
      </c>
      <c r="M22" s="293">
        <v>3.6881428571428572</v>
      </c>
      <c r="N22" s="293">
        <v>3.2051428571428575</v>
      </c>
      <c r="O22" s="293">
        <v>2.3031428571428574</v>
      </c>
      <c r="P22" s="293">
        <v>1.7711428571428571</v>
      </c>
      <c r="Q22" s="293">
        <v>1.2531428571428571</v>
      </c>
      <c r="R22" s="293">
        <v>0.93014285714285727</v>
      </c>
      <c r="S22" s="293">
        <v>0.93014285714285727</v>
      </c>
      <c r="T22" s="293">
        <v>0.74314285714285722</v>
      </c>
      <c r="U22" s="293">
        <v>0.74314285714285722</v>
      </c>
      <c r="V22" s="293">
        <v>0.74314285714285722</v>
      </c>
      <c r="W22" s="293">
        <v>0.54100000000000004</v>
      </c>
      <c r="X22" s="293">
        <v>0.32299999999999995</v>
      </c>
      <c r="Y22" s="293">
        <v>0.32299999999999995</v>
      </c>
      <c r="Z22" s="293">
        <v>0.32299999999999995</v>
      </c>
      <c r="AA22" s="293">
        <v>1.7999999999999999E-2</v>
      </c>
      <c r="AB22" s="293">
        <v>0</v>
      </c>
      <c r="AC22" s="293">
        <v>0</v>
      </c>
      <c r="AD22" s="293">
        <v>0</v>
      </c>
      <c r="AE22" s="293">
        <v>0</v>
      </c>
      <c r="AF22" s="293">
        <v>0</v>
      </c>
      <c r="AG22" s="293">
        <v>0</v>
      </c>
      <c r="AH22" s="293">
        <v>0</v>
      </c>
      <c r="AI22" s="293">
        <v>0</v>
      </c>
      <c r="AJ22" s="293">
        <v>0</v>
      </c>
      <c r="AK22" s="293">
        <v>0</v>
      </c>
      <c r="AL22" s="293">
        <v>0</v>
      </c>
      <c r="AM22" s="293">
        <v>0</v>
      </c>
      <c r="AN22" s="293">
        <v>0</v>
      </c>
      <c r="AO22" s="294">
        <v>59.774999999999991</v>
      </c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</row>
    <row r="23" spans="1:96" ht="14.25" x14ac:dyDescent="0.25">
      <c r="A23" s="292" t="s">
        <v>63</v>
      </c>
      <c r="B23" s="293">
        <v>58.443129180020385</v>
      </c>
      <c r="C23" s="293">
        <v>71.760129180020385</v>
      </c>
      <c r="D23" s="293">
        <v>68.61012918002038</v>
      </c>
      <c r="E23" s="293">
        <v>63.36412918002037</v>
      </c>
      <c r="F23" s="293">
        <v>64.838129180020374</v>
      </c>
      <c r="G23" s="293">
        <v>71.694129180020383</v>
      </c>
      <c r="H23" s="293">
        <v>70.594129180020374</v>
      </c>
      <c r="I23" s="293">
        <v>70.921129180020372</v>
      </c>
      <c r="J23" s="293">
        <v>70.921129180020372</v>
      </c>
      <c r="K23" s="293">
        <v>70.921129180020372</v>
      </c>
      <c r="L23" s="293">
        <v>70.957129180020374</v>
      </c>
      <c r="M23" s="293">
        <v>50.93312918002038</v>
      </c>
      <c r="N23" s="293">
        <v>47.745129180020378</v>
      </c>
      <c r="O23" s="293">
        <v>46.690129180020378</v>
      </c>
      <c r="P23" s="293">
        <v>41.810129180020382</v>
      </c>
      <c r="Q23" s="293">
        <v>34.187435249132768</v>
      </c>
      <c r="R23" s="293">
        <v>32.202773309339911</v>
      </c>
      <c r="S23" s="293">
        <v>30.61177330933991</v>
      </c>
      <c r="T23" s="293">
        <v>27.329217005790341</v>
      </c>
      <c r="U23" s="293">
        <v>28.611572862906456</v>
      </c>
      <c r="V23" s="293">
        <v>29.983889973282537</v>
      </c>
      <c r="W23" s="293">
        <v>32.350889973282541</v>
      </c>
      <c r="X23" s="293">
        <v>33.168889973282539</v>
      </c>
      <c r="Y23" s="293">
        <v>33.928502580381682</v>
      </c>
      <c r="Z23" s="293">
        <v>25.733118062955434</v>
      </c>
      <c r="AA23" s="293">
        <v>15.870000000000001</v>
      </c>
      <c r="AB23" s="293">
        <v>9.4610000000000003</v>
      </c>
      <c r="AC23" s="293">
        <v>6.0609999999999999</v>
      </c>
      <c r="AD23" s="293">
        <v>3.9079999999999999</v>
      </c>
      <c r="AE23" s="293">
        <v>0</v>
      </c>
      <c r="AF23" s="293">
        <v>0</v>
      </c>
      <c r="AG23" s="293">
        <v>0</v>
      </c>
      <c r="AH23" s="293">
        <v>0</v>
      </c>
      <c r="AI23" s="293">
        <v>0</v>
      </c>
      <c r="AJ23" s="293">
        <v>0</v>
      </c>
      <c r="AK23" s="293">
        <v>0</v>
      </c>
      <c r="AL23" s="293">
        <v>0</v>
      </c>
      <c r="AM23" s="293">
        <v>0</v>
      </c>
      <c r="AN23" s="293">
        <v>0</v>
      </c>
      <c r="AO23" s="294">
        <v>1283.6109999999999</v>
      </c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spans="1:96" ht="14.25" x14ac:dyDescent="0.25">
      <c r="A24" s="292" t="s">
        <v>64</v>
      </c>
      <c r="B24" s="293">
        <v>1.4950000000000001</v>
      </c>
      <c r="C24" s="293">
        <v>1.4950000000000001</v>
      </c>
      <c r="D24" s="293">
        <v>1.4950000000000001</v>
      </c>
      <c r="E24" s="293">
        <v>1.4950000000000001</v>
      </c>
      <c r="F24" s="293">
        <v>1.4950000000000001</v>
      </c>
      <c r="G24" s="293">
        <v>1.4950000000000001</v>
      </c>
      <c r="H24" s="293">
        <v>1.4950000000000001</v>
      </c>
      <c r="I24" s="293">
        <v>1.4950000000000001</v>
      </c>
      <c r="J24" s="293">
        <v>1.4950000000000001</v>
      </c>
      <c r="K24" s="293">
        <v>1.4950000000000001</v>
      </c>
      <c r="L24" s="293">
        <v>1.4950000000000001</v>
      </c>
      <c r="M24" s="293">
        <v>1.4950000000000001</v>
      </c>
      <c r="N24" s="293">
        <v>1.4950000000000001</v>
      </c>
      <c r="O24" s="293">
        <v>1.4950000000000001</v>
      </c>
      <c r="P24" s="293">
        <v>1.2030000000000001</v>
      </c>
      <c r="Q24" s="293">
        <v>0.83299999999999996</v>
      </c>
      <c r="R24" s="293">
        <v>0.59400000000000008</v>
      </c>
      <c r="S24" s="293">
        <v>0.51600000000000001</v>
      </c>
      <c r="T24" s="293">
        <v>0.51600000000000001</v>
      </c>
      <c r="U24" s="293">
        <v>0.129</v>
      </c>
      <c r="V24" s="293">
        <v>0</v>
      </c>
      <c r="W24" s="293">
        <v>0</v>
      </c>
      <c r="X24" s="293">
        <v>0</v>
      </c>
      <c r="Y24" s="293">
        <v>0</v>
      </c>
      <c r="Z24" s="293">
        <v>0</v>
      </c>
      <c r="AA24" s="293">
        <v>0</v>
      </c>
      <c r="AB24" s="293">
        <v>0</v>
      </c>
      <c r="AC24" s="293">
        <v>0</v>
      </c>
      <c r="AD24" s="293">
        <v>0</v>
      </c>
      <c r="AE24" s="293">
        <v>0</v>
      </c>
      <c r="AF24" s="293">
        <v>0</v>
      </c>
      <c r="AG24" s="293">
        <v>0</v>
      </c>
      <c r="AH24" s="293">
        <v>0</v>
      </c>
      <c r="AI24" s="293">
        <v>0</v>
      </c>
      <c r="AJ24" s="293">
        <v>0</v>
      </c>
      <c r="AK24" s="293">
        <v>0</v>
      </c>
      <c r="AL24" s="293">
        <v>0</v>
      </c>
      <c r="AM24" s="293">
        <v>0</v>
      </c>
      <c r="AN24" s="293">
        <v>0</v>
      </c>
      <c r="AO24" s="294">
        <v>24.720999999999997</v>
      </c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</row>
    <row r="25" spans="1:96" ht="14.25" x14ac:dyDescent="0.25">
      <c r="A25" s="292" t="s">
        <v>65</v>
      </c>
      <c r="B25" s="293">
        <v>3.4690000000000003</v>
      </c>
      <c r="C25" s="293">
        <v>3.9939999999999998</v>
      </c>
      <c r="D25" s="293">
        <v>3.9939999999999998</v>
      </c>
      <c r="E25" s="293">
        <v>3.9950000000000001</v>
      </c>
      <c r="F25" s="293">
        <v>2.9779999999999998</v>
      </c>
      <c r="G25" s="293">
        <v>3.0750000000000002</v>
      </c>
      <c r="H25" s="293">
        <v>2.3359999999999999</v>
      </c>
      <c r="I25" s="293">
        <v>1.8250000000000002</v>
      </c>
      <c r="J25" s="293">
        <v>1.5129999999999999</v>
      </c>
      <c r="K25" s="293">
        <v>1.5129999999999999</v>
      </c>
      <c r="L25" s="293">
        <v>1.5129999999999999</v>
      </c>
      <c r="M25" s="293">
        <v>0.88800000000000001</v>
      </c>
      <c r="N25" s="293">
        <v>0.26300000000000001</v>
      </c>
      <c r="O25" s="293">
        <v>0.26300000000000001</v>
      </c>
      <c r="P25" s="293">
        <v>0.26300000000000001</v>
      </c>
      <c r="Q25" s="293">
        <v>0</v>
      </c>
      <c r="R25" s="293">
        <v>0</v>
      </c>
      <c r="S25" s="293">
        <v>0</v>
      </c>
      <c r="T25" s="293">
        <v>0</v>
      </c>
      <c r="U25" s="293">
        <v>0</v>
      </c>
      <c r="V25" s="293">
        <v>0</v>
      </c>
      <c r="W25" s="293">
        <v>0</v>
      </c>
      <c r="X25" s="293">
        <v>0</v>
      </c>
      <c r="Y25" s="293">
        <v>0</v>
      </c>
      <c r="Z25" s="293">
        <v>0</v>
      </c>
      <c r="AA25" s="293">
        <v>0</v>
      </c>
      <c r="AB25" s="293">
        <v>0</v>
      </c>
      <c r="AC25" s="293">
        <v>0</v>
      </c>
      <c r="AD25" s="293">
        <v>0</v>
      </c>
      <c r="AE25" s="293">
        <v>0</v>
      </c>
      <c r="AF25" s="293">
        <v>0</v>
      </c>
      <c r="AG25" s="293">
        <v>0</v>
      </c>
      <c r="AH25" s="293">
        <v>0</v>
      </c>
      <c r="AI25" s="293">
        <v>0</v>
      </c>
      <c r="AJ25" s="293">
        <v>0</v>
      </c>
      <c r="AK25" s="293">
        <v>0</v>
      </c>
      <c r="AL25" s="293">
        <v>0</v>
      </c>
      <c r="AM25" s="293">
        <v>0</v>
      </c>
      <c r="AN25" s="293">
        <v>0</v>
      </c>
      <c r="AO25" s="294">
        <v>31.882000000000005</v>
      </c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96" ht="14.25" x14ac:dyDescent="0.25">
      <c r="A26" s="289" t="s">
        <v>66</v>
      </c>
      <c r="B26" s="290">
        <v>0</v>
      </c>
      <c r="C26" s="290">
        <v>700</v>
      </c>
      <c r="D26" s="290">
        <v>0</v>
      </c>
      <c r="E26" s="290">
        <v>0</v>
      </c>
      <c r="F26" s="290">
        <v>600</v>
      </c>
      <c r="G26" s="290">
        <v>0</v>
      </c>
      <c r="H26" s="290">
        <v>0</v>
      </c>
      <c r="I26" s="290">
        <v>0</v>
      </c>
      <c r="J26" s="290">
        <v>900</v>
      </c>
      <c r="K26" s="290">
        <v>0</v>
      </c>
      <c r="L26" s="290">
        <v>0</v>
      </c>
      <c r="M26" s="290">
        <v>0</v>
      </c>
      <c r="N26" s="290">
        <v>0</v>
      </c>
      <c r="O26" s="290">
        <v>0</v>
      </c>
      <c r="P26" s="290">
        <v>0</v>
      </c>
      <c r="Q26" s="290">
        <v>0</v>
      </c>
      <c r="R26" s="290">
        <v>0</v>
      </c>
      <c r="S26" s="290">
        <v>0</v>
      </c>
      <c r="T26" s="290">
        <v>0</v>
      </c>
      <c r="U26" s="290">
        <v>0</v>
      </c>
      <c r="V26" s="290">
        <v>0</v>
      </c>
      <c r="W26" s="290">
        <v>0</v>
      </c>
      <c r="X26" s="290">
        <v>0</v>
      </c>
      <c r="Y26" s="290">
        <v>0</v>
      </c>
      <c r="Z26" s="290">
        <v>0</v>
      </c>
      <c r="AA26" s="290">
        <v>0</v>
      </c>
      <c r="AB26" s="290">
        <v>0</v>
      </c>
      <c r="AC26" s="290">
        <v>0</v>
      </c>
      <c r="AD26" s="290">
        <v>0</v>
      </c>
      <c r="AE26" s="290">
        <v>0</v>
      </c>
      <c r="AF26" s="290">
        <v>0</v>
      </c>
      <c r="AG26" s="290">
        <v>0</v>
      </c>
      <c r="AH26" s="290">
        <v>0</v>
      </c>
      <c r="AI26" s="290">
        <v>0</v>
      </c>
      <c r="AJ26" s="290">
        <v>0</v>
      </c>
      <c r="AK26" s="290">
        <v>0</v>
      </c>
      <c r="AL26" s="290">
        <v>0</v>
      </c>
      <c r="AM26" s="290">
        <v>0</v>
      </c>
      <c r="AN26" s="290">
        <v>0</v>
      </c>
      <c r="AO26" s="291">
        <v>2200</v>
      </c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spans="1:96" ht="14.25" x14ac:dyDescent="0.25">
      <c r="A27" s="292" t="s">
        <v>66</v>
      </c>
      <c r="B27" s="293">
        <v>0</v>
      </c>
      <c r="C27" s="293">
        <v>700</v>
      </c>
      <c r="D27" s="293">
        <v>0</v>
      </c>
      <c r="E27" s="293">
        <v>0</v>
      </c>
      <c r="F27" s="293">
        <v>600</v>
      </c>
      <c r="G27" s="293">
        <v>0</v>
      </c>
      <c r="H27" s="293">
        <v>0</v>
      </c>
      <c r="I27" s="293">
        <v>0</v>
      </c>
      <c r="J27" s="293">
        <v>900</v>
      </c>
      <c r="K27" s="293">
        <v>0</v>
      </c>
      <c r="L27" s="293">
        <v>0</v>
      </c>
      <c r="M27" s="293">
        <v>0</v>
      </c>
      <c r="N27" s="293">
        <v>0</v>
      </c>
      <c r="O27" s="293">
        <v>0</v>
      </c>
      <c r="P27" s="293">
        <v>0</v>
      </c>
      <c r="Q27" s="293">
        <v>0</v>
      </c>
      <c r="R27" s="293">
        <v>0</v>
      </c>
      <c r="S27" s="293">
        <v>0</v>
      </c>
      <c r="T27" s="293">
        <v>0</v>
      </c>
      <c r="U27" s="293">
        <v>0</v>
      </c>
      <c r="V27" s="293">
        <v>0</v>
      </c>
      <c r="W27" s="293">
        <v>0</v>
      </c>
      <c r="X27" s="293">
        <v>0</v>
      </c>
      <c r="Y27" s="293">
        <v>0</v>
      </c>
      <c r="Z27" s="293">
        <v>0</v>
      </c>
      <c r="AA27" s="293">
        <v>0</v>
      </c>
      <c r="AB27" s="293">
        <v>0</v>
      </c>
      <c r="AC27" s="293">
        <v>0</v>
      </c>
      <c r="AD27" s="293">
        <v>0</v>
      </c>
      <c r="AE27" s="293">
        <v>0</v>
      </c>
      <c r="AF27" s="293">
        <v>0</v>
      </c>
      <c r="AG27" s="293">
        <v>0</v>
      </c>
      <c r="AH27" s="293">
        <v>0</v>
      </c>
      <c r="AI27" s="293">
        <v>0</v>
      </c>
      <c r="AJ27" s="293">
        <v>0</v>
      </c>
      <c r="AK27" s="293">
        <v>0</v>
      </c>
      <c r="AL27" s="293">
        <v>0</v>
      </c>
      <c r="AM27" s="293">
        <v>0</v>
      </c>
      <c r="AN27" s="293">
        <v>0</v>
      </c>
      <c r="AO27" s="294">
        <v>2200</v>
      </c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96" ht="14.25" x14ac:dyDescent="0.25">
      <c r="A28" s="289" t="s">
        <v>154</v>
      </c>
      <c r="B28" s="290">
        <v>40.265220113090152</v>
      </c>
      <c r="C28" s="290">
        <v>46.438347448943482</v>
      </c>
      <c r="D28" s="290">
        <v>44.446230174926463</v>
      </c>
      <c r="E28" s="290">
        <v>43.47211331233774</v>
      </c>
      <c r="F28" s="290">
        <v>56.030996449749011</v>
      </c>
      <c r="G28" s="290">
        <v>53.195099976241252</v>
      </c>
      <c r="H28" s="290">
        <v>50.516872523840178</v>
      </c>
      <c r="I28" s="290">
        <v>51.084976050332429</v>
      </c>
      <c r="J28" s="290">
        <v>46.452873754650732</v>
      </c>
      <c r="K28" s="290">
        <v>38.815873754650731</v>
      </c>
      <c r="L28" s="290">
        <v>33.739873754650731</v>
      </c>
      <c r="M28" s="290">
        <v>26.192782845559819</v>
      </c>
      <c r="N28" s="290">
        <v>25.531782845559817</v>
      </c>
      <c r="O28" s="290">
        <v>25.474782845559815</v>
      </c>
      <c r="P28" s="290">
        <v>25.474782845559815</v>
      </c>
      <c r="Q28" s="290">
        <v>24.902782845559816</v>
      </c>
      <c r="R28" s="290">
        <v>21.826782845559816</v>
      </c>
      <c r="S28" s="290">
        <v>21.760782845559817</v>
      </c>
      <c r="T28" s="290">
        <v>21.761782845559818</v>
      </c>
      <c r="U28" s="290">
        <v>21.69378284555982</v>
      </c>
      <c r="V28" s="290">
        <v>21.624782845559817</v>
      </c>
      <c r="W28" s="290">
        <v>21.624782845559817</v>
      </c>
      <c r="X28" s="290">
        <v>22.436782845559819</v>
      </c>
      <c r="Y28" s="290">
        <v>23.05360893251634</v>
      </c>
      <c r="Z28" s="290">
        <v>8.0536089325163402</v>
      </c>
      <c r="AA28" s="290">
        <v>8.0536089325163402</v>
      </c>
      <c r="AB28" s="290">
        <v>7.8506089325163417</v>
      </c>
      <c r="AC28" s="290">
        <v>7.4496089325163419</v>
      </c>
      <c r="AD28" s="290">
        <v>5.9436089325163417</v>
      </c>
      <c r="AE28" s="290">
        <v>5.3414749447712211</v>
      </c>
      <c r="AF28" s="290">
        <v>4.7430000000000003</v>
      </c>
      <c r="AG28" s="290">
        <v>4.7430000000000003</v>
      </c>
      <c r="AH28" s="290">
        <v>3.9319999999999999</v>
      </c>
      <c r="AI28" s="290">
        <v>2.89</v>
      </c>
      <c r="AJ28" s="290">
        <v>2.89</v>
      </c>
      <c r="AK28" s="290">
        <v>2.89</v>
      </c>
      <c r="AL28" s="290">
        <v>2.89</v>
      </c>
      <c r="AM28" s="290">
        <v>2.8220000000000001</v>
      </c>
      <c r="AN28" s="290">
        <v>0</v>
      </c>
      <c r="AO28" s="291">
        <v>878.31100000000004</v>
      </c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</row>
    <row r="29" spans="1:96" ht="14.25" x14ac:dyDescent="0.25">
      <c r="A29" s="292" t="s">
        <v>91</v>
      </c>
      <c r="B29" s="293">
        <v>3.09375</v>
      </c>
      <c r="C29" s="293">
        <v>3.09375</v>
      </c>
      <c r="D29" s="293">
        <v>3.09375</v>
      </c>
      <c r="E29" s="293">
        <v>3.09375</v>
      </c>
      <c r="F29" s="293">
        <v>3.09375</v>
      </c>
      <c r="G29" s="293">
        <v>3.09375</v>
      </c>
      <c r="H29" s="293">
        <v>3.09375</v>
      </c>
      <c r="I29" s="293">
        <v>3.09375</v>
      </c>
      <c r="J29" s="293">
        <v>0</v>
      </c>
      <c r="K29" s="293">
        <v>0</v>
      </c>
      <c r="L29" s="293">
        <v>0</v>
      </c>
      <c r="M29" s="293">
        <v>0</v>
      </c>
      <c r="N29" s="293">
        <v>0</v>
      </c>
      <c r="O29" s="293">
        <v>0</v>
      </c>
      <c r="P29" s="293">
        <v>0</v>
      </c>
      <c r="Q29" s="293">
        <v>0</v>
      </c>
      <c r="R29" s="293">
        <v>0</v>
      </c>
      <c r="S29" s="293">
        <v>0</v>
      </c>
      <c r="T29" s="293">
        <v>0</v>
      </c>
      <c r="U29" s="293">
        <v>0</v>
      </c>
      <c r="V29" s="293">
        <v>0</v>
      </c>
      <c r="W29" s="293">
        <v>0</v>
      </c>
      <c r="X29" s="293">
        <v>0</v>
      </c>
      <c r="Y29" s="293">
        <v>0</v>
      </c>
      <c r="Z29" s="293">
        <v>0</v>
      </c>
      <c r="AA29" s="293">
        <v>0</v>
      </c>
      <c r="AB29" s="293">
        <v>0</v>
      </c>
      <c r="AC29" s="293">
        <v>0</v>
      </c>
      <c r="AD29" s="293">
        <v>0</v>
      </c>
      <c r="AE29" s="293">
        <v>0</v>
      </c>
      <c r="AF29" s="293">
        <v>0</v>
      </c>
      <c r="AG29" s="293">
        <v>0</v>
      </c>
      <c r="AH29" s="293">
        <v>0</v>
      </c>
      <c r="AI29" s="293">
        <v>0</v>
      </c>
      <c r="AJ29" s="293">
        <v>0</v>
      </c>
      <c r="AK29" s="293">
        <v>0</v>
      </c>
      <c r="AL29" s="293">
        <v>0</v>
      </c>
      <c r="AM29" s="293">
        <v>0</v>
      </c>
      <c r="AN29" s="293">
        <v>0</v>
      </c>
      <c r="AO29" s="294">
        <v>24.75</v>
      </c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</row>
    <row r="30" spans="1:96" ht="14.25" x14ac:dyDescent="0.25">
      <c r="A30" s="292" t="s">
        <v>304</v>
      </c>
      <c r="B30" s="293">
        <v>2.4740000000000002</v>
      </c>
      <c r="C30" s="293">
        <v>4.9480000000000004</v>
      </c>
      <c r="D30" s="293">
        <v>4.9480000000000004</v>
      </c>
      <c r="E30" s="293">
        <v>2.4740000000000002</v>
      </c>
      <c r="F30" s="293">
        <v>0</v>
      </c>
      <c r="G30" s="293">
        <v>0</v>
      </c>
      <c r="H30" s="293">
        <v>0</v>
      </c>
      <c r="I30" s="293">
        <v>0</v>
      </c>
      <c r="J30" s="293">
        <v>0</v>
      </c>
      <c r="K30" s="293">
        <v>0</v>
      </c>
      <c r="L30" s="293">
        <v>0</v>
      </c>
      <c r="M30" s="293">
        <v>0</v>
      </c>
      <c r="N30" s="293">
        <v>0</v>
      </c>
      <c r="O30" s="293">
        <v>0</v>
      </c>
      <c r="P30" s="293">
        <v>0</v>
      </c>
      <c r="Q30" s="293">
        <v>0</v>
      </c>
      <c r="R30" s="293">
        <v>0</v>
      </c>
      <c r="S30" s="293">
        <v>0</v>
      </c>
      <c r="T30" s="293">
        <v>0</v>
      </c>
      <c r="U30" s="293">
        <v>0</v>
      </c>
      <c r="V30" s="293">
        <v>0</v>
      </c>
      <c r="W30" s="293">
        <v>0</v>
      </c>
      <c r="X30" s="293">
        <v>0</v>
      </c>
      <c r="Y30" s="293">
        <v>0</v>
      </c>
      <c r="Z30" s="293">
        <v>0</v>
      </c>
      <c r="AA30" s="293">
        <v>0</v>
      </c>
      <c r="AB30" s="293">
        <v>0</v>
      </c>
      <c r="AC30" s="293">
        <v>0</v>
      </c>
      <c r="AD30" s="293">
        <v>0</v>
      </c>
      <c r="AE30" s="293">
        <v>0</v>
      </c>
      <c r="AF30" s="293">
        <v>0</v>
      </c>
      <c r="AG30" s="293">
        <v>0</v>
      </c>
      <c r="AH30" s="293">
        <v>0</v>
      </c>
      <c r="AI30" s="293">
        <v>0</v>
      </c>
      <c r="AJ30" s="293">
        <v>0</v>
      </c>
      <c r="AK30" s="293">
        <v>0</v>
      </c>
      <c r="AL30" s="293">
        <v>0</v>
      </c>
      <c r="AM30" s="293">
        <v>0</v>
      </c>
      <c r="AN30" s="293">
        <v>0</v>
      </c>
      <c r="AO30" s="294">
        <v>14.844000000000001</v>
      </c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</row>
    <row r="31" spans="1:96" ht="14.25" x14ac:dyDescent="0.25">
      <c r="A31" s="292" t="s">
        <v>305</v>
      </c>
      <c r="B31" s="293">
        <v>0.56700000000000006</v>
      </c>
      <c r="C31" s="293">
        <v>0.99399999999999999</v>
      </c>
      <c r="D31" s="293">
        <v>1.5649999999999999</v>
      </c>
      <c r="E31" s="293">
        <v>3.7529999999999997</v>
      </c>
      <c r="F31" s="293">
        <v>3.7529999999999997</v>
      </c>
      <c r="G31" s="293">
        <v>3.7529999999999997</v>
      </c>
      <c r="H31" s="293">
        <v>3.7529999999999997</v>
      </c>
      <c r="I31" s="293">
        <v>3.7529999999999997</v>
      </c>
      <c r="J31" s="293">
        <v>3.7529999999999997</v>
      </c>
      <c r="K31" s="293">
        <v>3.7529999999999997</v>
      </c>
      <c r="L31" s="293">
        <v>3.7529999999999997</v>
      </c>
      <c r="M31" s="293">
        <v>3.7529999999999997</v>
      </c>
      <c r="N31" s="293">
        <v>3.7529999999999997</v>
      </c>
      <c r="O31" s="293">
        <v>3.7529999999999997</v>
      </c>
      <c r="P31" s="293">
        <v>3.7529999999999997</v>
      </c>
      <c r="Q31" s="293">
        <v>3.1809999999999996</v>
      </c>
      <c r="R31" s="293">
        <v>0.15400000000000003</v>
      </c>
      <c r="S31" s="293">
        <v>0.13700000000000001</v>
      </c>
      <c r="T31" s="293">
        <v>0.13700000000000001</v>
      </c>
      <c r="U31" s="293">
        <v>6.8999999999999992E-2</v>
      </c>
      <c r="V31" s="293">
        <v>0</v>
      </c>
      <c r="W31" s="293">
        <v>0</v>
      </c>
      <c r="X31" s="293">
        <v>0.81200000000000006</v>
      </c>
      <c r="Y31" s="293">
        <v>1.623</v>
      </c>
      <c r="Z31" s="293">
        <v>1.623</v>
      </c>
      <c r="AA31" s="293">
        <v>1.623</v>
      </c>
      <c r="AB31" s="293">
        <v>1.623</v>
      </c>
      <c r="AC31" s="293">
        <v>1.623</v>
      </c>
      <c r="AD31" s="293">
        <v>1.623</v>
      </c>
      <c r="AE31" s="293">
        <v>1.623</v>
      </c>
      <c r="AF31" s="293">
        <v>1.623</v>
      </c>
      <c r="AG31" s="293">
        <v>1.623</v>
      </c>
      <c r="AH31" s="293">
        <v>0.81200000000000006</v>
      </c>
      <c r="AI31" s="293">
        <v>0</v>
      </c>
      <c r="AJ31" s="293">
        <v>0</v>
      </c>
      <c r="AK31" s="293">
        <v>0</v>
      </c>
      <c r="AL31" s="293">
        <v>0</v>
      </c>
      <c r="AM31" s="293">
        <v>0</v>
      </c>
      <c r="AN31" s="293">
        <v>0</v>
      </c>
      <c r="AO31" s="294">
        <v>68.070999999999998</v>
      </c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</row>
    <row r="32" spans="1:96" ht="14.25" x14ac:dyDescent="0.25">
      <c r="A32" s="292" t="s">
        <v>69</v>
      </c>
      <c r="B32" s="293">
        <v>15</v>
      </c>
      <c r="C32" s="293">
        <v>15</v>
      </c>
      <c r="D32" s="293">
        <v>15</v>
      </c>
      <c r="E32" s="293">
        <v>15</v>
      </c>
      <c r="F32" s="293">
        <v>30</v>
      </c>
      <c r="G32" s="293">
        <v>27.5</v>
      </c>
      <c r="H32" s="293">
        <v>25</v>
      </c>
      <c r="I32" s="293">
        <v>25</v>
      </c>
      <c r="J32" s="293">
        <v>25</v>
      </c>
      <c r="K32" s="293">
        <v>20</v>
      </c>
      <c r="L32" s="293">
        <v>15</v>
      </c>
      <c r="M32" s="293">
        <v>15</v>
      </c>
      <c r="N32" s="293">
        <v>15</v>
      </c>
      <c r="O32" s="293">
        <v>15</v>
      </c>
      <c r="P32" s="293">
        <v>15</v>
      </c>
      <c r="Q32" s="293">
        <v>15</v>
      </c>
      <c r="R32" s="293">
        <v>15</v>
      </c>
      <c r="S32" s="293">
        <v>15</v>
      </c>
      <c r="T32" s="293">
        <v>15</v>
      </c>
      <c r="U32" s="293">
        <v>15</v>
      </c>
      <c r="V32" s="293">
        <v>15</v>
      </c>
      <c r="W32" s="293">
        <v>15</v>
      </c>
      <c r="X32" s="293">
        <v>15</v>
      </c>
      <c r="Y32" s="293">
        <v>15</v>
      </c>
      <c r="Z32" s="293">
        <v>0</v>
      </c>
      <c r="AA32" s="293">
        <v>0</v>
      </c>
      <c r="AB32" s="293">
        <v>0</v>
      </c>
      <c r="AC32" s="293">
        <v>0</v>
      </c>
      <c r="AD32" s="293">
        <v>0</v>
      </c>
      <c r="AE32" s="293">
        <v>0</v>
      </c>
      <c r="AF32" s="293">
        <v>0</v>
      </c>
      <c r="AG32" s="293">
        <v>0</v>
      </c>
      <c r="AH32" s="293">
        <v>0</v>
      </c>
      <c r="AI32" s="293">
        <v>0</v>
      </c>
      <c r="AJ32" s="293">
        <v>0</v>
      </c>
      <c r="AK32" s="293">
        <v>0</v>
      </c>
      <c r="AL32" s="293">
        <v>0</v>
      </c>
      <c r="AM32" s="293">
        <v>0</v>
      </c>
      <c r="AN32" s="293">
        <v>0</v>
      </c>
      <c r="AO32" s="294">
        <v>422.5</v>
      </c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</row>
    <row r="33" spans="1:96" ht="14.25" x14ac:dyDescent="0.25">
      <c r="A33" s="292" t="s">
        <v>70</v>
      </c>
      <c r="B33" s="293">
        <v>2.0419999999999998</v>
      </c>
      <c r="C33" s="293">
        <v>2.0419999999999998</v>
      </c>
      <c r="D33" s="293">
        <v>0.39700000000000002</v>
      </c>
      <c r="E33" s="293">
        <v>0.39700000000000002</v>
      </c>
      <c r="F33" s="293">
        <v>0.39700000000000002</v>
      </c>
      <c r="G33" s="293">
        <v>0.39700000000000002</v>
      </c>
      <c r="H33" s="293">
        <v>0.39700000000000002</v>
      </c>
      <c r="I33" s="293">
        <v>0.39700000000000002</v>
      </c>
      <c r="J33" s="293">
        <v>0.39700000000000002</v>
      </c>
      <c r="K33" s="293">
        <v>0.39700000000000002</v>
      </c>
      <c r="L33" s="293">
        <v>0.39700000000000002</v>
      </c>
      <c r="M33" s="293">
        <v>0</v>
      </c>
      <c r="N33" s="293">
        <v>0</v>
      </c>
      <c r="O33" s="293">
        <v>0</v>
      </c>
      <c r="P33" s="293">
        <v>0</v>
      </c>
      <c r="Q33" s="293">
        <v>0</v>
      </c>
      <c r="R33" s="293">
        <v>0</v>
      </c>
      <c r="S33" s="293">
        <v>0</v>
      </c>
      <c r="T33" s="293">
        <v>0</v>
      </c>
      <c r="U33" s="293">
        <v>0</v>
      </c>
      <c r="V33" s="293">
        <v>0</v>
      </c>
      <c r="W33" s="293">
        <v>0</v>
      </c>
      <c r="X33" s="293">
        <v>0</v>
      </c>
      <c r="Y33" s="293">
        <v>0</v>
      </c>
      <c r="Z33" s="293">
        <v>0</v>
      </c>
      <c r="AA33" s="293">
        <v>0</v>
      </c>
      <c r="AB33" s="293">
        <v>0</v>
      </c>
      <c r="AC33" s="293">
        <v>0</v>
      </c>
      <c r="AD33" s="293">
        <v>0</v>
      </c>
      <c r="AE33" s="293">
        <v>0</v>
      </c>
      <c r="AF33" s="293">
        <v>0</v>
      </c>
      <c r="AG33" s="293">
        <v>0</v>
      </c>
      <c r="AH33" s="293">
        <v>0</v>
      </c>
      <c r="AI33" s="293">
        <v>0</v>
      </c>
      <c r="AJ33" s="293">
        <v>0</v>
      </c>
      <c r="AK33" s="293">
        <v>0</v>
      </c>
      <c r="AL33" s="293">
        <v>0</v>
      </c>
      <c r="AM33" s="293">
        <v>0</v>
      </c>
      <c r="AN33" s="293">
        <v>0</v>
      </c>
      <c r="AO33" s="294">
        <v>7.6570000000000009</v>
      </c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</row>
    <row r="34" spans="1:96" ht="14.25" x14ac:dyDescent="0.25">
      <c r="A34" s="292" t="s">
        <v>71</v>
      </c>
      <c r="B34" s="293">
        <v>2.157</v>
      </c>
      <c r="C34" s="293">
        <v>2.21</v>
      </c>
      <c r="D34" s="293">
        <v>2.21</v>
      </c>
      <c r="E34" s="293">
        <v>2.21</v>
      </c>
      <c r="F34" s="293">
        <v>2.21</v>
      </c>
      <c r="G34" s="293">
        <v>2.0939999999999999</v>
      </c>
      <c r="H34" s="293">
        <v>1.98</v>
      </c>
      <c r="I34" s="293">
        <v>1.98</v>
      </c>
      <c r="J34" s="293">
        <v>1.98</v>
      </c>
      <c r="K34" s="293">
        <v>1.98</v>
      </c>
      <c r="L34" s="293">
        <v>1.9039999999999999</v>
      </c>
      <c r="M34" s="293">
        <v>1.1499999999999999</v>
      </c>
      <c r="N34" s="293">
        <v>1.1499999999999999</v>
      </c>
      <c r="O34" s="293">
        <v>1.1499999999999999</v>
      </c>
      <c r="P34" s="293">
        <v>1.1499999999999999</v>
      </c>
      <c r="Q34" s="293">
        <v>1.1499999999999999</v>
      </c>
      <c r="R34" s="293">
        <v>1.1499999999999999</v>
      </c>
      <c r="S34" s="293">
        <v>1.1499999999999999</v>
      </c>
      <c r="T34" s="293">
        <v>1.1499999999999999</v>
      </c>
      <c r="U34" s="293">
        <v>1.1499999999999999</v>
      </c>
      <c r="V34" s="293">
        <v>1.1499999999999999</v>
      </c>
      <c r="W34" s="293">
        <v>1.1499999999999999</v>
      </c>
      <c r="X34" s="293">
        <v>1.1499999999999999</v>
      </c>
      <c r="Y34" s="293">
        <v>1.1499999999999999</v>
      </c>
      <c r="Z34" s="293">
        <v>1.1499999999999999</v>
      </c>
      <c r="AA34" s="293">
        <v>1.1499999999999999</v>
      </c>
      <c r="AB34" s="293">
        <v>1.135</v>
      </c>
      <c r="AC34" s="293">
        <v>1.119</v>
      </c>
      <c r="AD34" s="293">
        <v>0</v>
      </c>
      <c r="AE34" s="293">
        <v>0</v>
      </c>
      <c r="AF34" s="293">
        <v>0</v>
      </c>
      <c r="AG34" s="293">
        <v>0</v>
      </c>
      <c r="AH34" s="293">
        <v>0</v>
      </c>
      <c r="AI34" s="293">
        <v>0</v>
      </c>
      <c r="AJ34" s="293">
        <v>0</v>
      </c>
      <c r="AK34" s="293">
        <v>0</v>
      </c>
      <c r="AL34" s="293">
        <v>0</v>
      </c>
      <c r="AM34" s="293">
        <v>0</v>
      </c>
      <c r="AN34" s="293">
        <v>0</v>
      </c>
      <c r="AO34" s="294">
        <v>42.418999999999997</v>
      </c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</row>
    <row r="35" spans="1:96" ht="14.25" x14ac:dyDescent="0.25">
      <c r="A35" s="292" t="s">
        <v>306</v>
      </c>
      <c r="B35" s="293">
        <v>2.3091739130434781</v>
      </c>
      <c r="C35" s="293">
        <v>2.4901739130434781</v>
      </c>
      <c r="D35" s="293">
        <v>1.5241739130434782</v>
      </c>
      <c r="E35" s="293">
        <v>0.5581739130434783</v>
      </c>
      <c r="F35" s="293">
        <v>0.54117391304347828</v>
      </c>
      <c r="G35" s="293">
        <v>0.38717391304347831</v>
      </c>
      <c r="H35" s="293">
        <v>0.38717391304347831</v>
      </c>
      <c r="I35" s="293">
        <v>0.38717391304347831</v>
      </c>
      <c r="J35" s="293">
        <v>0.38717391304347831</v>
      </c>
      <c r="K35" s="293">
        <v>0.38717391304347831</v>
      </c>
      <c r="L35" s="293">
        <v>0.38717391304347831</v>
      </c>
      <c r="M35" s="293">
        <v>0.38717391304347831</v>
      </c>
      <c r="N35" s="293">
        <v>0.38717391304347831</v>
      </c>
      <c r="O35" s="293">
        <v>0.33017391304347832</v>
      </c>
      <c r="P35" s="293">
        <v>0.33017391304347832</v>
      </c>
      <c r="Q35" s="293">
        <v>0.33017391304347832</v>
      </c>
      <c r="R35" s="293">
        <v>0.33017391304347832</v>
      </c>
      <c r="S35" s="293">
        <v>0.33017391304347832</v>
      </c>
      <c r="T35" s="293">
        <v>0.33017391304347832</v>
      </c>
      <c r="U35" s="293">
        <v>0.33017391304347832</v>
      </c>
      <c r="V35" s="293">
        <v>0.33017391304347832</v>
      </c>
      <c r="W35" s="293">
        <v>0.33017391304347832</v>
      </c>
      <c r="X35" s="293">
        <v>0.33017391304347832</v>
      </c>
      <c r="Y35" s="293">
        <v>0.13600000000000001</v>
      </c>
      <c r="Z35" s="293">
        <v>0.13600000000000001</v>
      </c>
      <c r="AA35" s="293">
        <v>0.13600000000000001</v>
      </c>
      <c r="AB35" s="293">
        <v>0.13600000000000001</v>
      </c>
      <c r="AC35" s="293">
        <v>0.13600000000000001</v>
      </c>
      <c r="AD35" s="293">
        <v>0.13600000000000001</v>
      </c>
      <c r="AE35" s="293">
        <v>0.13600000000000001</v>
      </c>
      <c r="AF35" s="293">
        <v>0.13600000000000001</v>
      </c>
      <c r="AG35" s="293">
        <v>0.13600000000000001</v>
      </c>
      <c r="AH35" s="293">
        <v>0.13600000000000001</v>
      </c>
      <c r="AI35" s="293">
        <v>0.13600000000000001</v>
      </c>
      <c r="AJ35" s="293">
        <v>0.13600000000000001</v>
      </c>
      <c r="AK35" s="293">
        <v>0.13600000000000001</v>
      </c>
      <c r="AL35" s="293">
        <v>0.13600000000000001</v>
      </c>
      <c r="AM35" s="293">
        <v>6.8000000000000005E-2</v>
      </c>
      <c r="AN35" s="293">
        <v>0</v>
      </c>
      <c r="AO35" s="294">
        <v>15.794000000000004</v>
      </c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</row>
    <row r="36" spans="1:96" ht="14.25" x14ac:dyDescent="0.25">
      <c r="A36" s="292" t="s">
        <v>307</v>
      </c>
      <c r="B36" s="293">
        <v>0.11600000000000001</v>
      </c>
      <c r="C36" s="293">
        <v>0.23200000000000001</v>
      </c>
      <c r="D36" s="293">
        <v>0.23200000000000001</v>
      </c>
      <c r="E36" s="293">
        <v>0.23200000000000001</v>
      </c>
      <c r="F36" s="293">
        <v>0.23200000000000001</v>
      </c>
      <c r="G36" s="293">
        <v>0.11600000000000001</v>
      </c>
      <c r="H36" s="293">
        <v>0</v>
      </c>
      <c r="I36" s="293">
        <v>0</v>
      </c>
      <c r="J36" s="293">
        <v>0</v>
      </c>
      <c r="K36" s="293">
        <v>0</v>
      </c>
      <c r="L36" s="293">
        <v>0</v>
      </c>
      <c r="M36" s="293">
        <v>0</v>
      </c>
      <c r="N36" s="293">
        <v>0</v>
      </c>
      <c r="O36" s="293">
        <v>0</v>
      </c>
      <c r="P36" s="293">
        <v>0</v>
      </c>
      <c r="Q36" s="293">
        <v>0</v>
      </c>
      <c r="R36" s="293">
        <v>0</v>
      </c>
      <c r="S36" s="293">
        <v>0</v>
      </c>
      <c r="T36" s="293">
        <v>0</v>
      </c>
      <c r="U36" s="293">
        <v>0</v>
      </c>
      <c r="V36" s="293">
        <v>0</v>
      </c>
      <c r="W36" s="293">
        <v>0</v>
      </c>
      <c r="X36" s="293">
        <v>0</v>
      </c>
      <c r="Y36" s="293">
        <v>0</v>
      </c>
      <c r="Z36" s="293">
        <v>0</v>
      </c>
      <c r="AA36" s="293">
        <v>0</v>
      </c>
      <c r="AB36" s="293">
        <v>0</v>
      </c>
      <c r="AC36" s="293">
        <v>0</v>
      </c>
      <c r="AD36" s="293">
        <v>0</v>
      </c>
      <c r="AE36" s="293">
        <v>0</v>
      </c>
      <c r="AF36" s="293">
        <v>0</v>
      </c>
      <c r="AG36" s="293">
        <v>0</v>
      </c>
      <c r="AH36" s="293">
        <v>0</v>
      </c>
      <c r="AI36" s="293">
        <v>0</v>
      </c>
      <c r="AJ36" s="293">
        <v>0</v>
      </c>
      <c r="AK36" s="293">
        <v>0</v>
      </c>
      <c r="AL36" s="293">
        <v>0</v>
      </c>
      <c r="AM36" s="293">
        <v>0</v>
      </c>
      <c r="AN36" s="293">
        <v>0</v>
      </c>
      <c r="AO36" s="294">
        <v>1.1600000000000001</v>
      </c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</row>
    <row r="37" spans="1:96" ht="14.25" x14ac:dyDescent="0.25">
      <c r="A37" s="292" t="s">
        <v>94</v>
      </c>
      <c r="B37" s="293">
        <v>6.332565853862131</v>
      </c>
      <c r="C37" s="293">
        <v>6.9306998416072521</v>
      </c>
      <c r="D37" s="293">
        <v>6.9306998416072521</v>
      </c>
      <c r="E37" s="293">
        <v>6.9306998416072521</v>
      </c>
      <c r="F37" s="293">
        <v>6.9306998416072521</v>
      </c>
      <c r="G37" s="293">
        <v>6.9306998416072521</v>
      </c>
      <c r="H37" s="293">
        <v>6.9306998416072521</v>
      </c>
      <c r="I37" s="293">
        <v>8.3076998416072527</v>
      </c>
      <c r="J37" s="293">
        <v>9.6916998416072513</v>
      </c>
      <c r="K37" s="293">
        <v>9.6916998416072513</v>
      </c>
      <c r="L37" s="293">
        <v>9.6916998416072513</v>
      </c>
      <c r="M37" s="293">
        <v>3.9576089325163415</v>
      </c>
      <c r="N37" s="293">
        <v>3.9576089325163415</v>
      </c>
      <c r="O37" s="293">
        <v>3.9576089325163415</v>
      </c>
      <c r="P37" s="293">
        <v>3.9576089325163415</v>
      </c>
      <c r="Q37" s="293">
        <v>3.9576089325163415</v>
      </c>
      <c r="R37" s="293">
        <v>3.9576089325163415</v>
      </c>
      <c r="S37" s="293">
        <v>3.9576089325163415</v>
      </c>
      <c r="T37" s="293">
        <v>3.9576089325163415</v>
      </c>
      <c r="U37" s="293">
        <v>3.9576089325163415</v>
      </c>
      <c r="V37" s="293">
        <v>3.9576089325163415</v>
      </c>
      <c r="W37" s="293">
        <v>3.9576089325163415</v>
      </c>
      <c r="X37" s="293">
        <v>3.9576089325163415</v>
      </c>
      <c r="Y37" s="293">
        <v>3.9576089325163415</v>
      </c>
      <c r="Z37" s="293">
        <v>3.9576089325163415</v>
      </c>
      <c r="AA37" s="293">
        <v>3.9576089325163415</v>
      </c>
      <c r="AB37" s="293">
        <v>3.9576089325163415</v>
      </c>
      <c r="AC37" s="293">
        <v>3.9576089325163415</v>
      </c>
      <c r="AD37" s="293">
        <v>3.9546089325163414</v>
      </c>
      <c r="AE37" s="293">
        <v>3.3524749447712212</v>
      </c>
      <c r="AF37" s="293">
        <v>2.754</v>
      </c>
      <c r="AG37" s="293">
        <v>2.754</v>
      </c>
      <c r="AH37" s="293">
        <v>2.754</v>
      </c>
      <c r="AI37" s="293">
        <v>2.754</v>
      </c>
      <c r="AJ37" s="293">
        <v>2.754</v>
      </c>
      <c r="AK37" s="293">
        <v>2.754</v>
      </c>
      <c r="AL37" s="293">
        <v>2.754</v>
      </c>
      <c r="AM37" s="293">
        <v>2.754</v>
      </c>
      <c r="AN37" s="293">
        <v>0</v>
      </c>
      <c r="AO37" s="294">
        <v>181.91800000000006</v>
      </c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</row>
    <row r="38" spans="1:96" ht="14.25" x14ac:dyDescent="0.25">
      <c r="A38" s="292" t="s">
        <v>90</v>
      </c>
      <c r="B38" s="293">
        <v>1.0920000000000001</v>
      </c>
      <c r="C38" s="293">
        <v>2.1850000000000001</v>
      </c>
      <c r="D38" s="293">
        <v>2.1850000000000001</v>
      </c>
      <c r="E38" s="293">
        <v>2.1850000000000001</v>
      </c>
      <c r="F38" s="293">
        <v>2.1850000000000001</v>
      </c>
      <c r="G38" s="293">
        <v>2.1850000000000001</v>
      </c>
      <c r="H38" s="293">
        <v>2.1850000000000001</v>
      </c>
      <c r="I38" s="293">
        <v>1.323</v>
      </c>
      <c r="J38" s="293">
        <v>1.323</v>
      </c>
      <c r="K38" s="293">
        <v>1.323</v>
      </c>
      <c r="L38" s="293">
        <v>1.323</v>
      </c>
      <c r="M38" s="293">
        <v>0.66100000000000003</v>
      </c>
      <c r="N38" s="293">
        <v>0</v>
      </c>
      <c r="O38" s="293">
        <v>0</v>
      </c>
      <c r="P38" s="293">
        <v>0</v>
      </c>
      <c r="Q38" s="293">
        <v>0</v>
      </c>
      <c r="R38" s="293">
        <v>0</v>
      </c>
      <c r="S38" s="293">
        <v>0</v>
      </c>
      <c r="T38" s="293">
        <v>0</v>
      </c>
      <c r="U38" s="293">
        <v>0</v>
      </c>
      <c r="V38" s="293">
        <v>0</v>
      </c>
      <c r="W38" s="293">
        <v>0</v>
      </c>
      <c r="X38" s="293">
        <v>0</v>
      </c>
      <c r="Y38" s="293">
        <v>0</v>
      </c>
      <c r="Z38" s="293">
        <v>0</v>
      </c>
      <c r="AA38" s="293">
        <v>0</v>
      </c>
      <c r="AB38" s="293">
        <v>0</v>
      </c>
      <c r="AC38" s="293">
        <v>0</v>
      </c>
      <c r="AD38" s="293">
        <v>0</v>
      </c>
      <c r="AE38" s="293">
        <v>0</v>
      </c>
      <c r="AF38" s="293">
        <v>0</v>
      </c>
      <c r="AG38" s="293">
        <v>0</v>
      </c>
      <c r="AH38" s="293">
        <v>0</v>
      </c>
      <c r="AI38" s="293">
        <v>0</v>
      </c>
      <c r="AJ38" s="293">
        <v>0</v>
      </c>
      <c r="AK38" s="293">
        <v>0</v>
      </c>
      <c r="AL38" s="293">
        <v>0</v>
      </c>
      <c r="AM38" s="293">
        <v>0</v>
      </c>
      <c r="AN38" s="293">
        <v>0</v>
      </c>
      <c r="AO38" s="294">
        <v>20.155000000000001</v>
      </c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</row>
    <row r="39" spans="1:96" ht="14.25" x14ac:dyDescent="0.25">
      <c r="A39" s="292" t="s">
        <v>88</v>
      </c>
      <c r="B39" s="293">
        <v>1.468</v>
      </c>
      <c r="C39" s="293">
        <v>1.468</v>
      </c>
      <c r="D39" s="293">
        <v>1.468</v>
      </c>
      <c r="E39" s="293">
        <v>1.698</v>
      </c>
      <c r="F39" s="293">
        <v>1.698</v>
      </c>
      <c r="G39" s="293">
        <v>1.698</v>
      </c>
      <c r="H39" s="293">
        <v>1.6989999999999998</v>
      </c>
      <c r="I39" s="293">
        <v>1.7000000000000002</v>
      </c>
      <c r="J39" s="293">
        <v>1.7050000000000001</v>
      </c>
      <c r="K39" s="293">
        <v>1.2839999999999998</v>
      </c>
      <c r="L39" s="293">
        <v>1.2839999999999998</v>
      </c>
      <c r="M39" s="293">
        <v>1.2839999999999998</v>
      </c>
      <c r="N39" s="293">
        <v>1.2839999999999998</v>
      </c>
      <c r="O39" s="293">
        <v>1.2839999999999998</v>
      </c>
      <c r="P39" s="293">
        <v>1.2839999999999998</v>
      </c>
      <c r="Q39" s="293">
        <v>1.2839999999999998</v>
      </c>
      <c r="R39" s="293">
        <v>1.2349999999999999</v>
      </c>
      <c r="S39" s="293">
        <v>1.1860000000000002</v>
      </c>
      <c r="T39" s="293">
        <v>1.1870000000000001</v>
      </c>
      <c r="U39" s="293">
        <v>1.1870000000000001</v>
      </c>
      <c r="V39" s="293">
        <v>1.1870000000000001</v>
      </c>
      <c r="W39" s="293">
        <v>1.1870000000000001</v>
      </c>
      <c r="X39" s="293">
        <v>1.1870000000000001</v>
      </c>
      <c r="Y39" s="293">
        <v>1.1870000000000001</v>
      </c>
      <c r="Z39" s="293">
        <v>1.1870000000000001</v>
      </c>
      <c r="AA39" s="293">
        <v>1.1870000000000001</v>
      </c>
      <c r="AB39" s="293">
        <v>0.999</v>
      </c>
      <c r="AC39" s="293">
        <v>0.61399999999999999</v>
      </c>
      <c r="AD39" s="293">
        <v>0.23</v>
      </c>
      <c r="AE39" s="293">
        <v>0.23</v>
      </c>
      <c r="AF39" s="293">
        <v>0.23</v>
      </c>
      <c r="AG39" s="293">
        <v>0.23</v>
      </c>
      <c r="AH39" s="293">
        <v>0.23</v>
      </c>
      <c r="AI39" s="293">
        <v>0</v>
      </c>
      <c r="AJ39" s="293">
        <v>0</v>
      </c>
      <c r="AK39" s="293">
        <v>0</v>
      </c>
      <c r="AL39" s="293">
        <v>0</v>
      </c>
      <c r="AM39" s="293">
        <v>0</v>
      </c>
      <c r="AN39" s="293">
        <v>0</v>
      </c>
      <c r="AO39" s="294">
        <v>38.27000000000001</v>
      </c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</row>
    <row r="40" spans="1:96" ht="14.25" x14ac:dyDescent="0.25">
      <c r="A40" s="292" t="s">
        <v>308</v>
      </c>
      <c r="B40" s="293">
        <v>3.613730346184552</v>
      </c>
      <c r="C40" s="293">
        <v>4.8447236942927461</v>
      </c>
      <c r="D40" s="293">
        <v>4.8926064202757349</v>
      </c>
      <c r="E40" s="293">
        <v>4.9404895576870054</v>
      </c>
      <c r="F40" s="293">
        <v>4.9903726950982774</v>
      </c>
      <c r="G40" s="293">
        <v>5.0404762215905201</v>
      </c>
      <c r="H40" s="293">
        <v>5.091248769189459</v>
      </c>
      <c r="I40" s="293">
        <v>5.1433522956817015</v>
      </c>
      <c r="J40" s="293">
        <v>2.2160000000000002</v>
      </c>
      <c r="K40" s="293">
        <v>0</v>
      </c>
      <c r="L40" s="293">
        <v>0</v>
      </c>
      <c r="M40" s="293">
        <v>0</v>
      </c>
      <c r="N40" s="293">
        <v>0</v>
      </c>
      <c r="O40" s="293">
        <v>0</v>
      </c>
      <c r="P40" s="293">
        <v>0</v>
      </c>
      <c r="Q40" s="293">
        <v>0</v>
      </c>
      <c r="R40" s="293">
        <v>0</v>
      </c>
      <c r="S40" s="293">
        <v>0</v>
      </c>
      <c r="T40" s="293">
        <v>0</v>
      </c>
      <c r="U40" s="293">
        <v>0</v>
      </c>
      <c r="V40" s="293">
        <v>0</v>
      </c>
      <c r="W40" s="293">
        <v>0</v>
      </c>
      <c r="X40" s="293">
        <v>0</v>
      </c>
      <c r="Y40" s="293">
        <v>0</v>
      </c>
      <c r="Z40" s="293">
        <v>0</v>
      </c>
      <c r="AA40" s="293">
        <v>0</v>
      </c>
      <c r="AB40" s="293">
        <v>0</v>
      </c>
      <c r="AC40" s="293">
        <v>0</v>
      </c>
      <c r="AD40" s="293">
        <v>0</v>
      </c>
      <c r="AE40" s="293">
        <v>0</v>
      </c>
      <c r="AF40" s="293">
        <v>0</v>
      </c>
      <c r="AG40" s="293">
        <v>0</v>
      </c>
      <c r="AH40" s="293">
        <v>0</v>
      </c>
      <c r="AI40" s="293">
        <v>0</v>
      </c>
      <c r="AJ40" s="293">
        <v>0</v>
      </c>
      <c r="AK40" s="293">
        <v>0</v>
      </c>
      <c r="AL40" s="293">
        <v>0</v>
      </c>
      <c r="AM40" s="293">
        <v>0</v>
      </c>
      <c r="AN40" s="293">
        <v>0</v>
      </c>
      <c r="AO40" s="294">
        <v>40.773000000000003</v>
      </c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</row>
    <row r="41" spans="1:96" ht="14.25" x14ac:dyDescent="0.25">
      <c r="A41" s="289" t="s">
        <v>35</v>
      </c>
      <c r="B41" s="290">
        <v>16.741086895971652</v>
      </c>
      <c r="C41" s="290">
        <v>19.941978696560426</v>
      </c>
      <c r="D41" s="290">
        <v>14.352978696560424</v>
      </c>
      <c r="E41" s="290">
        <v>10.31469298227471</v>
      </c>
      <c r="F41" s="290">
        <v>7.2454072679889965</v>
      </c>
      <c r="G41" s="290">
        <v>5.7924072679889962</v>
      </c>
      <c r="H41" s="290">
        <v>4.903407267988996</v>
      </c>
      <c r="I41" s="290">
        <v>4.903407267988996</v>
      </c>
      <c r="J41" s="290">
        <v>4.903407267988996</v>
      </c>
      <c r="K41" s="290">
        <v>4.903407267988996</v>
      </c>
      <c r="L41" s="290">
        <v>4.903407267988996</v>
      </c>
      <c r="M41" s="290">
        <v>4.1320735646606499</v>
      </c>
      <c r="N41" s="290">
        <v>3.3607398613323038</v>
      </c>
      <c r="O41" s="290">
        <v>0.9160211379759664</v>
      </c>
      <c r="P41" s="290">
        <v>0.34824768753116803</v>
      </c>
      <c r="Q41" s="290">
        <v>0.31032960120972281</v>
      </c>
      <c r="R41" s="290">
        <v>0</v>
      </c>
      <c r="S41" s="290">
        <v>0</v>
      </c>
      <c r="T41" s="290">
        <v>0</v>
      </c>
      <c r="U41" s="290">
        <v>0</v>
      </c>
      <c r="V41" s="290">
        <v>0</v>
      </c>
      <c r="W41" s="290">
        <v>0</v>
      </c>
      <c r="X41" s="290">
        <v>0</v>
      </c>
      <c r="Y41" s="290">
        <v>0</v>
      </c>
      <c r="Z41" s="290">
        <v>0</v>
      </c>
      <c r="AA41" s="290">
        <v>0</v>
      </c>
      <c r="AB41" s="290">
        <v>0</v>
      </c>
      <c r="AC41" s="290">
        <v>0</v>
      </c>
      <c r="AD41" s="290">
        <v>0</v>
      </c>
      <c r="AE41" s="290">
        <v>0</v>
      </c>
      <c r="AF41" s="290">
        <v>0</v>
      </c>
      <c r="AG41" s="290">
        <v>0</v>
      </c>
      <c r="AH41" s="290">
        <v>0</v>
      </c>
      <c r="AI41" s="290">
        <v>0</v>
      </c>
      <c r="AJ41" s="290">
        <v>0</v>
      </c>
      <c r="AK41" s="290">
        <v>0</v>
      </c>
      <c r="AL41" s="290">
        <v>0</v>
      </c>
      <c r="AM41" s="290">
        <v>0</v>
      </c>
      <c r="AN41" s="290">
        <v>0</v>
      </c>
      <c r="AO41" s="291">
        <v>107.973</v>
      </c>
      <c r="AP41" s="94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</row>
    <row r="42" spans="1:96" ht="17.25" customHeight="1" x14ac:dyDescent="0.25">
      <c r="A42" s="295" t="s">
        <v>77</v>
      </c>
      <c r="B42" s="293">
        <v>3.9275154674002217</v>
      </c>
      <c r="C42" s="293">
        <v>4.903407267988996</v>
      </c>
      <c r="D42" s="293">
        <v>4.903407267988996</v>
      </c>
      <c r="E42" s="293">
        <v>4.903407267988996</v>
      </c>
      <c r="F42" s="293">
        <v>4.903407267988996</v>
      </c>
      <c r="G42" s="293">
        <v>4.903407267988996</v>
      </c>
      <c r="H42" s="293">
        <v>4.903407267988996</v>
      </c>
      <c r="I42" s="293">
        <v>4.903407267988996</v>
      </c>
      <c r="J42" s="293">
        <v>4.903407267988996</v>
      </c>
      <c r="K42" s="293">
        <v>4.903407267988996</v>
      </c>
      <c r="L42" s="293">
        <v>4.903407267988996</v>
      </c>
      <c r="M42" s="293">
        <v>4.1320735646606499</v>
      </c>
      <c r="N42" s="293">
        <v>3.3607398613323038</v>
      </c>
      <c r="O42" s="293">
        <v>0.9160211379759664</v>
      </c>
      <c r="P42" s="293">
        <v>0.34824768753116803</v>
      </c>
      <c r="Q42" s="293">
        <v>0.31032960120972281</v>
      </c>
      <c r="R42" s="293">
        <v>0</v>
      </c>
      <c r="S42" s="293">
        <v>0</v>
      </c>
      <c r="T42" s="293">
        <v>0</v>
      </c>
      <c r="U42" s="293">
        <v>0</v>
      </c>
      <c r="V42" s="293">
        <v>0</v>
      </c>
      <c r="W42" s="293">
        <v>0</v>
      </c>
      <c r="X42" s="293">
        <v>0</v>
      </c>
      <c r="Y42" s="293">
        <v>0</v>
      </c>
      <c r="Z42" s="293">
        <v>0</v>
      </c>
      <c r="AA42" s="293">
        <v>0</v>
      </c>
      <c r="AB42" s="293">
        <v>0</v>
      </c>
      <c r="AC42" s="293">
        <v>0</v>
      </c>
      <c r="AD42" s="293">
        <v>0</v>
      </c>
      <c r="AE42" s="293">
        <v>0</v>
      </c>
      <c r="AF42" s="293">
        <v>0</v>
      </c>
      <c r="AG42" s="293">
        <v>0</v>
      </c>
      <c r="AH42" s="293">
        <v>0</v>
      </c>
      <c r="AI42" s="293">
        <v>0</v>
      </c>
      <c r="AJ42" s="293">
        <v>0</v>
      </c>
      <c r="AK42" s="293">
        <v>0</v>
      </c>
      <c r="AL42" s="293">
        <v>0</v>
      </c>
      <c r="AM42" s="293">
        <v>0</v>
      </c>
      <c r="AN42" s="293">
        <v>0</v>
      </c>
      <c r="AO42" s="294">
        <v>62.028999999999996</v>
      </c>
      <c r="AP42" s="94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</row>
    <row r="43" spans="1:96" ht="14.25" x14ac:dyDescent="0.25">
      <c r="A43" s="295" t="s">
        <v>79</v>
      </c>
      <c r="B43" s="293">
        <v>1.24</v>
      </c>
      <c r="C43" s="293">
        <v>2.4809999999999999</v>
      </c>
      <c r="D43" s="293">
        <v>2.4809999999999999</v>
      </c>
      <c r="E43" s="293">
        <v>1.24</v>
      </c>
      <c r="F43" s="293">
        <v>0</v>
      </c>
      <c r="G43" s="293">
        <v>0</v>
      </c>
      <c r="H43" s="293">
        <v>0</v>
      </c>
      <c r="I43" s="293">
        <v>0</v>
      </c>
      <c r="J43" s="293">
        <v>0</v>
      </c>
      <c r="K43" s="293">
        <v>0</v>
      </c>
      <c r="L43" s="293">
        <v>0</v>
      </c>
      <c r="M43" s="293">
        <v>0</v>
      </c>
      <c r="N43" s="293">
        <v>0</v>
      </c>
      <c r="O43" s="293">
        <v>0</v>
      </c>
      <c r="P43" s="293">
        <v>0</v>
      </c>
      <c r="Q43" s="293">
        <v>0</v>
      </c>
      <c r="R43" s="293">
        <v>0</v>
      </c>
      <c r="S43" s="293">
        <v>0</v>
      </c>
      <c r="T43" s="293">
        <v>0</v>
      </c>
      <c r="U43" s="293">
        <v>0</v>
      </c>
      <c r="V43" s="293">
        <v>0</v>
      </c>
      <c r="W43" s="293">
        <v>0</v>
      </c>
      <c r="X43" s="293">
        <v>0</v>
      </c>
      <c r="Y43" s="293">
        <v>0</v>
      </c>
      <c r="Z43" s="293">
        <v>0</v>
      </c>
      <c r="AA43" s="293">
        <v>0</v>
      </c>
      <c r="AB43" s="293">
        <v>0</v>
      </c>
      <c r="AC43" s="293">
        <v>0</v>
      </c>
      <c r="AD43" s="293">
        <v>0</v>
      </c>
      <c r="AE43" s="293">
        <v>0</v>
      </c>
      <c r="AF43" s="293">
        <v>0</v>
      </c>
      <c r="AG43" s="293">
        <v>0</v>
      </c>
      <c r="AH43" s="293">
        <v>0</v>
      </c>
      <c r="AI43" s="293">
        <v>0</v>
      </c>
      <c r="AJ43" s="293">
        <v>0</v>
      </c>
      <c r="AK43" s="293">
        <v>0</v>
      </c>
      <c r="AL43" s="293">
        <v>0</v>
      </c>
      <c r="AM43" s="293">
        <v>0</v>
      </c>
      <c r="AN43" s="293">
        <v>0</v>
      </c>
      <c r="AO43" s="294">
        <v>7.4420000000000002</v>
      </c>
      <c r="AP43" s="94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</row>
    <row r="44" spans="1:96" ht="14.25" x14ac:dyDescent="0.25">
      <c r="A44" s="295" t="s">
        <v>80</v>
      </c>
      <c r="B44" s="293">
        <v>5.2059999999999995</v>
      </c>
      <c r="C44" s="293">
        <v>5.6509999999999998</v>
      </c>
      <c r="D44" s="293">
        <v>0.88900000000000001</v>
      </c>
      <c r="E44" s="293">
        <v>0.88900000000000001</v>
      </c>
      <c r="F44" s="293">
        <v>0.88900000000000001</v>
      </c>
      <c r="G44" s="293">
        <v>0.88900000000000001</v>
      </c>
      <c r="H44" s="293">
        <v>0</v>
      </c>
      <c r="I44" s="293">
        <v>0</v>
      </c>
      <c r="J44" s="293">
        <v>0</v>
      </c>
      <c r="K44" s="293">
        <v>0</v>
      </c>
      <c r="L44" s="293">
        <v>0</v>
      </c>
      <c r="M44" s="293">
        <v>0</v>
      </c>
      <c r="N44" s="293">
        <v>0</v>
      </c>
      <c r="O44" s="293">
        <v>0</v>
      </c>
      <c r="P44" s="293">
        <v>0</v>
      </c>
      <c r="Q44" s="293">
        <v>0</v>
      </c>
      <c r="R44" s="293">
        <v>0</v>
      </c>
      <c r="S44" s="293">
        <v>0</v>
      </c>
      <c r="T44" s="293">
        <v>0</v>
      </c>
      <c r="U44" s="293">
        <v>0</v>
      </c>
      <c r="V44" s="293">
        <v>0</v>
      </c>
      <c r="W44" s="293">
        <v>0</v>
      </c>
      <c r="X44" s="293">
        <v>0</v>
      </c>
      <c r="Y44" s="293">
        <v>0</v>
      </c>
      <c r="Z44" s="293">
        <v>0</v>
      </c>
      <c r="AA44" s="293">
        <v>0</v>
      </c>
      <c r="AB44" s="293">
        <v>0</v>
      </c>
      <c r="AC44" s="293">
        <v>0</v>
      </c>
      <c r="AD44" s="293">
        <v>0</v>
      </c>
      <c r="AE44" s="293">
        <v>0</v>
      </c>
      <c r="AF44" s="293">
        <v>0</v>
      </c>
      <c r="AG44" s="293">
        <v>0</v>
      </c>
      <c r="AH44" s="293">
        <v>0</v>
      </c>
      <c r="AI44" s="293">
        <v>0</v>
      </c>
      <c r="AJ44" s="293">
        <v>0</v>
      </c>
      <c r="AK44" s="293">
        <v>0</v>
      </c>
      <c r="AL44" s="293">
        <v>0</v>
      </c>
      <c r="AM44" s="293">
        <v>0</v>
      </c>
      <c r="AN44" s="293">
        <v>0</v>
      </c>
      <c r="AO44" s="294">
        <v>14.413</v>
      </c>
      <c r="AP44" s="94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</row>
    <row r="45" spans="1:96" ht="14.25" x14ac:dyDescent="0.25">
      <c r="A45" s="295" t="s">
        <v>81</v>
      </c>
      <c r="B45" s="293">
        <v>5.0375714285714288</v>
      </c>
      <c r="C45" s="293">
        <v>6.9065714285714295</v>
      </c>
      <c r="D45" s="293">
        <v>6.0795714285714295</v>
      </c>
      <c r="E45" s="293">
        <v>3.282285714285714</v>
      </c>
      <c r="F45" s="293">
        <v>1.4530000000000001</v>
      </c>
      <c r="G45" s="293">
        <v>0</v>
      </c>
      <c r="H45" s="293">
        <v>0</v>
      </c>
      <c r="I45" s="293">
        <v>0</v>
      </c>
      <c r="J45" s="293">
        <v>0</v>
      </c>
      <c r="K45" s="293">
        <v>0</v>
      </c>
      <c r="L45" s="293">
        <v>0</v>
      </c>
      <c r="M45" s="293">
        <v>0</v>
      </c>
      <c r="N45" s="293">
        <v>0</v>
      </c>
      <c r="O45" s="293">
        <v>0</v>
      </c>
      <c r="P45" s="293">
        <v>0</v>
      </c>
      <c r="Q45" s="293">
        <v>0</v>
      </c>
      <c r="R45" s="293">
        <v>0</v>
      </c>
      <c r="S45" s="293">
        <v>0</v>
      </c>
      <c r="T45" s="293">
        <v>0</v>
      </c>
      <c r="U45" s="293">
        <v>0</v>
      </c>
      <c r="V45" s="293">
        <v>0</v>
      </c>
      <c r="W45" s="293">
        <v>0</v>
      </c>
      <c r="X45" s="293">
        <v>0</v>
      </c>
      <c r="Y45" s="293">
        <v>0</v>
      </c>
      <c r="Z45" s="293">
        <v>0</v>
      </c>
      <c r="AA45" s="293">
        <v>0</v>
      </c>
      <c r="AB45" s="293">
        <v>0</v>
      </c>
      <c r="AC45" s="293">
        <v>0</v>
      </c>
      <c r="AD45" s="293">
        <v>0</v>
      </c>
      <c r="AE45" s="293">
        <v>0</v>
      </c>
      <c r="AF45" s="293">
        <v>0</v>
      </c>
      <c r="AG45" s="293">
        <v>0</v>
      </c>
      <c r="AH45" s="293">
        <v>0</v>
      </c>
      <c r="AI45" s="293">
        <v>0</v>
      </c>
      <c r="AJ45" s="293">
        <v>0</v>
      </c>
      <c r="AK45" s="293">
        <v>0</v>
      </c>
      <c r="AL45" s="293">
        <v>0</v>
      </c>
      <c r="AM45" s="293">
        <v>0</v>
      </c>
      <c r="AN45" s="293">
        <v>0</v>
      </c>
      <c r="AO45" s="294">
        <v>22.759</v>
      </c>
      <c r="AP45" s="94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</row>
    <row r="46" spans="1:96" ht="15" x14ac:dyDescent="0.25">
      <c r="A46" s="295" t="s">
        <v>267</v>
      </c>
      <c r="B46" s="293">
        <v>0.95</v>
      </c>
      <c r="C46" s="293">
        <v>0</v>
      </c>
      <c r="D46" s="293">
        <v>0</v>
      </c>
      <c r="E46" s="293">
        <v>0</v>
      </c>
      <c r="F46" s="293">
        <v>0</v>
      </c>
      <c r="G46" s="293">
        <v>0</v>
      </c>
      <c r="H46" s="293">
        <v>0</v>
      </c>
      <c r="I46" s="293">
        <v>0</v>
      </c>
      <c r="J46" s="293">
        <v>0</v>
      </c>
      <c r="K46" s="293">
        <v>0</v>
      </c>
      <c r="L46" s="293">
        <v>0</v>
      </c>
      <c r="M46" s="293">
        <v>0</v>
      </c>
      <c r="N46" s="293">
        <v>0</v>
      </c>
      <c r="O46" s="293">
        <v>0</v>
      </c>
      <c r="P46" s="293">
        <v>0</v>
      </c>
      <c r="Q46" s="293">
        <v>0</v>
      </c>
      <c r="R46" s="293">
        <v>0</v>
      </c>
      <c r="S46" s="293">
        <v>0</v>
      </c>
      <c r="T46" s="293">
        <v>0</v>
      </c>
      <c r="U46" s="293">
        <v>0</v>
      </c>
      <c r="V46" s="293">
        <v>0</v>
      </c>
      <c r="W46" s="293">
        <v>0</v>
      </c>
      <c r="X46" s="293">
        <v>0</v>
      </c>
      <c r="Y46" s="293">
        <v>0</v>
      </c>
      <c r="Z46" s="293">
        <v>0</v>
      </c>
      <c r="AA46" s="293">
        <v>0</v>
      </c>
      <c r="AB46" s="293">
        <v>0</v>
      </c>
      <c r="AC46" s="293">
        <v>0</v>
      </c>
      <c r="AD46" s="293">
        <v>0</v>
      </c>
      <c r="AE46" s="293">
        <v>0</v>
      </c>
      <c r="AF46" s="293">
        <v>0</v>
      </c>
      <c r="AG46" s="293">
        <v>0</v>
      </c>
      <c r="AH46" s="293">
        <v>0</v>
      </c>
      <c r="AI46" s="293">
        <v>0</v>
      </c>
      <c r="AJ46" s="293">
        <v>0</v>
      </c>
      <c r="AK46" s="293">
        <v>0</v>
      </c>
      <c r="AL46" s="293">
        <v>0</v>
      </c>
      <c r="AM46" s="293">
        <v>0</v>
      </c>
      <c r="AN46" s="293">
        <v>0</v>
      </c>
      <c r="AO46" s="294">
        <v>0.95</v>
      </c>
      <c r="AP46" s="94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</row>
    <row r="47" spans="1:96" ht="15" x14ac:dyDescent="0.25">
      <c r="A47" s="295" t="s">
        <v>268</v>
      </c>
      <c r="B47" s="293">
        <v>0.30299999999999999</v>
      </c>
      <c r="C47" s="293">
        <v>0</v>
      </c>
      <c r="D47" s="293">
        <v>0</v>
      </c>
      <c r="E47" s="293">
        <v>0</v>
      </c>
      <c r="F47" s="293">
        <v>0</v>
      </c>
      <c r="G47" s="293">
        <v>0</v>
      </c>
      <c r="H47" s="293">
        <v>0</v>
      </c>
      <c r="I47" s="293">
        <v>0</v>
      </c>
      <c r="J47" s="293">
        <v>0</v>
      </c>
      <c r="K47" s="293">
        <v>0</v>
      </c>
      <c r="L47" s="293">
        <v>0</v>
      </c>
      <c r="M47" s="293">
        <v>0</v>
      </c>
      <c r="N47" s="293">
        <v>0</v>
      </c>
      <c r="O47" s="293">
        <v>0</v>
      </c>
      <c r="P47" s="293">
        <v>0</v>
      </c>
      <c r="Q47" s="293">
        <v>0</v>
      </c>
      <c r="R47" s="293">
        <v>0</v>
      </c>
      <c r="S47" s="293">
        <v>0</v>
      </c>
      <c r="T47" s="293">
        <v>0</v>
      </c>
      <c r="U47" s="293">
        <v>0</v>
      </c>
      <c r="V47" s="293">
        <v>0</v>
      </c>
      <c r="W47" s="293">
        <v>0</v>
      </c>
      <c r="X47" s="293">
        <v>0</v>
      </c>
      <c r="Y47" s="293">
        <v>0</v>
      </c>
      <c r="Z47" s="293">
        <v>0</v>
      </c>
      <c r="AA47" s="293">
        <v>0</v>
      </c>
      <c r="AB47" s="293">
        <v>0</v>
      </c>
      <c r="AC47" s="293">
        <v>0</v>
      </c>
      <c r="AD47" s="293">
        <v>0</v>
      </c>
      <c r="AE47" s="293">
        <v>0</v>
      </c>
      <c r="AF47" s="293">
        <v>0</v>
      </c>
      <c r="AG47" s="293">
        <v>0</v>
      </c>
      <c r="AH47" s="293">
        <v>0</v>
      </c>
      <c r="AI47" s="293">
        <v>0</v>
      </c>
      <c r="AJ47" s="293">
        <v>0</v>
      </c>
      <c r="AK47" s="293">
        <v>0</v>
      </c>
      <c r="AL47" s="293">
        <v>0</v>
      </c>
      <c r="AM47" s="293">
        <v>0</v>
      </c>
      <c r="AN47" s="293">
        <v>0</v>
      </c>
      <c r="AO47" s="294">
        <v>0.30299999999999999</v>
      </c>
      <c r="AP47" s="94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</row>
    <row r="48" spans="1:96" ht="15" x14ac:dyDescent="0.25">
      <c r="A48" s="295" t="s">
        <v>269</v>
      </c>
      <c r="B48" s="293">
        <v>7.6999999999999999E-2</v>
      </c>
      <c r="C48" s="293">
        <v>0</v>
      </c>
      <c r="D48" s="293">
        <v>0</v>
      </c>
      <c r="E48" s="293">
        <v>0</v>
      </c>
      <c r="F48" s="293">
        <v>0</v>
      </c>
      <c r="G48" s="293">
        <v>0</v>
      </c>
      <c r="H48" s="293">
        <v>0</v>
      </c>
      <c r="I48" s="293">
        <v>0</v>
      </c>
      <c r="J48" s="293">
        <v>0</v>
      </c>
      <c r="K48" s="293">
        <v>0</v>
      </c>
      <c r="L48" s="293">
        <v>0</v>
      </c>
      <c r="M48" s="293">
        <v>0</v>
      </c>
      <c r="N48" s="293">
        <v>0</v>
      </c>
      <c r="O48" s="293">
        <v>0</v>
      </c>
      <c r="P48" s="293">
        <v>0</v>
      </c>
      <c r="Q48" s="293">
        <v>0</v>
      </c>
      <c r="R48" s="293">
        <v>0</v>
      </c>
      <c r="S48" s="293">
        <v>0</v>
      </c>
      <c r="T48" s="293">
        <v>0</v>
      </c>
      <c r="U48" s="293">
        <v>0</v>
      </c>
      <c r="V48" s="293">
        <v>0</v>
      </c>
      <c r="W48" s="293">
        <v>0</v>
      </c>
      <c r="X48" s="293">
        <v>0</v>
      </c>
      <c r="Y48" s="293">
        <v>0</v>
      </c>
      <c r="Z48" s="293">
        <v>0</v>
      </c>
      <c r="AA48" s="293">
        <v>0</v>
      </c>
      <c r="AB48" s="293">
        <v>0</v>
      </c>
      <c r="AC48" s="293">
        <v>0</v>
      </c>
      <c r="AD48" s="293">
        <v>0</v>
      </c>
      <c r="AE48" s="293">
        <v>0</v>
      </c>
      <c r="AF48" s="293">
        <v>0</v>
      </c>
      <c r="AG48" s="293">
        <v>0</v>
      </c>
      <c r="AH48" s="293">
        <v>0</v>
      </c>
      <c r="AI48" s="293">
        <v>0</v>
      </c>
      <c r="AJ48" s="293">
        <v>0</v>
      </c>
      <c r="AK48" s="293">
        <v>0</v>
      </c>
      <c r="AL48" s="293">
        <v>0</v>
      </c>
      <c r="AM48" s="293">
        <v>0</v>
      </c>
      <c r="AN48" s="293">
        <v>0</v>
      </c>
      <c r="AO48" s="294">
        <v>7.6999999999999999E-2</v>
      </c>
      <c r="AP48" s="94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</row>
    <row r="49" spans="1:96" ht="14.25" x14ac:dyDescent="0.25">
      <c r="A49" s="289" t="s">
        <v>174</v>
      </c>
      <c r="B49" s="290">
        <v>1.484</v>
      </c>
      <c r="C49" s="290">
        <v>0</v>
      </c>
      <c r="D49" s="290">
        <v>0</v>
      </c>
      <c r="E49" s="290">
        <v>0</v>
      </c>
      <c r="F49" s="290">
        <v>0</v>
      </c>
      <c r="G49" s="290">
        <v>0</v>
      </c>
      <c r="H49" s="290">
        <v>0</v>
      </c>
      <c r="I49" s="290">
        <v>0</v>
      </c>
      <c r="J49" s="290">
        <v>0</v>
      </c>
      <c r="K49" s="290">
        <v>0</v>
      </c>
      <c r="L49" s="290">
        <v>0</v>
      </c>
      <c r="M49" s="290">
        <v>0</v>
      </c>
      <c r="N49" s="290">
        <v>0</v>
      </c>
      <c r="O49" s="290">
        <v>0</v>
      </c>
      <c r="P49" s="290">
        <v>0</v>
      </c>
      <c r="Q49" s="290">
        <v>0</v>
      </c>
      <c r="R49" s="290">
        <v>0</v>
      </c>
      <c r="S49" s="290">
        <v>0</v>
      </c>
      <c r="T49" s="290">
        <v>0</v>
      </c>
      <c r="U49" s="290">
        <v>0</v>
      </c>
      <c r="V49" s="290">
        <v>0</v>
      </c>
      <c r="W49" s="290">
        <v>0</v>
      </c>
      <c r="X49" s="290">
        <v>0</v>
      </c>
      <c r="Y49" s="290">
        <v>0</v>
      </c>
      <c r="Z49" s="290">
        <v>0</v>
      </c>
      <c r="AA49" s="290">
        <v>0</v>
      </c>
      <c r="AB49" s="290">
        <v>0</v>
      </c>
      <c r="AC49" s="290">
        <v>0</v>
      </c>
      <c r="AD49" s="290">
        <v>0</v>
      </c>
      <c r="AE49" s="290">
        <v>0</v>
      </c>
      <c r="AF49" s="290">
        <v>0</v>
      </c>
      <c r="AG49" s="290">
        <v>0</v>
      </c>
      <c r="AH49" s="290">
        <v>0</v>
      </c>
      <c r="AI49" s="290">
        <v>0</v>
      </c>
      <c r="AJ49" s="290">
        <v>0</v>
      </c>
      <c r="AK49" s="290">
        <v>0</v>
      </c>
      <c r="AL49" s="290">
        <v>0</v>
      </c>
      <c r="AM49" s="290">
        <v>0</v>
      </c>
      <c r="AN49" s="290">
        <v>0</v>
      </c>
      <c r="AO49" s="291">
        <v>1.484</v>
      </c>
      <c r="AP49" s="94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</row>
    <row r="50" spans="1:96" ht="15" x14ac:dyDescent="0.25">
      <c r="A50" s="295" t="s">
        <v>289</v>
      </c>
      <c r="B50" s="293">
        <v>1.484</v>
      </c>
      <c r="C50" s="293">
        <v>0</v>
      </c>
      <c r="D50" s="293">
        <v>0</v>
      </c>
      <c r="E50" s="293">
        <v>0</v>
      </c>
      <c r="F50" s="293">
        <v>0</v>
      </c>
      <c r="G50" s="293">
        <v>0</v>
      </c>
      <c r="H50" s="293">
        <v>0</v>
      </c>
      <c r="I50" s="293">
        <v>0</v>
      </c>
      <c r="J50" s="293">
        <v>0</v>
      </c>
      <c r="K50" s="293">
        <v>0</v>
      </c>
      <c r="L50" s="293">
        <v>0</v>
      </c>
      <c r="M50" s="293">
        <v>0</v>
      </c>
      <c r="N50" s="293">
        <v>0</v>
      </c>
      <c r="O50" s="293">
        <v>0</v>
      </c>
      <c r="P50" s="293">
        <v>0</v>
      </c>
      <c r="Q50" s="293">
        <v>0</v>
      </c>
      <c r="R50" s="293">
        <v>0</v>
      </c>
      <c r="S50" s="293">
        <v>0</v>
      </c>
      <c r="T50" s="293">
        <v>0</v>
      </c>
      <c r="U50" s="293">
        <v>0</v>
      </c>
      <c r="V50" s="293">
        <v>0</v>
      </c>
      <c r="W50" s="293">
        <v>0</v>
      </c>
      <c r="X50" s="293">
        <v>0</v>
      </c>
      <c r="Y50" s="293">
        <v>0</v>
      </c>
      <c r="Z50" s="293">
        <v>0</v>
      </c>
      <c r="AA50" s="293">
        <v>0</v>
      </c>
      <c r="AB50" s="293">
        <v>0</v>
      </c>
      <c r="AC50" s="293">
        <v>0</v>
      </c>
      <c r="AD50" s="293">
        <v>0</v>
      </c>
      <c r="AE50" s="293">
        <v>0</v>
      </c>
      <c r="AF50" s="293">
        <v>0</v>
      </c>
      <c r="AG50" s="293">
        <v>0</v>
      </c>
      <c r="AH50" s="293">
        <v>0</v>
      </c>
      <c r="AI50" s="293">
        <v>0</v>
      </c>
      <c r="AJ50" s="293">
        <v>0</v>
      </c>
      <c r="AK50" s="293">
        <v>0</v>
      </c>
      <c r="AL50" s="293">
        <v>0</v>
      </c>
      <c r="AM50" s="293">
        <v>0</v>
      </c>
      <c r="AN50" s="293">
        <v>0</v>
      </c>
      <c r="AO50" s="294">
        <v>1.484</v>
      </c>
      <c r="AP50" s="94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</row>
    <row r="51" spans="1:96" ht="14.25" x14ac:dyDescent="0.25">
      <c r="A51" s="286" t="s">
        <v>178</v>
      </c>
      <c r="B51" s="287">
        <v>333.80099999999999</v>
      </c>
      <c r="C51" s="287">
        <v>342.07199999999995</v>
      </c>
      <c r="D51" s="287">
        <v>305.87900000000002</v>
      </c>
      <c r="E51" s="287">
        <v>291.90800000000013</v>
      </c>
      <c r="F51" s="287">
        <v>261.98800000000011</v>
      </c>
      <c r="G51" s="287">
        <v>231.12200000000007</v>
      </c>
      <c r="H51" s="287">
        <v>217.66300000000001</v>
      </c>
      <c r="I51" s="287">
        <v>203.82300000000004</v>
      </c>
      <c r="J51" s="287">
        <v>190.12700000000001</v>
      </c>
      <c r="K51" s="287">
        <v>99.14500000000001</v>
      </c>
      <c r="L51" s="287">
        <v>86.378000000000029</v>
      </c>
      <c r="M51" s="287">
        <v>73.865000000000009</v>
      </c>
      <c r="N51" s="287">
        <v>60.408000000000001</v>
      </c>
      <c r="O51" s="287">
        <v>49.80899999999999</v>
      </c>
      <c r="P51" s="287">
        <v>39.955999999999996</v>
      </c>
      <c r="Q51" s="287">
        <v>31.057000000000002</v>
      </c>
      <c r="R51" s="287">
        <v>24.464999999999993</v>
      </c>
      <c r="S51" s="287">
        <v>19.129999999999995</v>
      </c>
      <c r="T51" s="287">
        <v>15.381999999999998</v>
      </c>
      <c r="U51" s="287">
        <v>12.311</v>
      </c>
      <c r="V51" s="287">
        <v>10.229999999999999</v>
      </c>
      <c r="W51" s="287">
        <v>8.4890000000000008</v>
      </c>
      <c r="X51" s="287">
        <v>6.895999999999999</v>
      </c>
      <c r="Y51" s="287">
        <v>5.3770000000000007</v>
      </c>
      <c r="Z51" s="287">
        <v>4.206999999999999</v>
      </c>
      <c r="AA51" s="287">
        <v>3.6030000000000006</v>
      </c>
      <c r="AB51" s="287">
        <v>3.2500000000000004</v>
      </c>
      <c r="AC51" s="287">
        <v>2.9649999999999994</v>
      </c>
      <c r="AD51" s="287">
        <v>2.7719999999999998</v>
      </c>
      <c r="AE51" s="287">
        <v>2.5759999999999996</v>
      </c>
      <c r="AF51" s="287">
        <v>2.3009999999999997</v>
      </c>
      <c r="AG51" s="287">
        <v>2.0859999999999999</v>
      </c>
      <c r="AH51" s="287">
        <v>1.8899999999999995</v>
      </c>
      <c r="AI51" s="287">
        <v>1.3219999999999998</v>
      </c>
      <c r="AJ51" s="287">
        <v>0.85700000000000021</v>
      </c>
      <c r="AK51" s="287">
        <v>0.57000000000000006</v>
      </c>
      <c r="AL51" s="287">
        <v>0.34400000000000003</v>
      </c>
      <c r="AM51" s="287">
        <v>0.16600000000000001</v>
      </c>
      <c r="AN51" s="287">
        <v>1.3999999999999999E-2</v>
      </c>
      <c r="AO51" s="288">
        <v>2950.2040000000006</v>
      </c>
      <c r="AP51" s="94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</row>
    <row r="52" spans="1:96" ht="14.25" x14ac:dyDescent="0.25">
      <c r="A52" s="289" t="s">
        <v>82</v>
      </c>
      <c r="B52" s="290">
        <v>171.24399999999994</v>
      </c>
      <c r="C52" s="290">
        <v>179.61400000000003</v>
      </c>
      <c r="D52" s="290">
        <v>166.87700000000004</v>
      </c>
      <c r="E52" s="290">
        <v>154.51100000000005</v>
      </c>
      <c r="F52" s="290">
        <v>143.00800000000001</v>
      </c>
      <c r="G52" s="290">
        <v>131.13800000000001</v>
      </c>
      <c r="H52" s="290">
        <v>119.53000000000003</v>
      </c>
      <c r="I52" s="290">
        <v>107.55600000000001</v>
      </c>
      <c r="J52" s="290">
        <v>95.90100000000001</v>
      </c>
      <c r="K52" s="290">
        <v>84.305000000000007</v>
      </c>
      <c r="L52" s="290">
        <v>72.820999999999998</v>
      </c>
      <c r="M52" s="290">
        <v>61.521999999999998</v>
      </c>
      <c r="N52" s="290">
        <v>49.148999999999994</v>
      </c>
      <c r="O52" s="290">
        <v>39.578999999999994</v>
      </c>
      <c r="P52" s="290">
        <v>30.615999999999989</v>
      </c>
      <c r="Q52" s="290">
        <v>22.646000000000001</v>
      </c>
      <c r="R52" s="290">
        <v>16.946999999999992</v>
      </c>
      <c r="S52" s="290">
        <v>12.492999999999995</v>
      </c>
      <c r="T52" s="290">
        <v>9.607999999999997</v>
      </c>
      <c r="U52" s="290">
        <v>7.4329999999999989</v>
      </c>
      <c r="V52" s="290">
        <v>6.2319999999999993</v>
      </c>
      <c r="W52" s="290">
        <v>5.3730000000000002</v>
      </c>
      <c r="X52" s="290">
        <v>4.6499999999999995</v>
      </c>
      <c r="Y52" s="290">
        <v>4.0190000000000001</v>
      </c>
      <c r="Z52" s="290">
        <v>3.5449999999999999</v>
      </c>
      <c r="AA52" s="290">
        <v>2.9960000000000004</v>
      </c>
      <c r="AB52" s="290">
        <v>2.6950000000000003</v>
      </c>
      <c r="AC52" s="290">
        <v>2.4639999999999995</v>
      </c>
      <c r="AD52" s="290">
        <v>2.3209999999999997</v>
      </c>
      <c r="AE52" s="290">
        <v>2.1719999999999997</v>
      </c>
      <c r="AF52" s="290">
        <v>1.9430000000000001</v>
      </c>
      <c r="AG52" s="290">
        <v>1.7759999999999998</v>
      </c>
      <c r="AH52" s="290">
        <v>1.6279999999999997</v>
      </c>
      <c r="AI52" s="290">
        <v>1.1059999999999999</v>
      </c>
      <c r="AJ52" s="290">
        <v>0.68600000000000017</v>
      </c>
      <c r="AK52" s="290">
        <v>0.44600000000000006</v>
      </c>
      <c r="AL52" s="290">
        <v>0.26500000000000001</v>
      </c>
      <c r="AM52" s="290">
        <v>0.13300000000000001</v>
      </c>
      <c r="AN52" s="290">
        <v>1.3999999999999999E-2</v>
      </c>
      <c r="AO52" s="291">
        <v>1720.9620000000007</v>
      </c>
      <c r="AP52" s="94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</row>
    <row r="53" spans="1:96" ht="14.25" x14ac:dyDescent="0.25">
      <c r="A53" s="295" t="s">
        <v>60</v>
      </c>
      <c r="B53" s="293">
        <v>80.909999999999982</v>
      </c>
      <c r="C53" s="293">
        <v>82.502999999999986</v>
      </c>
      <c r="D53" s="293">
        <v>74.624999999999986</v>
      </c>
      <c r="E53" s="293">
        <v>67.817999999999998</v>
      </c>
      <c r="F53" s="293">
        <v>62.143999999999998</v>
      </c>
      <c r="G53" s="293">
        <v>56.239999999999995</v>
      </c>
      <c r="H53" s="293">
        <v>50.561000000000007</v>
      </c>
      <c r="I53" s="293">
        <v>44.735000000000007</v>
      </c>
      <c r="J53" s="293">
        <v>39.075000000000003</v>
      </c>
      <c r="K53" s="293">
        <v>33.456000000000003</v>
      </c>
      <c r="L53" s="293">
        <v>27.922999999999998</v>
      </c>
      <c r="M53" s="293">
        <v>22.662999999999997</v>
      </c>
      <c r="N53" s="293">
        <v>16.05</v>
      </c>
      <c r="O53" s="293">
        <v>11.823000000000002</v>
      </c>
      <c r="P53" s="293">
        <v>7.7329999999999988</v>
      </c>
      <c r="Q53" s="293">
        <v>4.3140000000000001</v>
      </c>
      <c r="R53" s="293">
        <v>2.415</v>
      </c>
      <c r="S53" s="293">
        <v>1.0470000000000002</v>
      </c>
      <c r="T53" s="293">
        <v>0.54600000000000004</v>
      </c>
      <c r="U53" s="293">
        <v>0.14900000000000002</v>
      </c>
      <c r="V53" s="293">
        <v>9.1999999999999998E-2</v>
      </c>
      <c r="W53" s="293">
        <v>6.4000000000000001E-2</v>
      </c>
      <c r="X53" s="293">
        <v>4.1000000000000002E-2</v>
      </c>
      <c r="Y53" s="293">
        <v>1.7000000000000001E-2</v>
      </c>
      <c r="Z53" s="293">
        <v>0</v>
      </c>
      <c r="AA53" s="293">
        <v>0</v>
      </c>
      <c r="AB53" s="293">
        <v>0</v>
      </c>
      <c r="AC53" s="293">
        <v>0</v>
      </c>
      <c r="AD53" s="293">
        <v>0</v>
      </c>
      <c r="AE53" s="293">
        <v>0</v>
      </c>
      <c r="AF53" s="293">
        <v>0</v>
      </c>
      <c r="AG53" s="293">
        <v>0</v>
      </c>
      <c r="AH53" s="293">
        <v>0</v>
      </c>
      <c r="AI53" s="293">
        <v>0</v>
      </c>
      <c r="AJ53" s="293">
        <v>0</v>
      </c>
      <c r="AK53" s="293">
        <v>0</v>
      </c>
      <c r="AL53" s="293">
        <v>0</v>
      </c>
      <c r="AM53" s="293">
        <v>0</v>
      </c>
      <c r="AN53" s="293">
        <v>0</v>
      </c>
      <c r="AO53" s="294">
        <v>686.94399999999985</v>
      </c>
      <c r="AP53" s="94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</row>
    <row r="54" spans="1:96" ht="14.25" x14ac:dyDescent="0.25">
      <c r="A54" s="295" t="s">
        <v>61</v>
      </c>
      <c r="B54" s="293">
        <v>74.274999999999977</v>
      </c>
      <c r="C54" s="293">
        <v>79.782000000000025</v>
      </c>
      <c r="D54" s="293">
        <v>75.51600000000002</v>
      </c>
      <c r="E54" s="293">
        <v>70.673000000000016</v>
      </c>
      <c r="F54" s="293">
        <v>65.782000000000011</v>
      </c>
      <c r="G54" s="293">
        <v>60.794000000000004</v>
      </c>
      <c r="H54" s="293">
        <v>55.847000000000023</v>
      </c>
      <c r="I54" s="293">
        <v>50.685000000000002</v>
      </c>
      <c r="J54" s="293">
        <v>45.643000000000001</v>
      </c>
      <c r="K54" s="293">
        <v>40.602000000000004</v>
      </c>
      <c r="L54" s="293">
        <v>35.583000000000006</v>
      </c>
      <c r="M54" s="293">
        <v>30.471999999999991</v>
      </c>
      <c r="N54" s="293">
        <v>25.548999999999996</v>
      </c>
      <c r="O54" s="293">
        <v>20.993999999999993</v>
      </c>
      <c r="P54" s="293">
        <v>16.87299999999999</v>
      </c>
      <c r="Q54" s="293">
        <v>13.03</v>
      </c>
      <c r="R54" s="293">
        <v>9.8849999999999945</v>
      </c>
      <c r="S54" s="293">
        <v>7.4419999999999957</v>
      </c>
      <c r="T54" s="293">
        <v>5.6969999999999965</v>
      </c>
      <c r="U54" s="293">
        <v>4.5939999999999994</v>
      </c>
      <c r="V54" s="293">
        <v>3.9059999999999997</v>
      </c>
      <c r="W54" s="293">
        <v>3.4690000000000003</v>
      </c>
      <c r="X54" s="293">
        <v>3.1259999999999994</v>
      </c>
      <c r="Y54" s="293">
        <v>2.911</v>
      </c>
      <c r="Z54" s="293">
        <v>2.8540000000000001</v>
      </c>
      <c r="AA54" s="293">
        <v>2.5700000000000003</v>
      </c>
      <c r="AB54" s="293">
        <v>2.4670000000000005</v>
      </c>
      <c r="AC54" s="293">
        <v>2.3449999999999998</v>
      </c>
      <c r="AD54" s="293">
        <v>2.2799999999999998</v>
      </c>
      <c r="AE54" s="293">
        <v>2.1719999999999997</v>
      </c>
      <c r="AF54" s="293">
        <v>1.9430000000000001</v>
      </c>
      <c r="AG54" s="293">
        <v>1.7759999999999998</v>
      </c>
      <c r="AH54" s="293">
        <v>1.6279999999999997</v>
      </c>
      <c r="AI54" s="293">
        <v>1.1059999999999999</v>
      </c>
      <c r="AJ54" s="293">
        <v>0.68600000000000017</v>
      </c>
      <c r="AK54" s="293">
        <v>0.44600000000000006</v>
      </c>
      <c r="AL54" s="293">
        <v>0.26500000000000001</v>
      </c>
      <c r="AM54" s="293">
        <v>0.13300000000000001</v>
      </c>
      <c r="AN54" s="293">
        <v>1.3999999999999999E-2</v>
      </c>
      <c r="AO54" s="294">
        <v>825.81500000000062</v>
      </c>
      <c r="AP54" s="94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</row>
    <row r="55" spans="1:96" ht="14.25" x14ac:dyDescent="0.25">
      <c r="A55" s="295" t="s">
        <v>270</v>
      </c>
      <c r="B55" s="293">
        <v>4.9269999999999996</v>
      </c>
      <c r="C55" s="293">
        <v>4.9409999999999998</v>
      </c>
      <c r="D55" s="293">
        <v>4.9539999999999997</v>
      </c>
      <c r="E55" s="293">
        <v>4.8640000000000008</v>
      </c>
      <c r="F55" s="293">
        <v>4.5660000000000007</v>
      </c>
      <c r="G55" s="293">
        <v>4.266</v>
      </c>
      <c r="H55" s="293">
        <v>3.9770000000000003</v>
      </c>
      <c r="I55" s="293">
        <v>3.6659999999999999</v>
      </c>
      <c r="J55" s="293">
        <v>3.3660000000000001</v>
      </c>
      <c r="K55" s="293">
        <v>3.0659999999999998</v>
      </c>
      <c r="L55" s="293">
        <v>2.7749999999999999</v>
      </c>
      <c r="M55" s="293">
        <v>2.468</v>
      </c>
      <c r="N55" s="293">
        <v>2.1679999999999997</v>
      </c>
      <c r="O55" s="293">
        <v>1.8679999999999999</v>
      </c>
      <c r="P55" s="293">
        <v>1.573</v>
      </c>
      <c r="Q55" s="293">
        <v>1.2689999999999999</v>
      </c>
      <c r="R55" s="293">
        <v>0.97099999999999997</v>
      </c>
      <c r="S55" s="293">
        <v>0.67200000000000004</v>
      </c>
      <c r="T55" s="293">
        <v>0.374</v>
      </c>
      <c r="U55" s="293">
        <v>7.3999999999999996E-2</v>
      </c>
      <c r="V55" s="293">
        <v>0</v>
      </c>
      <c r="W55" s="293">
        <v>0</v>
      </c>
      <c r="X55" s="293">
        <v>0</v>
      </c>
      <c r="Y55" s="293">
        <v>0</v>
      </c>
      <c r="Z55" s="293">
        <v>0</v>
      </c>
      <c r="AA55" s="293">
        <v>0</v>
      </c>
      <c r="AB55" s="293">
        <v>0</v>
      </c>
      <c r="AC55" s="293">
        <v>0</v>
      </c>
      <c r="AD55" s="293">
        <v>0</v>
      </c>
      <c r="AE55" s="293">
        <v>0</v>
      </c>
      <c r="AF55" s="293">
        <v>0</v>
      </c>
      <c r="AG55" s="293">
        <v>0</v>
      </c>
      <c r="AH55" s="293">
        <v>0</v>
      </c>
      <c r="AI55" s="293">
        <v>0</v>
      </c>
      <c r="AJ55" s="293">
        <v>0</v>
      </c>
      <c r="AK55" s="293">
        <v>0</v>
      </c>
      <c r="AL55" s="293">
        <v>0</v>
      </c>
      <c r="AM55" s="293">
        <v>0</v>
      </c>
      <c r="AN55" s="293">
        <v>0</v>
      </c>
      <c r="AO55" s="294">
        <v>56.804999999999978</v>
      </c>
      <c r="AP55" s="94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</row>
    <row r="56" spans="1:96" ht="14.25" x14ac:dyDescent="0.25">
      <c r="A56" s="295" t="s">
        <v>62</v>
      </c>
      <c r="B56" s="293">
        <v>4.9000000000000002E-2</v>
      </c>
      <c r="C56" s="293">
        <v>0.04</v>
      </c>
      <c r="D56" s="293">
        <v>0.03</v>
      </c>
      <c r="E56" s="293">
        <v>0.02</v>
      </c>
      <c r="F56" s="293">
        <v>0.01</v>
      </c>
      <c r="G56" s="293">
        <v>1E-3</v>
      </c>
      <c r="H56" s="293">
        <v>0</v>
      </c>
      <c r="I56" s="293">
        <v>0</v>
      </c>
      <c r="J56" s="293">
        <v>0</v>
      </c>
      <c r="K56" s="293">
        <v>0</v>
      </c>
      <c r="L56" s="293">
        <v>0</v>
      </c>
      <c r="M56" s="293">
        <v>0</v>
      </c>
      <c r="N56" s="293">
        <v>0</v>
      </c>
      <c r="O56" s="293">
        <v>0</v>
      </c>
      <c r="P56" s="293">
        <v>0</v>
      </c>
      <c r="Q56" s="293">
        <v>0</v>
      </c>
      <c r="R56" s="293">
        <v>0</v>
      </c>
      <c r="S56" s="293">
        <v>0</v>
      </c>
      <c r="T56" s="293">
        <v>0</v>
      </c>
      <c r="U56" s="293">
        <v>0</v>
      </c>
      <c r="V56" s="293">
        <v>0</v>
      </c>
      <c r="W56" s="293">
        <v>0</v>
      </c>
      <c r="X56" s="293">
        <v>0</v>
      </c>
      <c r="Y56" s="293">
        <v>0</v>
      </c>
      <c r="Z56" s="293">
        <v>0</v>
      </c>
      <c r="AA56" s="293">
        <v>0</v>
      </c>
      <c r="AB56" s="293">
        <v>0</v>
      </c>
      <c r="AC56" s="293">
        <v>0</v>
      </c>
      <c r="AD56" s="293">
        <v>0</v>
      </c>
      <c r="AE56" s="293">
        <v>0</v>
      </c>
      <c r="AF56" s="293">
        <v>0</v>
      </c>
      <c r="AG56" s="293">
        <v>0</v>
      </c>
      <c r="AH56" s="293">
        <v>0</v>
      </c>
      <c r="AI56" s="293">
        <v>0</v>
      </c>
      <c r="AJ56" s="293">
        <v>0</v>
      </c>
      <c r="AK56" s="293">
        <v>0</v>
      </c>
      <c r="AL56" s="293">
        <v>0</v>
      </c>
      <c r="AM56" s="293">
        <v>0</v>
      </c>
      <c r="AN56" s="293">
        <v>0</v>
      </c>
      <c r="AO56" s="294">
        <v>0.15</v>
      </c>
      <c r="AP56" s="94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</row>
    <row r="57" spans="1:96" ht="14.25" x14ac:dyDescent="0.25">
      <c r="A57" s="295" t="s">
        <v>63</v>
      </c>
      <c r="B57" s="293">
        <v>10.334</v>
      </c>
      <c r="C57" s="293">
        <v>11.609</v>
      </c>
      <c r="D57" s="293">
        <v>11.114999999999998</v>
      </c>
      <c r="E57" s="293">
        <v>10.603999999999999</v>
      </c>
      <c r="F57" s="293">
        <v>10.071999999999999</v>
      </c>
      <c r="G57" s="293">
        <v>9.4859999999999989</v>
      </c>
      <c r="H57" s="293">
        <v>8.8780000000000001</v>
      </c>
      <c r="I57" s="293">
        <v>8.2650000000000006</v>
      </c>
      <c r="J57" s="293">
        <v>7.6579999999999995</v>
      </c>
      <c r="K57" s="293">
        <v>7.0649999999999986</v>
      </c>
      <c r="L57" s="293">
        <v>6.4670000000000005</v>
      </c>
      <c r="M57" s="293">
        <v>5.8890000000000002</v>
      </c>
      <c r="N57" s="293">
        <v>5.3659999999999997</v>
      </c>
      <c r="O57" s="293">
        <v>4.8839999999999995</v>
      </c>
      <c r="P57" s="293">
        <v>4.4320000000000004</v>
      </c>
      <c r="Q57" s="293">
        <v>4.0329999999999995</v>
      </c>
      <c r="R57" s="293">
        <v>3.6759999999999997</v>
      </c>
      <c r="S57" s="293">
        <v>3.3319999999999994</v>
      </c>
      <c r="T57" s="293">
        <v>2.9909999999999997</v>
      </c>
      <c r="U57" s="293">
        <v>2.6159999999999997</v>
      </c>
      <c r="V57" s="293">
        <v>2.234</v>
      </c>
      <c r="W57" s="293">
        <v>1.8399999999999999</v>
      </c>
      <c r="X57" s="293">
        <v>1.4829999999999999</v>
      </c>
      <c r="Y57" s="293">
        <v>1.091</v>
      </c>
      <c r="Z57" s="293">
        <v>0.69100000000000006</v>
      </c>
      <c r="AA57" s="293">
        <v>0.42600000000000005</v>
      </c>
      <c r="AB57" s="293">
        <v>0.22799999999999998</v>
      </c>
      <c r="AC57" s="293">
        <v>0.11899999999999999</v>
      </c>
      <c r="AD57" s="293">
        <v>4.1000000000000002E-2</v>
      </c>
      <c r="AE57" s="293">
        <v>0</v>
      </c>
      <c r="AF57" s="293">
        <v>0</v>
      </c>
      <c r="AG57" s="293">
        <v>0</v>
      </c>
      <c r="AH57" s="293">
        <v>0</v>
      </c>
      <c r="AI57" s="293">
        <v>0</v>
      </c>
      <c r="AJ57" s="293">
        <v>0</v>
      </c>
      <c r="AK57" s="293">
        <v>0</v>
      </c>
      <c r="AL57" s="293">
        <v>0</v>
      </c>
      <c r="AM57" s="293">
        <v>0</v>
      </c>
      <c r="AN57" s="293">
        <v>0</v>
      </c>
      <c r="AO57" s="294">
        <v>146.92500000000001</v>
      </c>
      <c r="AP57" s="94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</row>
    <row r="58" spans="1:96" ht="14.25" x14ac:dyDescent="0.25">
      <c r="A58" s="295" t="s">
        <v>65</v>
      </c>
      <c r="B58" s="296">
        <v>0.74899999999999989</v>
      </c>
      <c r="C58" s="296">
        <v>0.73899999999999999</v>
      </c>
      <c r="D58" s="296">
        <v>0.63700000000000001</v>
      </c>
      <c r="E58" s="296">
        <v>0.53200000000000003</v>
      </c>
      <c r="F58" s="296">
        <v>0.434</v>
      </c>
      <c r="G58" s="296">
        <v>0.35100000000000003</v>
      </c>
      <c r="H58" s="296">
        <v>0.26700000000000002</v>
      </c>
      <c r="I58" s="296">
        <v>0.20500000000000002</v>
      </c>
      <c r="J58" s="296">
        <v>0.159</v>
      </c>
      <c r="K58" s="296">
        <v>0.11600000000000001</v>
      </c>
      <c r="L58" s="296">
        <v>7.2999999999999995E-2</v>
      </c>
      <c r="M58" s="296">
        <v>0.03</v>
      </c>
      <c r="N58" s="296">
        <v>1.6E-2</v>
      </c>
      <c r="O58" s="296">
        <v>0.01</v>
      </c>
      <c r="P58" s="296">
        <v>5.0000000000000001E-3</v>
      </c>
      <c r="Q58" s="296">
        <v>0</v>
      </c>
      <c r="R58" s="296">
        <v>0</v>
      </c>
      <c r="S58" s="296">
        <v>0</v>
      </c>
      <c r="T58" s="296">
        <v>0</v>
      </c>
      <c r="U58" s="296">
        <v>0</v>
      </c>
      <c r="V58" s="296">
        <v>0</v>
      </c>
      <c r="W58" s="296">
        <v>0</v>
      </c>
      <c r="X58" s="296">
        <v>0</v>
      </c>
      <c r="Y58" s="296">
        <v>0</v>
      </c>
      <c r="Z58" s="296">
        <v>0</v>
      </c>
      <c r="AA58" s="296">
        <v>0</v>
      </c>
      <c r="AB58" s="296">
        <v>0</v>
      </c>
      <c r="AC58" s="296">
        <v>0</v>
      </c>
      <c r="AD58" s="296">
        <v>0</v>
      </c>
      <c r="AE58" s="296">
        <v>0</v>
      </c>
      <c r="AF58" s="296">
        <v>0</v>
      </c>
      <c r="AG58" s="296">
        <v>0</v>
      </c>
      <c r="AH58" s="296">
        <v>0</v>
      </c>
      <c r="AI58" s="296">
        <v>0</v>
      </c>
      <c r="AJ58" s="296">
        <v>0</v>
      </c>
      <c r="AK58" s="296">
        <v>0</v>
      </c>
      <c r="AL58" s="296">
        <v>0</v>
      </c>
      <c r="AM58" s="296">
        <v>0</v>
      </c>
      <c r="AN58" s="296">
        <v>0</v>
      </c>
      <c r="AO58" s="297">
        <v>4.3230000000000004</v>
      </c>
      <c r="AP58" s="95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</row>
    <row r="59" spans="1:96" ht="14.25" x14ac:dyDescent="0.25">
      <c r="A59" s="289" t="s">
        <v>66</v>
      </c>
      <c r="B59" s="290">
        <v>133.25</v>
      </c>
      <c r="C59" s="290">
        <v>133.25</v>
      </c>
      <c r="D59" s="290">
        <v>111.375</v>
      </c>
      <c r="E59" s="290">
        <v>111.375</v>
      </c>
      <c r="F59" s="290">
        <v>94.5</v>
      </c>
      <c r="G59" s="290">
        <v>77.625</v>
      </c>
      <c r="H59" s="290">
        <v>77.625</v>
      </c>
      <c r="I59" s="290">
        <v>77.625</v>
      </c>
      <c r="J59" s="290">
        <v>77.625</v>
      </c>
      <c r="K59" s="290">
        <v>0</v>
      </c>
      <c r="L59" s="290">
        <v>0</v>
      </c>
      <c r="M59" s="290">
        <v>0</v>
      </c>
      <c r="N59" s="290">
        <v>0</v>
      </c>
      <c r="O59" s="290">
        <v>0</v>
      </c>
      <c r="P59" s="290">
        <v>0</v>
      </c>
      <c r="Q59" s="290">
        <v>0</v>
      </c>
      <c r="R59" s="290">
        <v>0</v>
      </c>
      <c r="S59" s="290">
        <v>0</v>
      </c>
      <c r="T59" s="290">
        <v>0</v>
      </c>
      <c r="U59" s="290">
        <v>0</v>
      </c>
      <c r="V59" s="290">
        <v>0</v>
      </c>
      <c r="W59" s="290">
        <v>0</v>
      </c>
      <c r="X59" s="290">
        <v>0</v>
      </c>
      <c r="Y59" s="290">
        <v>0</v>
      </c>
      <c r="Z59" s="290">
        <v>0</v>
      </c>
      <c r="AA59" s="290">
        <v>0</v>
      </c>
      <c r="AB59" s="290">
        <v>0</v>
      </c>
      <c r="AC59" s="290">
        <v>0</v>
      </c>
      <c r="AD59" s="290">
        <v>0</v>
      </c>
      <c r="AE59" s="290">
        <v>0</v>
      </c>
      <c r="AF59" s="290">
        <v>0</v>
      </c>
      <c r="AG59" s="290">
        <v>0</v>
      </c>
      <c r="AH59" s="290">
        <v>0</v>
      </c>
      <c r="AI59" s="290">
        <v>0</v>
      </c>
      <c r="AJ59" s="290">
        <v>0</v>
      </c>
      <c r="AK59" s="290">
        <v>0</v>
      </c>
      <c r="AL59" s="290">
        <v>0</v>
      </c>
      <c r="AM59" s="290">
        <v>0</v>
      </c>
      <c r="AN59" s="290">
        <v>0</v>
      </c>
      <c r="AO59" s="291">
        <v>894.25</v>
      </c>
      <c r="AP59" s="95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</row>
    <row r="60" spans="1:96" ht="14.25" x14ac:dyDescent="0.25">
      <c r="A60" s="295" t="s">
        <v>66</v>
      </c>
      <c r="B60" s="296">
        <v>133.25</v>
      </c>
      <c r="C60" s="296">
        <v>133.25</v>
      </c>
      <c r="D60" s="296">
        <v>111.375</v>
      </c>
      <c r="E60" s="296">
        <v>111.375</v>
      </c>
      <c r="F60" s="296">
        <v>94.5</v>
      </c>
      <c r="G60" s="296">
        <v>77.625</v>
      </c>
      <c r="H60" s="296">
        <v>77.625</v>
      </c>
      <c r="I60" s="296">
        <v>77.625</v>
      </c>
      <c r="J60" s="296">
        <v>77.625</v>
      </c>
      <c r="K60" s="296">
        <v>0</v>
      </c>
      <c r="L60" s="296">
        <v>0</v>
      </c>
      <c r="M60" s="296">
        <v>0</v>
      </c>
      <c r="N60" s="296">
        <v>0</v>
      </c>
      <c r="O60" s="296">
        <v>0</v>
      </c>
      <c r="P60" s="296">
        <v>0</v>
      </c>
      <c r="Q60" s="296">
        <v>0</v>
      </c>
      <c r="R60" s="296">
        <v>0</v>
      </c>
      <c r="S60" s="296">
        <v>0</v>
      </c>
      <c r="T60" s="296">
        <v>0</v>
      </c>
      <c r="U60" s="296">
        <v>0</v>
      </c>
      <c r="V60" s="296">
        <v>0</v>
      </c>
      <c r="W60" s="296">
        <v>0</v>
      </c>
      <c r="X60" s="296">
        <v>0</v>
      </c>
      <c r="Y60" s="296">
        <v>0</v>
      </c>
      <c r="Z60" s="296">
        <v>0</v>
      </c>
      <c r="AA60" s="296">
        <v>0</v>
      </c>
      <c r="AB60" s="296">
        <v>0</v>
      </c>
      <c r="AC60" s="296">
        <v>0</v>
      </c>
      <c r="AD60" s="296">
        <v>0</v>
      </c>
      <c r="AE60" s="296">
        <v>0</v>
      </c>
      <c r="AF60" s="296">
        <v>0</v>
      </c>
      <c r="AG60" s="296">
        <v>0</v>
      </c>
      <c r="AH60" s="296">
        <v>0</v>
      </c>
      <c r="AI60" s="296">
        <v>0</v>
      </c>
      <c r="AJ60" s="296">
        <v>0</v>
      </c>
      <c r="AK60" s="296">
        <v>0</v>
      </c>
      <c r="AL60" s="296">
        <v>0</v>
      </c>
      <c r="AM60" s="296">
        <v>0</v>
      </c>
      <c r="AN60" s="296">
        <v>0</v>
      </c>
      <c r="AO60" s="297">
        <v>894.25</v>
      </c>
      <c r="AP60" s="95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</row>
    <row r="61" spans="1:96" ht="14.25" x14ac:dyDescent="0.25">
      <c r="A61" s="289" t="s">
        <v>154</v>
      </c>
      <c r="B61" s="290">
        <v>26.406999999999996</v>
      </c>
      <c r="C61" s="290">
        <v>25.971</v>
      </c>
      <c r="D61" s="290">
        <v>24.843</v>
      </c>
      <c r="E61" s="290">
        <v>23.609999999999996</v>
      </c>
      <c r="F61" s="290">
        <v>22.352</v>
      </c>
      <c r="G61" s="290">
        <v>20.500999999999998</v>
      </c>
      <c r="H61" s="290">
        <v>18.908999999999995</v>
      </c>
      <c r="I61" s="290">
        <v>17.289999999999996</v>
      </c>
      <c r="J61" s="290">
        <v>15.491999999999999</v>
      </c>
      <c r="K61" s="290">
        <v>13.974000000000002</v>
      </c>
      <c r="L61" s="290">
        <v>12.930999999999997</v>
      </c>
      <c r="M61" s="290">
        <v>11.963000000000001</v>
      </c>
      <c r="N61" s="290">
        <v>11.062000000000001</v>
      </c>
      <c r="O61" s="290">
        <v>10.173</v>
      </c>
      <c r="P61" s="290">
        <v>9.3130000000000006</v>
      </c>
      <c r="Q61" s="290">
        <v>8.4010000000000016</v>
      </c>
      <c r="R61" s="290">
        <v>7.5179999999999989</v>
      </c>
      <c r="S61" s="290">
        <v>6.6369999999999996</v>
      </c>
      <c r="T61" s="290">
        <v>5.774</v>
      </c>
      <c r="U61" s="290">
        <v>4.8780000000000001</v>
      </c>
      <c r="V61" s="290">
        <v>3.9980000000000002</v>
      </c>
      <c r="W61" s="290">
        <v>3.1159999999999997</v>
      </c>
      <c r="X61" s="290">
        <v>2.246</v>
      </c>
      <c r="Y61" s="290">
        <v>1.3580000000000001</v>
      </c>
      <c r="Z61" s="290">
        <v>0.66200000000000003</v>
      </c>
      <c r="AA61" s="290">
        <v>0.60699999999999998</v>
      </c>
      <c r="AB61" s="290">
        <v>0.55500000000000005</v>
      </c>
      <c r="AC61" s="290">
        <v>0.501</v>
      </c>
      <c r="AD61" s="290">
        <v>0.45100000000000001</v>
      </c>
      <c r="AE61" s="290">
        <v>0.40400000000000003</v>
      </c>
      <c r="AF61" s="290">
        <v>0.35799999999999998</v>
      </c>
      <c r="AG61" s="290">
        <v>0.31</v>
      </c>
      <c r="AH61" s="290">
        <v>0.26200000000000001</v>
      </c>
      <c r="AI61" s="290">
        <v>0.216</v>
      </c>
      <c r="AJ61" s="290">
        <v>0.17100000000000001</v>
      </c>
      <c r="AK61" s="290">
        <v>0.124</v>
      </c>
      <c r="AL61" s="290">
        <v>7.9000000000000001E-2</v>
      </c>
      <c r="AM61" s="290">
        <v>3.3000000000000002E-2</v>
      </c>
      <c r="AN61" s="290">
        <v>0</v>
      </c>
      <c r="AO61" s="291">
        <v>313.45000000000005</v>
      </c>
      <c r="AP61" s="95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</row>
    <row r="62" spans="1:96" ht="14.25" x14ac:dyDescent="0.25">
      <c r="A62" s="295" t="s">
        <v>91</v>
      </c>
      <c r="B62" s="296">
        <v>0.58199999999999996</v>
      </c>
      <c r="C62" s="296">
        <v>0.53600000000000003</v>
      </c>
      <c r="D62" s="296">
        <v>0.49099999999999999</v>
      </c>
      <c r="E62" s="296">
        <v>0.44500000000000001</v>
      </c>
      <c r="F62" s="296">
        <v>0.39900000000000002</v>
      </c>
      <c r="G62" s="296">
        <v>0.35399999999999998</v>
      </c>
      <c r="H62" s="296">
        <v>0.308</v>
      </c>
      <c r="I62" s="296">
        <v>0.26200000000000001</v>
      </c>
      <c r="J62" s="296">
        <v>0</v>
      </c>
      <c r="K62" s="296">
        <v>0</v>
      </c>
      <c r="L62" s="296">
        <v>0</v>
      </c>
      <c r="M62" s="296">
        <v>0</v>
      </c>
      <c r="N62" s="296">
        <v>0</v>
      </c>
      <c r="O62" s="296">
        <v>0</v>
      </c>
      <c r="P62" s="296">
        <v>0</v>
      </c>
      <c r="Q62" s="296">
        <v>0</v>
      </c>
      <c r="R62" s="296">
        <v>0</v>
      </c>
      <c r="S62" s="296">
        <v>0</v>
      </c>
      <c r="T62" s="296">
        <v>0</v>
      </c>
      <c r="U62" s="296">
        <v>0</v>
      </c>
      <c r="V62" s="296">
        <v>0</v>
      </c>
      <c r="W62" s="296">
        <v>0</v>
      </c>
      <c r="X62" s="296">
        <v>0</v>
      </c>
      <c r="Y62" s="296">
        <v>0</v>
      </c>
      <c r="Z62" s="296">
        <v>0</v>
      </c>
      <c r="AA62" s="296">
        <v>0</v>
      </c>
      <c r="AB62" s="296">
        <v>0</v>
      </c>
      <c r="AC62" s="296">
        <v>0</v>
      </c>
      <c r="AD62" s="296">
        <v>0</v>
      </c>
      <c r="AE62" s="296">
        <v>0</v>
      </c>
      <c r="AF62" s="296">
        <v>0</v>
      </c>
      <c r="AG62" s="296">
        <v>0</v>
      </c>
      <c r="AH62" s="296">
        <v>0</v>
      </c>
      <c r="AI62" s="296">
        <v>0</v>
      </c>
      <c r="AJ62" s="296">
        <v>0</v>
      </c>
      <c r="AK62" s="296">
        <v>0</v>
      </c>
      <c r="AL62" s="296">
        <v>0</v>
      </c>
      <c r="AM62" s="296">
        <v>0</v>
      </c>
      <c r="AN62" s="296">
        <v>0</v>
      </c>
      <c r="AO62" s="297">
        <v>3.3769999999999998</v>
      </c>
      <c r="AP62" s="95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</row>
    <row r="63" spans="1:96" ht="14.25" x14ac:dyDescent="0.25">
      <c r="A63" s="295" t="s">
        <v>304</v>
      </c>
      <c r="B63" s="296">
        <v>0.21099999999999999</v>
      </c>
      <c r="C63" s="296">
        <v>0.32</v>
      </c>
      <c r="D63" s="296">
        <v>0.17799999999999999</v>
      </c>
      <c r="E63" s="296">
        <v>3.5999999999999997E-2</v>
      </c>
      <c r="F63" s="296">
        <v>0</v>
      </c>
      <c r="G63" s="296">
        <v>0</v>
      </c>
      <c r="H63" s="296">
        <v>0</v>
      </c>
      <c r="I63" s="296">
        <v>0</v>
      </c>
      <c r="J63" s="296">
        <v>0</v>
      </c>
      <c r="K63" s="296">
        <v>0</v>
      </c>
      <c r="L63" s="296">
        <v>0</v>
      </c>
      <c r="M63" s="296">
        <v>0</v>
      </c>
      <c r="N63" s="296">
        <v>0</v>
      </c>
      <c r="O63" s="296">
        <v>0</v>
      </c>
      <c r="P63" s="296">
        <v>0</v>
      </c>
      <c r="Q63" s="296">
        <v>0</v>
      </c>
      <c r="R63" s="296">
        <v>0</v>
      </c>
      <c r="S63" s="296">
        <v>0</v>
      </c>
      <c r="T63" s="296">
        <v>0</v>
      </c>
      <c r="U63" s="296">
        <v>0</v>
      </c>
      <c r="V63" s="296">
        <v>0</v>
      </c>
      <c r="W63" s="296">
        <v>0</v>
      </c>
      <c r="X63" s="296">
        <v>0</v>
      </c>
      <c r="Y63" s="296">
        <v>0</v>
      </c>
      <c r="Z63" s="296">
        <v>0</v>
      </c>
      <c r="AA63" s="296">
        <v>0</v>
      </c>
      <c r="AB63" s="296">
        <v>0</v>
      </c>
      <c r="AC63" s="296">
        <v>0</v>
      </c>
      <c r="AD63" s="296">
        <v>0</v>
      </c>
      <c r="AE63" s="296">
        <v>0</v>
      </c>
      <c r="AF63" s="296">
        <v>0</v>
      </c>
      <c r="AG63" s="296">
        <v>0</v>
      </c>
      <c r="AH63" s="296">
        <v>0</v>
      </c>
      <c r="AI63" s="296">
        <v>0</v>
      </c>
      <c r="AJ63" s="296">
        <v>0</v>
      </c>
      <c r="AK63" s="296">
        <v>0</v>
      </c>
      <c r="AL63" s="296">
        <v>0</v>
      </c>
      <c r="AM63" s="296">
        <v>0</v>
      </c>
      <c r="AN63" s="296">
        <v>0</v>
      </c>
      <c r="AO63" s="297">
        <v>0.74500000000000011</v>
      </c>
      <c r="AP63" s="95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</row>
    <row r="64" spans="1:96" ht="14.25" x14ac:dyDescent="0.25">
      <c r="A64" s="295" t="s">
        <v>305</v>
      </c>
      <c r="B64" s="296">
        <v>8.2000000000000003E-2</v>
      </c>
      <c r="C64" s="296">
        <v>0.11399999999999999</v>
      </c>
      <c r="D64" s="296">
        <v>0.10999999999999999</v>
      </c>
      <c r="E64" s="296">
        <v>0.10400000000000001</v>
      </c>
      <c r="F64" s="296">
        <v>9.7000000000000003E-2</v>
      </c>
      <c r="G64" s="296">
        <v>8.6000000000000007E-2</v>
      </c>
      <c r="H64" s="296">
        <v>7.9000000000000001E-2</v>
      </c>
      <c r="I64" s="296">
        <v>6.8000000000000005E-2</v>
      </c>
      <c r="J64" s="296">
        <v>6.2E-2</v>
      </c>
      <c r="K64" s="296">
        <v>4.9999999999999996E-2</v>
      </c>
      <c r="L64" s="296">
        <v>4.6000000000000006E-2</v>
      </c>
      <c r="M64" s="296">
        <v>3.4000000000000002E-2</v>
      </c>
      <c r="N64" s="296">
        <v>2.3E-2</v>
      </c>
      <c r="O64" s="296">
        <v>1.2E-2</v>
      </c>
      <c r="P64" s="296">
        <v>8.0000000000000002E-3</v>
      </c>
      <c r="Q64" s="296">
        <v>1E-3</v>
      </c>
      <c r="R64" s="296">
        <v>0</v>
      </c>
      <c r="S64" s="296">
        <v>0</v>
      </c>
      <c r="T64" s="296">
        <v>0</v>
      </c>
      <c r="U64" s="296">
        <v>0</v>
      </c>
      <c r="V64" s="296">
        <v>0</v>
      </c>
      <c r="W64" s="296">
        <v>0</v>
      </c>
      <c r="X64" s="296">
        <v>0</v>
      </c>
      <c r="Y64" s="296">
        <v>0</v>
      </c>
      <c r="Z64" s="296">
        <v>0</v>
      </c>
      <c r="AA64" s="296">
        <v>0</v>
      </c>
      <c r="AB64" s="296">
        <v>0</v>
      </c>
      <c r="AC64" s="296">
        <v>0</v>
      </c>
      <c r="AD64" s="296">
        <v>0</v>
      </c>
      <c r="AE64" s="296">
        <v>0</v>
      </c>
      <c r="AF64" s="296">
        <v>0</v>
      </c>
      <c r="AG64" s="296">
        <v>0</v>
      </c>
      <c r="AH64" s="296">
        <v>0</v>
      </c>
      <c r="AI64" s="296">
        <v>0</v>
      </c>
      <c r="AJ64" s="296">
        <v>0</v>
      </c>
      <c r="AK64" s="296">
        <v>0</v>
      </c>
      <c r="AL64" s="296">
        <v>0</v>
      </c>
      <c r="AM64" s="296">
        <v>0</v>
      </c>
      <c r="AN64" s="296">
        <v>0</v>
      </c>
      <c r="AO64" s="297">
        <v>0.9760000000000002</v>
      </c>
      <c r="AP64" s="95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</row>
    <row r="65" spans="1:96" ht="14.25" x14ac:dyDescent="0.25">
      <c r="A65" s="295" t="s">
        <v>69</v>
      </c>
      <c r="B65" s="296">
        <v>23.006999999999998</v>
      </c>
      <c r="C65" s="296">
        <v>22.186</v>
      </c>
      <c r="D65" s="296">
        <v>21.423999999999999</v>
      </c>
      <c r="E65" s="296">
        <v>20.544999999999998</v>
      </c>
      <c r="F65" s="296">
        <v>19.528000000000002</v>
      </c>
      <c r="G65" s="296">
        <v>17.893999999999998</v>
      </c>
      <c r="H65" s="296">
        <v>16.497999999999998</v>
      </c>
      <c r="I65" s="296">
        <v>15.078999999999999</v>
      </c>
      <c r="J65" s="296">
        <v>13.706</v>
      </c>
      <c r="K65" s="296">
        <v>12.332999999999998</v>
      </c>
      <c r="L65" s="296">
        <v>11.403</v>
      </c>
      <c r="M65" s="296">
        <v>10.545999999999999</v>
      </c>
      <c r="N65" s="296">
        <v>9.7200000000000006</v>
      </c>
      <c r="O65" s="296">
        <v>8.8949999999999996</v>
      </c>
      <c r="P65" s="296">
        <v>8.0920000000000005</v>
      </c>
      <c r="Q65" s="296">
        <v>7.2439999999999998</v>
      </c>
      <c r="R65" s="296">
        <v>6.4189999999999996</v>
      </c>
      <c r="S65" s="296">
        <v>5.593</v>
      </c>
      <c r="T65" s="296">
        <v>4.782</v>
      </c>
      <c r="U65" s="296">
        <v>3.9430000000000001</v>
      </c>
      <c r="V65" s="296">
        <v>3.117</v>
      </c>
      <c r="W65" s="296">
        <v>2.2919999999999998</v>
      </c>
      <c r="X65" s="296">
        <v>1.4710000000000001</v>
      </c>
      <c r="Y65" s="296">
        <v>0.64100000000000001</v>
      </c>
      <c r="Z65" s="296">
        <v>0</v>
      </c>
      <c r="AA65" s="296">
        <v>0</v>
      </c>
      <c r="AB65" s="296">
        <v>0</v>
      </c>
      <c r="AC65" s="296">
        <v>0</v>
      </c>
      <c r="AD65" s="296">
        <v>0</v>
      </c>
      <c r="AE65" s="296">
        <v>0</v>
      </c>
      <c r="AF65" s="296">
        <v>0</v>
      </c>
      <c r="AG65" s="296">
        <v>0</v>
      </c>
      <c r="AH65" s="296">
        <v>0</v>
      </c>
      <c r="AI65" s="296">
        <v>0</v>
      </c>
      <c r="AJ65" s="296">
        <v>0</v>
      </c>
      <c r="AK65" s="296">
        <v>0</v>
      </c>
      <c r="AL65" s="296">
        <v>0</v>
      </c>
      <c r="AM65" s="296">
        <v>0</v>
      </c>
      <c r="AN65" s="296">
        <v>0</v>
      </c>
      <c r="AO65" s="297">
        <v>266.358</v>
      </c>
      <c r="AP65" s="95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</row>
    <row r="66" spans="1:96" ht="14.25" x14ac:dyDescent="0.25">
      <c r="A66" s="295" t="s">
        <v>70</v>
      </c>
      <c r="B66" s="296">
        <v>9.9000000000000005E-2</v>
      </c>
      <c r="C66" s="296">
        <v>9.2999999999999999E-2</v>
      </c>
      <c r="D66" s="296">
        <v>6.2E-2</v>
      </c>
      <c r="E66" s="296">
        <v>5.5E-2</v>
      </c>
      <c r="F66" s="296">
        <v>4.8000000000000001E-2</v>
      </c>
      <c r="G66" s="296">
        <v>4.1000000000000002E-2</v>
      </c>
      <c r="H66" s="296">
        <v>3.4000000000000002E-2</v>
      </c>
      <c r="I66" s="296">
        <v>2.5999999999999999E-2</v>
      </c>
      <c r="J66" s="296">
        <v>1.9E-2</v>
      </c>
      <c r="K66" s="296">
        <v>1.2E-2</v>
      </c>
      <c r="L66" s="296">
        <v>4.0000000000000001E-3</v>
      </c>
      <c r="M66" s="296">
        <v>0</v>
      </c>
      <c r="N66" s="296">
        <v>0</v>
      </c>
      <c r="O66" s="296">
        <v>0</v>
      </c>
      <c r="P66" s="296">
        <v>0</v>
      </c>
      <c r="Q66" s="296">
        <v>0</v>
      </c>
      <c r="R66" s="296">
        <v>0</v>
      </c>
      <c r="S66" s="296">
        <v>0</v>
      </c>
      <c r="T66" s="296">
        <v>0</v>
      </c>
      <c r="U66" s="296">
        <v>0</v>
      </c>
      <c r="V66" s="296">
        <v>0</v>
      </c>
      <c r="W66" s="296">
        <v>0</v>
      </c>
      <c r="X66" s="296">
        <v>0</v>
      </c>
      <c r="Y66" s="296">
        <v>0</v>
      </c>
      <c r="Z66" s="296">
        <v>0</v>
      </c>
      <c r="AA66" s="296">
        <v>0</v>
      </c>
      <c r="AB66" s="296">
        <v>0</v>
      </c>
      <c r="AC66" s="296">
        <v>0</v>
      </c>
      <c r="AD66" s="296">
        <v>0</v>
      </c>
      <c r="AE66" s="296">
        <v>0</v>
      </c>
      <c r="AF66" s="296">
        <v>0</v>
      </c>
      <c r="AG66" s="296">
        <v>0</v>
      </c>
      <c r="AH66" s="296">
        <v>0</v>
      </c>
      <c r="AI66" s="296">
        <v>0</v>
      </c>
      <c r="AJ66" s="296">
        <v>0</v>
      </c>
      <c r="AK66" s="296">
        <v>0</v>
      </c>
      <c r="AL66" s="296">
        <v>0</v>
      </c>
      <c r="AM66" s="296">
        <v>0</v>
      </c>
      <c r="AN66" s="296">
        <v>0</v>
      </c>
      <c r="AO66" s="297">
        <v>0.49300000000000005</v>
      </c>
      <c r="AP66" s="95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</row>
    <row r="67" spans="1:96" ht="14.25" x14ac:dyDescent="0.25">
      <c r="A67" s="295" t="s">
        <v>71</v>
      </c>
      <c r="B67" s="296">
        <v>0.153</v>
      </c>
      <c r="C67" s="296">
        <v>0.14000000000000001</v>
      </c>
      <c r="D67" s="296">
        <v>0.123</v>
      </c>
      <c r="E67" s="296">
        <v>0.107</v>
      </c>
      <c r="F67" s="296">
        <v>8.7999999999999995E-2</v>
      </c>
      <c r="G67" s="296">
        <v>7.2000000000000008E-2</v>
      </c>
      <c r="H67" s="296">
        <v>5.8999999999999997E-2</v>
      </c>
      <c r="I67" s="296">
        <v>4.5999999999999999E-2</v>
      </c>
      <c r="J67" s="296">
        <v>3.3000000000000002E-2</v>
      </c>
      <c r="K67" s="296">
        <v>2.1000000000000001E-2</v>
      </c>
      <c r="L67" s="296">
        <v>8.9999999999999993E-3</v>
      </c>
      <c r="M67" s="296">
        <v>0</v>
      </c>
      <c r="N67" s="296">
        <v>0</v>
      </c>
      <c r="O67" s="296">
        <v>0</v>
      </c>
      <c r="P67" s="296">
        <v>0</v>
      </c>
      <c r="Q67" s="296">
        <v>0</v>
      </c>
      <c r="R67" s="296">
        <v>0</v>
      </c>
      <c r="S67" s="296">
        <v>0</v>
      </c>
      <c r="T67" s="296">
        <v>0</v>
      </c>
      <c r="U67" s="296">
        <v>0</v>
      </c>
      <c r="V67" s="296">
        <v>0</v>
      </c>
      <c r="W67" s="296">
        <v>0</v>
      </c>
      <c r="X67" s="296">
        <v>0</v>
      </c>
      <c r="Y67" s="296">
        <v>0</v>
      </c>
      <c r="Z67" s="296">
        <v>0</v>
      </c>
      <c r="AA67" s="296">
        <v>0</v>
      </c>
      <c r="AB67" s="296">
        <v>0</v>
      </c>
      <c r="AC67" s="296">
        <v>0</v>
      </c>
      <c r="AD67" s="296">
        <v>0</v>
      </c>
      <c r="AE67" s="296">
        <v>0</v>
      </c>
      <c r="AF67" s="296">
        <v>0</v>
      </c>
      <c r="AG67" s="296">
        <v>0</v>
      </c>
      <c r="AH67" s="296">
        <v>0</v>
      </c>
      <c r="AI67" s="296">
        <v>0</v>
      </c>
      <c r="AJ67" s="296">
        <v>0</v>
      </c>
      <c r="AK67" s="296">
        <v>0</v>
      </c>
      <c r="AL67" s="296">
        <v>0</v>
      </c>
      <c r="AM67" s="296">
        <v>0</v>
      </c>
      <c r="AN67" s="296">
        <v>0</v>
      </c>
      <c r="AO67" s="297">
        <v>0.85100000000000009</v>
      </c>
      <c r="AP67" s="95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</row>
    <row r="68" spans="1:96" ht="14.25" x14ac:dyDescent="0.25">
      <c r="A68" s="295" t="s">
        <v>306</v>
      </c>
      <c r="B68" s="296">
        <v>2.8000000000000004E-2</v>
      </c>
      <c r="C68" s="296">
        <v>4.1000000000000002E-2</v>
      </c>
      <c r="D68" s="296">
        <v>3.7000000000000005E-2</v>
      </c>
      <c r="E68" s="296">
        <v>3.4000000000000002E-2</v>
      </c>
      <c r="F68" s="296">
        <v>0.04</v>
      </c>
      <c r="G68" s="296">
        <v>3.2000000000000001E-2</v>
      </c>
      <c r="H68" s="296">
        <v>3.1E-2</v>
      </c>
      <c r="I68" s="296">
        <v>0.03</v>
      </c>
      <c r="J68" s="296">
        <v>2.9000000000000001E-2</v>
      </c>
      <c r="K68" s="296">
        <v>2.8000000000000001E-2</v>
      </c>
      <c r="L68" s="296">
        <v>2.7E-2</v>
      </c>
      <c r="M68" s="296">
        <v>2.5999999999999999E-2</v>
      </c>
      <c r="N68" s="296">
        <v>2.5000000000000001E-2</v>
      </c>
      <c r="O68" s="296">
        <v>2.4E-2</v>
      </c>
      <c r="P68" s="296">
        <v>2.3E-2</v>
      </c>
      <c r="Q68" s="296">
        <v>2.1999999999999999E-2</v>
      </c>
      <c r="R68" s="296">
        <v>2.1000000000000001E-2</v>
      </c>
      <c r="S68" s="296">
        <v>0.02</v>
      </c>
      <c r="T68" s="296">
        <v>1.9E-2</v>
      </c>
      <c r="U68" s="296">
        <v>1.7999999999999999E-2</v>
      </c>
      <c r="V68" s="296">
        <v>1.7000000000000001E-2</v>
      </c>
      <c r="W68" s="296">
        <v>1.6E-2</v>
      </c>
      <c r="X68" s="296">
        <v>1.4999999999999999E-2</v>
      </c>
      <c r="Y68" s="296">
        <v>1.4E-2</v>
      </c>
      <c r="Z68" s="296">
        <v>1.2999999999999999E-2</v>
      </c>
      <c r="AA68" s="296">
        <v>1.2E-2</v>
      </c>
      <c r="AB68" s="296">
        <v>1.0999999999999999E-2</v>
      </c>
      <c r="AC68" s="296">
        <v>0.01</v>
      </c>
      <c r="AD68" s="296">
        <v>8.9999999999999993E-3</v>
      </c>
      <c r="AE68" s="296">
        <v>8.0000000000000002E-3</v>
      </c>
      <c r="AF68" s="296">
        <v>7.0000000000000001E-3</v>
      </c>
      <c r="AG68" s="296">
        <v>6.0000000000000001E-3</v>
      </c>
      <c r="AH68" s="296">
        <v>5.0000000000000001E-3</v>
      </c>
      <c r="AI68" s="296">
        <v>4.0000000000000001E-3</v>
      </c>
      <c r="AJ68" s="296">
        <v>3.0000000000000001E-3</v>
      </c>
      <c r="AK68" s="296">
        <v>2E-3</v>
      </c>
      <c r="AL68" s="296">
        <v>1E-3</v>
      </c>
      <c r="AM68" s="296">
        <v>0</v>
      </c>
      <c r="AN68" s="296">
        <v>0</v>
      </c>
      <c r="AO68" s="297">
        <v>0.70800000000000041</v>
      </c>
      <c r="AP68" s="95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</row>
    <row r="69" spans="1:96" ht="14.25" x14ac:dyDescent="0.25">
      <c r="A69" s="295" t="s">
        <v>307</v>
      </c>
      <c r="B69" s="296">
        <v>1.7999999999999999E-2</v>
      </c>
      <c r="C69" s="296">
        <v>0.03</v>
      </c>
      <c r="D69" s="296">
        <v>2.3E-2</v>
      </c>
      <c r="E69" s="296">
        <v>1.6E-2</v>
      </c>
      <c r="F69" s="296">
        <v>8.9999999999999993E-3</v>
      </c>
      <c r="G69" s="296">
        <v>2E-3</v>
      </c>
      <c r="H69" s="296">
        <v>0</v>
      </c>
      <c r="I69" s="296">
        <v>0</v>
      </c>
      <c r="J69" s="296">
        <v>0</v>
      </c>
      <c r="K69" s="296">
        <v>0</v>
      </c>
      <c r="L69" s="296">
        <v>0</v>
      </c>
      <c r="M69" s="296">
        <v>0</v>
      </c>
      <c r="N69" s="296">
        <v>0</v>
      </c>
      <c r="O69" s="296">
        <v>0</v>
      </c>
      <c r="P69" s="296">
        <v>0</v>
      </c>
      <c r="Q69" s="296">
        <v>0</v>
      </c>
      <c r="R69" s="296">
        <v>0</v>
      </c>
      <c r="S69" s="296">
        <v>0</v>
      </c>
      <c r="T69" s="296">
        <v>0</v>
      </c>
      <c r="U69" s="296">
        <v>0</v>
      </c>
      <c r="V69" s="296">
        <v>0</v>
      </c>
      <c r="W69" s="296">
        <v>0</v>
      </c>
      <c r="X69" s="296">
        <v>0</v>
      </c>
      <c r="Y69" s="296">
        <v>0</v>
      </c>
      <c r="Z69" s="296">
        <v>0</v>
      </c>
      <c r="AA69" s="296">
        <v>0</v>
      </c>
      <c r="AB69" s="296">
        <v>0</v>
      </c>
      <c r="AC69" s="296">
        <v>0</v>
      </c>
      <c r="AD69" s="296">
        <v>0</v>
      </c>
      <c r="AE69" s="296">
        <v>0</v>
      </c>
      <c r="AF69" s="296">
        <v>0</v>
      </c>
      <c r="AG69" s="296">
        <v>0</v>
      </c>
      <c r="AH69" s="296">
        <v>0</v>
      </c>
      <c r="AI69" s="296">
        <v>0</v>
      </c>
      <c r="AJ69" s="296">
        <v>0</v>
      </c>
      <c r="AK69" s="296">
        <v>0</v>
      </c>
      <c r="AL69" s="296">
        <v>0</v>
      </c>
      <c r="AM69" s="296">
        <v>0</v>
      </c>
      <c r="AN69" s="296">
        <v>0</v>
      </c>
      <c r="AO69" s="297">
        <v>9.8000000000000004E-2</v>
      </c>
      <c r="AP69" s="95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</row>
    <row r="70" spans="1:96" ht="14.25" x14ac:dyDescent="0.25">
      <c r="A70" s="295" t="s">
        <v>94</v>
      </c>
      <c r="B70" s="296">
        <v>1.413</v>
      </c>
      <c r="C70" s="296">
        <v>1.4530000000000001</v>
      </c>
      <c r="D70" s="296">
        <v>1.4470000000000001</v>
      </c>
      <c r="E70" s="296">
        <v>1.4330000000000001</v>
      </c>
      <c r="F70" s="296">
        <v>1.423</v>
      </c>
      <c r="G70" s="296">
        <v>1.4119999999999999</v>
      </c>
      <c r="H70" s="296">
        <v>1.407</v>
      </c>
      <c r="I70" s="296">
        <v>1.393</v>
      </c>
      <c r="J70" s="296">
        <v>1.349</v>
      </c>
      <c r="K70" s="296">
        <v>1.2949999999999999</v>
      </c>
      <c r="L70" s="296">
        <v>1.244</v>
      </c>
      <c r="M70" s="296">
        <v>1.194</v>
      </c>
      <c r="N70" s="296">
        <v>1.149</v>
      </c>
      <c r="O70" s="296">
        <v>1.105</v>
      </c>
      <c r="P70" s="296">
        <v>1.0629999999999999</v>
      </c>
      <c r="Q70" s="296">
        <v>1.016</v>
      </c>
      <c r="R70" s="296">
        <v>0.97</v>
      </c>
      <c r="S70" s="296">
        <v>0.92500000000000004</v>
      </c>
      <c r="T70" s="296">
        <v>0.88300000000000001</v>
      </c>
      <c r="U70" s="296">
        <v>0.83599999999999997</v>
      </c>
      <c r="V70" s="296">
        <v>0.79200000000000004</v>
      </c>
      <c r="W70" s="296">
        <v>0.747</v>
      </c>
      <c r="X70" s="296">
        <v>0.70499999999999996</v>
      </c>
      <c r="Y70" s="296">
        <v>0.65800000000000003</v>
      </c>
      <c r="Z70" s="296">
        <v>0.61299999999999999</v>
      </c>
      <c r="AA70" s="296">
        <v>0.56799999999999995</v>
      </c>
      <c r="AB70" s="296">
        <v>0.52500000000000002</v>
      </c>
      <c r="AC70" s="296">
        <v>0.47899999999999998</v>
      </c>
      <c r="AD70" s="296">
        <v>0.434</v>
      </c>
      <c r="AE70" s="296">
        <v>0.39</v>
      </c>
      <c r="AF70" s="296">
        <v>0.34599999999999997</v>
      </c>
      <c r="AG70" s="296">
        <v>0.30099999999999999</v>
      </c>
      <c r="AH70" s="296">
        <v>0.25600000000000001</v>
      </c>
      <c r="AI70" s="296">
        <v>0.21199999999999999</v>
      </c>
      <c r="AJ70" s="296">
        <v>0.16800000000000001</v>
      </c>
      <c r="AK70" s="296">
        <v>0.122</v>
      </c>
      <c r="AL70" s="296">
        <v>7.8E-2</v>
      </c>
      <c r="AM70" s="296">
        <v>3.3000000000000002E-2</v>
      </c>
      <c r="AN70" s="296">
        <v>0</v>
      </c>
      <c r="AO70" s="297">
        <v>31.837</v>
      </c>
      <c r="AP70" s="95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</row>
    <row r="71" spans="1:96" ht="19.5" customHeight="1" x14ac:dyDescent="0.2">
      <c r="A71" s="298" t="s">
        <v>90</v>
      </c>
      <c r="B71" s="299">
        <v>0.22999999999999998</v>
      </c>
      <c r="C71" s="299">
        <v>0.42000000000000004</v>
      </c>
      <c r="D71" s="299">
        <v>0.36799999999999999</v>
      </c>
      <c r="E71" s="299">
        <v>0.315</v>
      </c>
      <c r="F71" s="299">
        <v>0.26300000000000001</v>
      </c>
      <c r="G71" s="299">
        <v>0.21000000000000002</v>
      </c>
      <c r="H71" s="299">
        <v>0.158</v>
      </c>
      <c r="I71" s="299">
        <v>0.112</v>
      </c>
      <c r="J71" s="299">
        <v>8.5999999999999993E-2</v>
      </c>
      <c r="K71" s="299">
        <v>0.06</v>
      </c>
      <c r="L71" s="299">
        <v>3.3000000000000002E-2</v>
      </c>
      <c r="M71" s="299">
        <v>7.0000000000000001E-3</v>
      </c>
      <c r="N71" s="299">
        <v>0</v>
      </c>
      <c r="O71" s="299">
        <v>0</v>
      </c>
      <c r="P71" s="299">
        <v>0</v>
      </c>
      <c r="Q71" s="299">
        <v>0</v>
      </c>
      <c r="R71" s="299">
        <v>0</v>
      </c>
      <c r="S71" s="299">
        <v>0</v>
      </c>
      <c r="T71" s="299">
        <v>0</v>
      </c>
      <c r="U71" s="299">
        <v>0</v>
      </c>
      <c r="V71" s="299">
        <v>0</v>
      </c>
      <c r="W71" s="299">
        <v>0</v>
      </c>
      <c r="X71" s="299">
        <v>0</v>
      </c>
      <c r="Y71" s="299">
        <v>0</v>
      </c>
      <c r="Z71" s="299">
        <v>0</v>
      </c>
      <c r="AA71" s="299">
        <v>0</v>
      </c>
      <c r="AB71" s="299">
        <v>0</v>
      </c>
      <c r="AC71" s="299">
        <v>0</v>
      </c>
      <c r="AD71" s="299">
        <v>0</v>
      </c>
      <c r="AE71" s="299">
        <v>0</v>
      </c>
      <c r="AF71" s="299">
        <v>0</v>
      </c>
      <c r="AG71" s="299">
        <v>0</v>
      </c>
      <c r="AH71" s="299">
        <v>0</v>
      </c>
      <c r="AI71" s="299">
        <v>0</v>
      </c>
      <c r="AJ71" s="299">
        <v>0</v>
      </c>
      <c r="AK71" s="299">
        <v>0</v>
      </c>
      <c r="AL71" s="299">
        <v>0</v>
      </c>
      <c r="AM71" s="299">
        <v>0</v>
      </c>
      <c r="AN71" s="299">
        <v>0</v>
      </c>
      <c r="AO71" s="300">
        <v>2.262</v>
      </c>
      <c r="AP71" s="95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</row>
    <row r="72" spans="1:96" ht="14.25" x14ac:dyDescent="0.25">
      <c r="A72" s="295" t="s">
        <v>88</v>
      </c>
      <c r="B72" s="296">
        <v>0.28399999999999997</v>
      </c>
      <c r="C72" s="296">
        <v>0.27300000000000002</v>
      </c>
      <c r="D72" s="296">
        <v>0.26300000000000001</v>
      </c>
      <c r="E72" s="296">
        <v>0.25</v>
      </c>
      <c r="F72" s="296">
        <v>0.23799999999999999</v>
      </c>
      <c r="G72" s="296">
        <v>0.22599999999999998</v>
      </c>
      <c r="H72" s="296">
        <v>0.21399999999999997</v>
      </c>
      <c r="I72" s="296">
        <v>0.2</v>
      </c>
      <c r="J72" s="296">
        <v>0.187</v>
      </c>
      <c r="K72" s="296">
        <v>0.17500000000000002</v>
      </c>
      <c r="L72" s="296">
        <v>0.16500000000000001</v>
      </c>
      <c r="M72" s="296">
        <v>0.156</v>
      </c>
      <c r="N72" s="296">
        <v>0.14499999999999999</v>
      </c>
      <c r="O72" s="296">
        <v>0.13700000000000001</v>
      </c>
      <c r="P72" s="296">
        <v>0.127</v>
      </c>
      <c r="Q72" s="296">
        <v>0.11799999999999999</v>
      </c>
      <c r="R72" s="296">
        <v>0.108</v>
      </c>
      <c r="S72" s="296">
        <v>9.9000000000000005E-2</v>
      </c>
      <c r="T72" s="296">
        <v>0.09</v>
      </c>
      <c r="U72" s="296">
        <v>8.1000000000000003E-2</v>
      </c>
      <c r="V72" s="296">
        <v>7.2000000000000008E-2</v>
      </c>
      <c r="W72" s="296">
        <v>6.0999999999999999E-2</v>
      </c>
      <c r="X72" s="296">
        <v>5.5000000000000007E-2</v>
      </c>
      <c r="Y72" s="296">
        <v>4.4999999999999998E-2</v>
      </c>
      <c r="Z72" s="296">
        <v>3.5999999999999997E-2</v>
      </c>
      <c r="AA72" s="296">
        <v>2.7E-2</v>
      </c>
      <c r="AB72" s="296">
        <v>1.9E-2</v>
      </c>
      <c r="AC72" s="296">
        <v>1.2E-2</v>
      </c>
      <c r="AD72" s="296">
        <v>8.0000000000000002E-3</v>
      </c>
      <c r="AE72" s="296">
        <v>6.0000000000000001E-3</v>
      </c>
      <c r="AF72" s="296">
        <v>5.0000000000000001E-3</v>
      </c>
      <c r="AG72" s="296">
        <v>3.0000000000000001E-3</v>
      </c>
      <c r="AH72" s="296">
        <v>1E-3</v>
      </c>
      <c r="AI72" s="296">
        <v>0</v>
      </c>
      <c r="AJ72" s="296">
        <v>0</v>
      </c>
      <c r="AK72" s="296">
        <v>0</v>
      </c>
      <c r="AL72" s="296">
        <v>0</v>
      </c>
      <c r="AM72" s="296">
        <v>0</v>
      </c>
      <c r="AN72" s="296">
        <v>0</v>
      </c>
      <c r="AO72" s="297">
        <v>3.886000000000001</v>
      </c>
      <c r="AP72" s="95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</row>
    <row r="73" spans="1:96" ht="14.25" x14ac:dyDescent="0.25">
      <c r="A73" s="295" t="s">
        <v>308</v>
      </c>
      <c r="B73" s="296">
        <v>0.30000000000000004</v>
      </c>
      <c r="C73" s="296">
        <v>0.3650000000000001</v>
      </c>
      <c r="D73" s="296">
        <v>0.31700000000000017</v>
      </c>
      <c r="E73" s="296">
        <v>0.27000000000000013</v>
      </c>
      <c r="F73" s="296">
        <v>0.21900000000000006</v>
      </c>
      <c r="G73" s="296">
        <v>0.1720000000000001</v>
      </c>
      <c r="H73" s="296">
        <v>0.12100000000000002</v>
      </c>
      <c r="I73" s="296">
        <v>7.400000000000001E-2</v>
      </c>
      <c r="J73" s="296">
        <v>2.1000000000000005E-2</v>
      </c>
      <c r="K73" s="296">
        <v>0</v>
      </c>
      <c r="L73" s="296">
        <v>0</v>
      </c>
      <c r="M73" s="296">
        <v>0</v>
      </c>
      <c r="N73" s="296">
        <v>0</v>
      </c>
      <c r="O73" s="296">
        <v>0</v>
      </c>
      <c r="P73" s="296">
        <v>0</v>
      </c>
      <c r="Q73" s="296">
        <v>0</v>
      </c>
      <c r="R73" s="296">
        <v>0</v>
      </c>
      <c r="S73" s="296">
        <v>0</v>
      </c>
      <c r="T73" s="296">
        <v>0</v>
      </c>
      <c r="U73" s="296">
        <v>0</v>
      </c>
      <c r="V73" s="296">
        <v>0</v>
      </c>
      <c r="W73" s="296">
        <v>0</v>
      </c>
      <c r="X73" s="296">
        <v>0</v>
      </c>
      <c r="Y73" s="296">
        <v>0</v>
      </c>
      <c r="Z73" s="296">
        <v>0</v>
      </c>
      <c r="AA73" s="296">
        <v>0</v>
      </c>
      <c r="AB73" s="296">
        <v>0</v>
      </c>
      <c r="AC73" s="296">
        <v>0</v>
      </c>
      <c r="AD73" s="296">
        <v>0</v>
      </c>
      <c r="AE73" s="296">
        <v>0</v>
      </c>
      <c r="AF73" s="296">
        <v>0</v>
      </c>
      <c r="AG73" s="296">
        <v>0</v>
      </c>
      <c r="AH73" s="296">
        <v>0</v>
      </c>
      <c r="AI73" s="296">
        <v>0</v>
      </c>
      <c r="AJ73" s="296">
        <v>0</v>
      </c>
      <c r="AK73" s="296">
        <v>0</v>
      </c>
      <c r="AL73" s="296">
        <v>0</v>
      </c>
      <c r="AM73" s="296">
        <v>0</v>
      </c>
      <c r="AN73" s="296">
        <v>0</v>
      </c>
      <c r="AO73" s="297">
        <v>1.8590000000000002</v>
      </c>
      <c r="AP73" s="95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</row>
    <row r="74" spans="1:96" ht="14.25" x14ac:dyDescent="0.25">
      <c r="A74" s="289" t="s">
        <v>35</v>
      </c>
      <c r="B74" s="290">
        <v>2.9</v>
      </c>
      <c r="C74" s="290">
        <v>3.2370000000000005</v>
      </c>
      <c r="D74" s="290">
        <v>2.7839999999999998</v>
      </c>
      <c r="E74" s="290">
        <v>2.4119999999999999</v>
      </c>
      <c r="F74" s="290">
        <v>2.1280000000000001</v>
      </c>
      <c r="G74" s="290">
        <v>1.8580000000000001</v>
      </c>
      <c r="H74" s="290">
        <v>1.599</v>
      </c>
      <c r="I74" s="290">
        <v>1.3520000000000001</v>
      </c>
      <c r="J74" s="290">
        <v>1.109</v>
      </c>
      <c r="K74" s="290">
        <v>0.86599999999999999</v>
      </c>
      <c r="L74" s="290">
        <v>0.626</v>
      </c>
      <c r="M74" s="290">
        <v>0.38</v>
      </c>
      <c r="N74" s="290">
        <v>0.19700000000000001</v>
      </c>
      <c r="O74" s="290">
        <v>5.7000000000000002E-2</v>
      </c>
      <c r="P74" s="290">
        <v>2.7E-2</v>
      </c>
      <c r="Q74" s="290">
        <v>0.01</v>
      </c>
      <c r="R74" s="290">
        <v>0</v>
      </c>
      <c r="S74" s="290">
        <v>0</v>
      </c>
      <c r="T74" s="290">
        <v>0</v>
      </c>
      <c r="U74" s="290">
        <v>0</v>
      </c>
      <c r="V74" s="290">
        <v>0</v>
      </c>
      <c r="W74" s="290">
        <v>0</v>
      </c>
      <c r="X74" s="290">
        <v>0</v>
      </c>
      <c r="Y74" s="290">
        <v>0</v>
      </c>
      <c r="Z74" s="290">
        <v>0</v>
      </c>
      <c r="AA74" s="290">
        <v>0</v>
      </c>
      <c r="AB74" s="290">
        <v>0</v>
      </c>
      <c r="AC74" s="290">
        <v>0</v>
      </c>
      <c r="AD74" s="290">
        <v>0</v>
      </c>
      <c r="AE74" s="290">
        <v>0</v>
      </c>
      <c r="AF74" s="290">
        <v>0</v>
      </c>
      <c r="AG74" s="290">
        <v>0</v>
      </c>
      <c r="AH74" s="290">
        <v>0</v>
      </c>
      <c r="AI74" s="290">
        <v>0</v>
      </c>
      <c r="AJ74" s="290">
        <v>0</v>
      </c>
      <c r="AK74" s="290">
        <v>0</v>
      </c>
      <c r="AL74" s="290">
        <v>0</v>
      </c>
      <c r="AM74" s="290">
        <v>0</v>
      </c>
      <c r="AN74" s="290">
        <v>0</v>
      </c>
      <c r="AO74" s="291">
        <v>21.541999999999994</v>
      </c>
      <c r="AP74" s="95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</row>
    <row r="75" spans="1:96" ht="14.25" x14ac:dyDescent="0.25">
      <c r="A75" s="295" t="s">
        <v>77</v>
      </c>
      <c r="B75" s="296">
        <v>2.4350000000000001</v>
      </c>
      <c r="C75" s="296">
        <v>2.8050000000000002</v>
      </c>
      <c r="D75" s="296">
        <v>2.5779999999999998</v>
      </c>
      <c r="E75" s="296">
        <v>2.3170000000000002</v>
      </c>
      <c r="F75" s="296">
        <v>2.081</v>
      </c>
      <c r="G75" s="296">
        <v>1.8380000000000001</v>
      </c>
      <c r="H75" s="296">
        <v>1.599</v>
      </c>
      <c r="I75" s="296">
        <v>1.3520000000000001</v>
      </c>
      <c r="J75" s="296">
        <v>1.109</v>
      </c>
      <c r="K75" s="296">
        <v>0.86599999999999999</v>
      </c>
      <c r="L75" s="296">
        <v>0.626</v>
      </c>
      <c r="M75" s="296">
        <v>0.38</v>
      </c>
      <c r="N75" s="296">
        <v>0.19700000000000001</v>
      </c>
      <c r="O75" s="296">
        <v>5.7000000000000002E-2</v>
      </c>
      <c r="P75" s="296">
        <v>2.7E-2</v>
      </c>
      <c r="Q75" s="296">
        <v>0.01</v>
      </c>
      <c r="R75" s="296">
        <v>0</v>
      </c>
      <c r="S75" s="296">
        <v>0</v>
      </c>
      <c r="T75" s="296">
        <v>0</v>
      </c>
      <c r="U75" s="296">
        <v>0</v>
      </c>
      <c r="V75" s="296">
        <v>0</v>
      </c>
      <c r="W75" s="296">
        <v>0</v>
      </c>
      <c r="X75" s="296">
        <v>0</v>
      </c>
      <c r="Y75" s="296">
        <v>0</v>
      </c>
      <c r="Z75" s="296">
        <v>0</v>
      </c>
      <c r="AA75" s="296">
        <v>0</v>
      </c>
      <c r="AB75" s="296">
        <v>0</v>
      </c>
      <c r="AC75" s="296">
        <v>0</v>
      </c>
      <c r="AD75" s="296">
        <v>0</v>
      </c>
      <c r="AE75" s="296">
        <v>0</v>
      </c>
      <c r="AF75" s="296">
        <v>0</v>
      </c>
      <c r="AG75" s="296">
        <v>0</v>
      </c>
      <c r="AH75" s="296">
        <v>0</v>
      </c>
      <c r="AI75" s="296">
        <v>0</v>
      </c>
      <c r="AJ75" s="296">
        <v>0</v>
      </c>
      <c r="AK75" s="296">
        <v>0</v>
      </c>
      <c r="AL75" s="296">
        <v>0</v>
      </c>
      <c r="AM75" s="296">
        <v>0</v>
      </c>
      <c r="AN75" s="296">
        <v>0</v>
      </c>
      <c r="AO75" s="297">
        <v>20.276999999999997</v>
      </c>
      <c r="AP75" s="95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</row>
    <row r="76" spans="1:96" ht="14.25" x14ac:dyDescent="0.25">
      <c r="A76" s="295" t="s">
        <v>79</v>
      </c>
      <c r="B76" s="296">
        <v>0.124</v>
      </c>
      <c r="C76" s="296">
        <v>0.188</v>
      </c>
      <c r="D76" s="296">
        <v>0.105</v>
      </c>
      <c r="E76" s="296">
        <v>2.1000000000000001E-2</v>
      </c>
      <c r="F76" s="296">
        <v>0</v>
      </c>
      <c r="G76" s="296">
        <v>0</v>
      </c>
      <c r="H76" s="296">
        <v>0</v>
      </c>
      <c r="I76" s="296">
        <v>0</v>
      </c>
      <c r="J76" s="296">
        <v>0</v>
      </c>
      <c r="K76" s="296">
        <v>0</v>
      </c>
      <c r="L76" s="296">
        <v>0</v>
      </c>
      <c r="M76" s="296">
        <v>0</v>
      </c>
      <c r="N76" s="296">
        <v>0</v>
      </c>
      <c r="O76" s="296">
        <v>0</v>
      </c>
      <c r="P76" s="296">
        <v>0</v>
      </c>
      <c r="Q76" s="296">
        <v>0</v>
      </c>
      <c r="R76" s="296">
        <v>0</v>
      </c>
      <c r="S76" s="296">
        <v>0</v>
      </c>
      <c r="T76" s="296">
        <v>0</v>
      </c>
      <c r="U76" s="296">
        <v>0</v>
      </c>
      <c r="V76" s="296">
        <v>0</v>
      </c>
      <c r="W76" s="296">
        <v>0</v>
      </c>
      <c r="X76" s="296">
        <v>0</v>
      </c>
      <c r="Y76" s="296">
        <v>0</v>
      </c>
      <c r="Z76" s="296">
        <v>0</v>
      </c>
      <c r="AA76" s="296">
        <v>0</v>
      </c>
      <c r="AB76" s="296">
        <v>0</v>
      </c>
      <c r="AC76" s="296">
        <v>0</v>
      </c>
      <c r="AD76" s="296">
        <v>0</v>
      </c>
      <c r="AE76" s="296">
        <v>0</v>
      </c>
      <c r="AF76" s="296">
        <v>0</v>
      </c>
      <c r="AG76" s="296">
        <v>0</v>
      </c>
      <c r="AH76" s="296">
        <v>0</v>
      </c>
      <c r="AI76" s="296">
        <v>0</v>
      </c>
      <c r="AJ76" s="296">
        <v>0</v>
      </c>
      <c r="AK76" s="296">
        <v>0</v>
      </c>
      <c r="AL76" s="296">
        <v>0</v>
      </c>
      <c r="AM76" s="296">
        <v>0</v>
      </c>
      <c r="AN76" s="296">
        <v>0</v>
      </c>
      <c r="AO76" s="297">
        <v>0.438</v>
      </c>
      <c r="AP76" s="95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</row>
    <row r="77" spans="1:96" ht="14.25" x14ac:dyDescent="0.25">
      <c r="A77" s="295" t="s">
        <v>80</v>
      </c>
      <c r="B77" s="296">
        <v>0.33600000000000002</v>
      </c>
      <c r="C77" s="296">
        <v>0.24099999999999999</v>
      </c>
      <c r="D77" s="296">
        <v>0.10100000000000001</v>
      </c>
      <c r="E77" s="296">
        <v>7.3999999999999996E-2</v>
      </c>
      <c r="F77" s="296">
        <v>4.7E-2</v>
      </c>
      <c r="G77" s="296">
        <v>0.02</v>
      </c>
      <c r="H77" s="296">
        <v>0</v>
      </c>
      <c r="I77" s="296">
        <v>0</v>
      </c>
      <c r="J77" s="296">
        <v>0</v>
      </c>
      <c r="K77" s="296">
        <v>0</v>
      </c>
      <c r="L77" s="296">
        <v>0</v>
      </c>
      <c r="M77" s="296">
        <v>0</v>
      </c>
      <c r="N77" s="296">
        <v>0</v>
      </c>
      <c r="O77" s="296">
        <v>0</v>
      </c>
      <c r="P77" s="296">
        <v>0</v>
      </c>
      <c r="Q77" s="296">
        <v>0</v>
      </c>
      <c r="R77" s="296">
        <v>0</v>
      </c>
      <c r="S77" s="296">
        <v>0</v>
      </c>
      <c r="T77" s="296">
        <v>0</v>
      </c>
      <c r="U77" s="296">
        <v>0</v>
      </c>
      <c r="V77" s="296">
        <v>0</v>
      </c>
      <c r="W77" s="296">
        <v>0</v>
      </c>
      <c r="X77" s="296">
        <v>0</v>
      </c>
      <c r="Y77" s="296">
        <v>0</v>
      </c>
      <c r="Z77" s="296">
        <v>0</v>
      </c>
      <c r="AA77" s="296">
        <v>0</v>
      </c>
      <c r="AB77" s="296">
        <v>0</v>
      </c>
      <c r="AC77" s="296">
        <v>0</v>
      </c>
      <c r="AD77" s="296">
        <v>0</v>
      </c>
      <c r="AE77" s="296">
        <v>0</v>
      </c>
      <c r="AF77" s="296">
        <v>0</v>
      </c>
      <c r="AG77" s="296">
        <v>0</v>
      </c>
      <c r="AH77" s="296">
        <v>0</v>
      </c>
      <c r="AI77" s="296">
        <v>0</v>
      </c>
      <c r="AJ77" s="296">
        <v>0</v>
      </c>
      <c r="AK77" s="296">
        <v>0</v>
      </c>
      <c r="AL77" s="296">
        <v>0</v>
      </c>
      <c r="AM77" s="296">
        <v>0</v>
      </c>
      <c r="AN77" s="296">
        <v>0</v>
      </c>
      <c r="AO77" s="297">
        <v>0.81900000000000006</v>
      </c>
      <c r="AP77" s="95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</row>
    <row r="78" spans="1:96" ht="14.25" x14ac:dyDescent="0.25">
      <c r="A78" s="295" t="s">
        <v>81</v>
      </c>
      <c r="B78" s="296">
        <v>5.0000000000000001E-3</v>
      </c>
      <c r="C78" s="296">
        <v>3.0000000000000001E-3</v>
      </c>
      <c r="D78" s="296">
        <v>0</v>
      </c>
      <c r="E78" s="296">
        <v>0</v>
      </c>
      <c r="F78" s="296">
        <v>0</v>
      </c>
      <c r="G78" s="296">
        <v>0</v>
      </c>
      <c r="H78" s="296">
        <v>0</v>
      </c>
      <c r="I78" s="296">
        <v>0</v>
      </c>
      <c r="J78" s="296">
        <v>0</v>
      </c>
      <c r="K78" s="296">
        <v>0</v>
      </c>
      <c r="L78" s="296">
        <v>0</v>
      </c>
      <c r="M78" s="296">
        <v>0</v>
      </c>
      <c r="N78" s="296">
        <v>0</v>
      </c>
      <c r="O78" s="296">
        <v>0</v>
      </c>
      <c r="P78" s="296">
        <v>0</v>
      </c>
      <c r="Q78" s="296">
        <v>0</v>
      </c>
      <c r="R78" s="296">
        <v>0</v>
      </c>
      <c r="S78" s="296">
        <v>0</v>
      </c>
      <c r="T78" s="296">
        <v>0</v>
      </c>
      <c r="U78" s="296">
        <v>0</v>
      </c>
      <c r="V78" s="296">
        <v>0</v>
      </c>
      <c r="W78" s="296">
        <v>0</v>
      </c>
      <c r="X78" s="296">
        <v>0</v>
      </c>
      <c r="Y78" s="296">
        <v>0</v>
      </c>
      <c r="Z78" s="296">
        <v>0</v>
      </c>
      <c r="AA78" s="296">
        <v>0</v>
      </c>
      <c r="AB78" s="296">
        <v>0</v>
      </c>
      <c r="AC78" s="296">
        <v>0</v>
      </c>
      <c r="AD78" s="296">
        <v>0</v>
      </c>
      <c r="AE78" s="296">
        <v>0</v>
      </c>
      <c r="AF78" s="296">
        <v>0</v>
      </c>
      <c r="AG78" s="296">
        <v>0</v>
      </c>
      <c r="AH78" s="296">
        <v>0</v>
      </c>
      <c r="AI78" s="296">
        <v>0</v>
      </c>
      <c r="AJ78" s="296">
        <v>0</v>
      </c>
      <c r="AK78" s="296">
        <v>0</v>
      </c>
      <c r="AL78" s="296">
        <v>0</v>
      </c>
      <c r="AM78" s="296">
        <v>0</v>
      </c>
      <c r="AN78" s="296">
        <v>0</v>
      </c>
      <c r="AO78" s="297">
        <v>8.0000000000000002E-3</v>
      </c>
      <c r="AP78" s="95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</row>
    <row r="79" spans="1:96" ht="14.25" x14ac:dyDescent="0.25">
      <c r="A79" s="286" t="s">
        <v>179</v>
      </c>
      <c r="B79" s="287">
        <v>15.625000000000004</v>
      </c>
      <c r="C79" s="287">
        <v>16.941999999999993</v>
      </c>
      <c r="D79" s="287">
        <v>15.062999999999999</v>
      </c>
      <c r="E79" s="287">
        <v>13.424000000000003</v>
      </c>
      <c r="F79" s="287">
        <v>11.933999999999999</v>
      </c>
      <c r="G79" s="287">
        <v>11.106999999999999</v>
      </c>
      <c r="H79" s="287">
        <v>10.355</v>
      </c>
      <c r="I79" s="287">
        <v>9.5570000000000022</v>
      </c>
      <c r="J79" s="287">
        <v>8.8379999999999992</v>
      </c>
      <c r="K79" s="287">
        <v>8.1219999999999981</v>
      </c>
      <c r="L79" s="287">
        <v>7.4180000000000019</v>
      </c>
      <c r="M79" s="287">
        <v>6.7220000000000004</v>
      </c>
      <c r="N79" s="287">
        <v>6.0679999999999996</v>
      </c>
      <c r="O79" s="287">
        <v>5.445999999999998</v>
      </c>
      <c r="P79" s="287">
        <v>4.8599999999999994</v>
      </c>
      <c r="Q79" s="287">
        <v>4.3490000000000002</v>
      </c>
      <c r="R79" s="287">
        <v>3.9080000000000004</v>
      </c>
      <c r="S79" s="287">
        <v>3.4980000000000002</v>
      </c>
      <c r="T79" s="287">
        <v>3.0970000000000004</v>
      </c>
      <c r="U79" s="287">
        <v>2.7009999999999996</v>
      </c>
      <c r="V79" s="287">
        <v>2.3090000000000002</v>
      </c>
      <c r="W79" s="287">
        <v>1.9049999999999998</v>
      </c>
      <c r="X79" s="287">
        <v>1.5349999999999999</v>
      </c>
      <c r="Y79" s="287">
        <v>1.1279999999999999</v>
      </c>
      <c r="Z79" s="287">
        <v>0.71</v>
      </c>
      <c r="AA79" s="287">
        <v>0.42800000000000005</v>
      </c>
      <c r="AB79" s="287">
        <v>0.22800000000000001</v>
      </c>
      <c r="AC79" s="287">
        <v>0.12100000000000001</v>
      </c>
      <c r="AD79" s="287">
        <v>4.3999999999999997E-2</v>
      </c>
      <c r="AE79" s="287">
        <v>1E-3</v>
      </c>
      <c r="AF79" s="287">
        <v>1E-3</v>
      </c>
      <c r="AG79" s="287">
        <v>0</v>
      </c>
      <c r="AH79" s="287">
        <v>0</v>
      </c>
      <c r="AI79" s="287">
        <v>0</v>
      </c>
      <c r="AJ79" s="287">
        <v>0</v>
      </c>
      <c r="AK79" s="287">
        <v>0</v>
      </c>
      <c r="AL79" s="287">
        <v>0</v>
      </c>
      <c r="AM79" s="287">
        <v>0</v>
      </c>
      <c r="AN79" s="287">
        <v>0</v>
      </c>
      <c r="AO79" s="288">
        <v>177.44400000000005</v>
      </c>
      <c r="AP79" s="95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</row>
    <row r="80" spans="1:96" ht="14.25" x14ac:dyDescent="0.25">
      <c r="A80" s="289" t="s">
        <v>82</v>
      </c>
      <c r="B80" s="290">
        <v>15.285000000000004</v>
      </c>
      <c r="C80" s="290">
        <v>16.608999999999995</v>
      </c>
      <c r="D80" s="290">
        <v>14.858999999999998</v>
      </c>
      <c r="E80" s="290">
        <v>13.368000000000002</v>
      </c>
      <c r="F80" s="290">
        <v>11.914999999999999</v>
      </c>
      <c r="G80" s="290">
        <v>11.097</v>
      </c>
      <c r="H80" s="290">
        <v>10.345000000000001</v>
      </c>
      <c r="I80" s="290">
        <v>9.5470000000000024</v>
      </c>
      <c r="J80" s="290">
        <v>8.8279999999999994</v>
      </c>
      <c r="K80" s="290">
        <v>8.1219999999999981</v>
      </c>
      <c r="L80" s="290">
        <v>7.4180000000000019</v>
      </c>
      <c r="M80" s="290">
        <v>6.7220000000000004</v>
      </c>
      <c r="N80" s="290">
        <v>6.0679999999999996</v>
      </c>
      <c r="O80" s="290">
        <v>5.445999999999998</v>
      </c>
      <c r="P80" s="290">
        <v>4.8599999999999994</v>
      </c>
      <c r="Q80" s="290">
        <v>4.3490000000000002</v>
      </c>
      <c r="R80" s="290">
        <v>3.9080000000000004</v>
      </c>
      <c r="S80" s="290">
        <v>3.4980000000000002</v>
      </c>
      <c r="T80" s="290">
        <v>3.0970000000000004</v>
      </c>
      <c r="U80" s="290">
        <v>2.7009999999999996</v>
      </c>
      <c r="V80" s="290">
        <v>2.3090000000000002</v>
      </c>
      <c r="W80" s="290">
        <v>1.9049999999999998</v>
      </c>
      <c r="X80" s="290">
        <v>1.5349999999999999</v>
      </c>
      <c r="Y80" s="290">
        <v>1.1279999999999999</v>
      </c>
      <c r="Z80" s="290">
        <v>0.71</v>
      </c>
      <c r="AA80" s="290">
        <v>0.42800000000000005</v>
      </c>
      <c r="AB80" s="290">
        <v>0.22800000000000001</v>
      </c>
      <c r="AC80" s="290">
        <v>0.12100000000000001</v>
      </c>
      <c r="AD80" s="290">
        <v>4.3999999999999997E-2</v>
      </c>
      <c r="AE80" s="290">
        <v>1E-3</v>
      </c>
      <c r="AF80" s="290">
        <v>1E-3</v>
      </c>
      <c r="AG80" s="290">
        <v>0</v>
      </c>
      <c r="AH80" s="290">
        <v>0</v>
      </c>
      <c r="AI80" s="290">
        <v>0</v>
      </c>
      <c r="AJ80" s="290">
        <v>0</v>
      </c>
      <c r="AK80" s="290">
        <v>0</v>
      </c>
      <c r="AL80" s="290">
        <v>0</v>
      </c>
      <c r="AM80" s="290">
        <v>0</v>
      </c>
      <c r="AN80" s="290">
        <v>0</v>
      </c>
      <c r="AO80" s="291">
        <v>176.45200000000003</v>
      </c>
      <c r="AP80" s="95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</row>
    <row r="81" spans="1:96" ht="14.25" x14ac:dyDescent="0.25">
      <c r="A81" s="295" t="s">
        <v>60</v>
      </c>
      <c r="B81" s="296">
        <v>0.77400000000000002</v>
      </c>
      <c r="C81" s="296">
        <v>1.1119999999999999</v>
      </c>
      <c r="D81" s="296">
        <v>0.64</v>
      </c>
      <c r="E81" s="296">
        <v>0.191</v>
      </c>
      <c r="F81" s="296">
        <v>6.0000000000000001E-3</v>
      </c>
      <c r="G81" s="296">
        <v>0</v>
      </c>
      <c r="H81" s="296">
        <v>0</v>
      </c>
      <c r="I81" s="296">
        <v>0</v>
      </c>
      <c r="J81" s="296">
        <v>0</v>
      </c>
      <c r="K81" s="296">
        <v>0</v>
      </c>
      <c r="L81" s="296">
        <v>0</v>
      </c>
      <c r="M81" s="296">
        <v>0</v>
      </c>
      <c r="N81" s="296">
        <v>0</v>
      </c>
      <c r="O81" s="296">
        <v>0</v>
      </c>
      <c r="P81" s="296">
        <v>0</v>
      </c>
      <c r="Q81" s="296">
        <v>0</v>
      </c>
      <c r="R81" s="296">
        <v>0</v>
      </c>
      <c r="S81" s="296">
        <v>0</v>
      </c>
      <c r="T81" s="296">
        <v>0</v>
      </c>
      <c r="U81" s="296">
        <v>0</v>
      </c>
      <c r="V81" s="296">
        <v>0</v>
      </c>
      <c r="W81" s="296">
        <v>0</v>
      </c>
      <c r="X81" s="296">
        <v>0</v>
      </c>
      <c r="Y81" s="296">
        <v>0</v>
      </c>
      <c r="Z81" s="296">
        <v>0</v>
      </c>
      <c r="AA81" s="296">
        <v>0</v>
      </c>
      <c r="AB81" s="296">
        <v>0</v>
      </c>
      <c r="AC81" s="296">
        <v>0</v>
      </c>
      <c r="AD81" s="296">
        <v>0</v>
      </c>
      <c r="AE81" s="296">
        <v>0</v>
      </c>
      <c r="AF81" s="296">
        <v>0</v>
      </c>
      <c r="AG81" s="296">
        <v>0</v>
      </c>
      <c r="AH81" s="296">
        <v>0</v>
      </c>
      <c r="AI81" s="296">
        <v>0</v>
      </c>
      <c r="AJ81" s="296">
        <v>0</v>
      </c>
      <c r="AK81" s="296">
        <v>0</v>
      </c>
      <c r="AL81" s="296">
        <v>0</v>
      </c>
      <c r="AM81" s="296">
        <v>0</v>
      </c>
      <c r="AN81" s="296">
        <v>0</v>
      </c>
      <c r="AO81" s="297">
        <v>2.7229999999999999</v>
      </c>
      <c r="AP81" s="95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</row>
    <row r="82" spans="1:96" ht="14.25" x14ac:dyDescent="0.25">
      <c r="A82" s="295" t="s">
        <v>61</v>
      </c>
      <c r="B82" s="296">
        <v>0.75000000000000022</v>
      </c>
      <c r="C82" s="296">
        <v>1.1629999999999998</v>
      </c>
      <c r="D82" s="296">
        <v>0.76400000000000001</v>
      </c>
      <c r="E82" s="296">
        <v>0.48599999999999999</v>
      </c>
      <c r="F82" s="296">
        <v>6.0000000000000001E-3</v>
      </c>
      <c r="G82" s="296">
        <v>6.0000000000000001E-3</v>
      </c>
      <c r="H82" s="296">
        <v>6.0000000000000001E-3</v>
      </c>
      <c r="I82" s="296">
        <v>6.0000000000000001E-3</v>
      </c>
      <c r="J82" s="296">
        <v>5.0000000000000001E-3</v>
      </c>
      <c r="K82" s="296">
        <v>5.0000000000000001E-3</v>
      </c>
      <c r="L82" s="296">
        <v>5.0000000000000001E-3</v>
      </c>
      <c r="M82" s="296">
        <v>4.0000000000000001E-3</v>
      </c>
      <c r="N82" s="296">
        <v>4.0000000000000001E-3</v>
      </c>
      <c r="O82" s="296">
        <v>4.0000000000000001E-3</v>
      </c>
      <c r="P82" s="296">
        <v>4.0000000000000001E-3</v>
      </c>
      <c r="Q82" s="296">
        <v>4.0000000000000001E-3</v>
      </c>
      <c r="R82" s="296">
        <v>3.0000000000000001E-3</v>
      </c>
      <c r="S82" s="296">
        <v>3.0000000000000001E-3</v>
      </c>
      <c r="T82" s="296">
        <v>3.0000000000000001E-3</v>
      </c>
      <c r="U82" s="296">
        <v>3.0000000000000001E-3</v>
      </c>
      <c r="V82" s="296">
        <v>3.0000000000000001E-3</v>
      </c>
      <c r="W82" s="296">
        <v>2E-3</v>
      </c>
      <c r="X82" s="296">
        <v>2E-3</v>
      </c>
      <c r="Y82" s="296">
        <v>2E-3</v>
      </c>
      <c r="Z82" s="296">
        <v>2E-3</v>
      </c>
      <c r="AA82" s="296">
        <v>2E-3</v>
      </c>
      <c r="AB82" s="296">
        <v>1E-3</v>
      </c>
      <c r="AC82" s="296">
        <v>1E-3</v>
      </c>
      <c r="AD82" s="296">
        <v>1E-3</v>
      </c>
      <c r="AE82" s="296">
        <v>1E-3</v>
      </c>
      <c r="AF82" s="296">
        <v>1E-3</v>
      </c>
      <c r="AG82" s="296">
        <v>0</v>
      </c>
      <c r="AH82" s="296">
        <v>0</v>
      </c>
      <c r="AI82" s="296">
        <v>0</v>
      </c>
      <c r="AJ82" s="296">
        <v>0</v>
      </c>
      <c r="AK82" s="296">
        <v>0</v>
      </c>
      <c r="AL82" s="296">
        <v>0</v>
      </c>
      <c r="AM82" s="296">
        <v>0</v>
      </c>
      <c r="AN82" s="296">
        <v>0</v>
      </c>
      <c r="AO82" s="297">
        <v>3.2519999999999998</v>
      </c>
      <c r="AP82" s="95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</row>
    <row r="83" spans="1:96" ht="14.25" x14ac:dyDescent="0.25">
      <c r="A83" s="295" t="s">
        <v>270</v>
      </c>
      <c r="B83" s="296">
        <v>9.6000000000000002E-2</v>
      </c>
      <c r="C83" s="296">
        <v>4.5999999999999999E-2</v>
      </c>
      <c r="D83" s="296">
        <v>0</v>
      </c>
      <c r="E83" s="296">
        <v>0</v>
      </c>
      <c r="F83" s="296">
        <v>0</v>
      </c>
      <c r="G83" s="296">
        <v>0</v>
      </c>
      <c r="H83" s="296">
        <v>0</v>
      </c>
      <c r="I83" s="296">
        <v>0</v>
      </c>
      <c r="J83" s="296">
        <v>0</v>
      </c>
      <c r="K83" s="296">
        <v>0</v>
      </c>
      <c r="L83" s="296">
        <v>0</v>
      </c>
      <c r="M83" s="296">
        <v>0</v>
      </c>
      <c r="N83" s="296">
        <v>0</v>
      </c>
      <c r="O83" s="296">
        <v>0</v>
      </c>
      <c r="P83" s="296">
        <v>0</v>
      </c>
      <c r="Q83" s="296">
        <v>0</v>
      </c>
      <c r="R83" s="296">
        <v>0</v>
      </c>
      <c r="S83" s="296">
        <v>0</v>
      </c>
      <c r="T83" s="296">
        <v>0</v>
      </c>
      <c r="U83" s="296">
        <v>0</v>
      </c>
      <c r="V83" s="296">
        <v>0</v>
      </c>
      <c r="W83" s="296">
        <v>0</v>
      </c>
      <c r="X83" s="296">
        <v>0</v>
      </c>
      <c r="Y83" s="296">
        <v>0</v>
      </c>
      <c r="Z83" s="296">
        <v>0</v>
      </c>
      <c r="AA83" s="296">
        <v>0</v>
      </c>
      <c r="AB83" s="296">
        <v>0</v>
      </c>
      <c r="AC83" s="296">
        <v>0</v>
      </c>
      <c r="AD83" s="296">
        <v>0</v>
      </c>
      <c r="AE83" s="296">
        <v>0</v>
      </c>
      <c r="AF83" s="296">
        <v>0</v>
      </c>
      <c r="AG83" s="296">
        <v>0</v>
      </c>
      <c r="AH83" s="296">
        <v>0</v>
      </c>
      <c r="AI83" s="296">
        <v>0</v>
      </c>
      <c r="AJ83" s="296">
        <v>0</v>
      </c>
      <c r="AK83" s="296">
        <v>0</v>
      </c>
      <c r="AL83" s="296">
        <v>0</v>
      </c>
      <c r="AM83" s="296">
        <v>0</v>
      </c>
      <c r="AN83" s="296">
        <v>0</v>
      </c>
      <c r="AO83" s="297">
        <v>0.14200000000000002</v>
      </c>
      <c r="AP83" s="95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</row>
    <row r="84" spans="1:96" ht="14.25" x14ac:dyDescent="0.25">
      <c r="A84" s="295" t="s">
        <v>62</v>
      </c>
      <c r="B84" s="296">
        <v>0.32300000000000006</v>
      </c>
      <c r="C84" s="296">
        <v>0.53200000000000003</v>
      </c>
      <c r="D84" s="296">
        <v>0.497</v>
      </c>
      <c r="E84" s="296">
        <v>0.47499999999999998</v>
      </c>
      <c r="F84" s="296">
        <v>0.42700000000000005</v>
      </c>
      <c r="G84" s="296">
        <v>0.36399999999999999</v>
      </c>
      <c r="H84" s="296">
        <v>0.32100000000000001</v>
      </c>
      <c r="I84" s="296">
        <v>0.224</v>
      </c>
      <c r="J84" s="296">
        <v>0.19700000000000001</v>
      </c>
      <c r="K84" s="296">
        <v>0.17</v>
      </c>
      <c r="L84" s="296">
        <v>0.14399999999999999</v>
      </c>
      <c r="M84" s="296">
        <v>0.12100000000000001</v>
      </c>
      <c r="N84" s="296">
        <v>9.5000000000000001E-2</v>
      </c>
      <c r="O84" s="296">
        <v>7.2000000000000008E-2</v>
      </c>
      <c r="P84" s="296">
        <v>5.5000000000000007E-2</v>
      </c>
      <c r="Q84" s="296">
        <v>4.1000000000000009E-2</v>
      </c>
      <c r="R84" s="296">
        <v>3.4000000000000002E-2</v>
      </c>
      <c r="S84" s="296">
        <v>2.8000000000000004E-2</v>
      </c>
      <c r="T84" s="296">
        <v>2.1999999999999999E-2</v>
      </c>
      <c r="U84" s="296">
        <v>1.8000000000000002E-2</v>
      </c>
      <c r="V84" s="296">
        <v>1.4000000000000002E-2</v>
      </c>
      <c r="W84" s="296">
        <v>1.0000000000000002E-2</v>
      </c>
      <c r="X84" s="296">
        <v>7.0000000000000001E-3</v>
      </c>
      <c r="Y84" s="296">
        <v>5.0000000000000001E-3</v>
      </c>
      <c r="Z84" s="296">
        <v>2E-3</v>
      </c>
      <c r="AA84" s="296">
        <v>0</v>
      </c>
      <c r="AB84" s="296">
        <v>0</v>
      </c>
      <c r="AC84" s="296">
        <v>0</v>
      </c>
      <c r="AD84" s="296">
        <v>0</v>
      </c>
      <c r="AE84" s="296">
        <v>0</v>
      </c>
      <c r="AF84" s="296">
        <v>0</v>
      </c>
      <c r="AG84" s="296">
        <v>0</v>
      </c>
      <c r="AH84" s="296">
        <v>0</v>
      </c>
      <c r="AI84" s="296">
        <v>0</v>
      </c>
      <c r="AJ84" s="296">
        <v>0</v>
      </c>
      <c r="AK84" s="296">
        <v>0</v>
      </c>
      <c r="AL84" s="296">
        <v>0</v>
      </c>
      <c r="AM84" s="296">
        <v>0</v>
      </c>
      <c r="AN84" s="296">
        <v>0</v>
      </c>
      <c r="AO84" s="297">
        <v>4.1980000000000013</v>
      </c>
      <c r="AP84" s="95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</row>
    <row r="85" spans="1:96" ht="14.25" x14ac:dyDescent="0.25">
      <c r="A85" s="295" t="s">
        <v>63</v>
      </c>
      <c r="B85" s="296">
        <v>12.877000000000002</v>
      </c>
      <c r="C85" s="296">
        <v>13.308999999999997</v>
      </c>
      <c r="D85" s="296">
        <v>12.561999999999998</v>
      </c>
      <c r="E85" s="296">
        <v>11.872</v>
      </c>
      <c r="F85" s="296">
        <v>11.180999999999999</v>
      </c>
      <c r="G85" s="296">
        <v>10.472</v>
      </c>
      <c r="H85" s="296">
        <v>9.8030000000000008</v>
      </c>
      <c r="I85" s="296">
        <v>9.136000000000001</v>
      </c>
      <c r="J85" s="296">
        <v>8.4740000000000002</v>
      </c>
      <c r="K85" s="296">
        <v>7.8209999999999997</v>
      </c>
      <c r="L85" s="296">
        <v>7.1700000000000017</v>
      </c>
      <c r="M85" s="296">
        <v>6.5250000000000004</v>
      </c>
      <c r="N85" s="296">
        <v>5.9139999999999997</v>
      </c>
      <c r="O85" s="296">
        <v>5.3289999999999988</v>
      </c>
      <c r="P85" s="296">
        <v>4.7729999999999997</v>
      </c>
      <c r="Q85" s="296">
        <v>4.2869999999999999</v>
      </c>
      <c r="R85" s="296">
        <v>3.8600000000000003</v>
      </c>
      <c r="S85" s="296">
        <v>3.46</v>
      </c>
      <c r="T85" s="296">
        <v>3.0690000000000004</v>
      </c>
      <c r="U85" s="296">
        <v>2.6799999999999997</v>
      </c>
      <c r="V85" s="296">
        <v>2.2920000000000003</v>
      </c>
      <c r="W85" s="296">
        <v>1.8929999999999998</v>
      </c>
      <c r="X85" s="296">
        <v>1.526</v>
      </c>
      <c r="Y85" s="296">
        <v>1.121</v>
      </c>
      <c r="Z85" s="296">
        <v>0.70599999999999996</v>
      </c>
      <c r="AA85" s="296">
        <v>0.42600000000000005</v>
      </c>
      <c r="AB85" s="296">
        <v>0.22700000000000001</v>
      </c>
      <c r="AC85" s="296">
        <v>0.12000000000000001</v>
      </c>
      <c r="AD85" s="296">
        <v>4.2999999999999997E-2</v>
      </c>
      <c r="AE85" s="296">
        <v>0</v>
      </c>
      <c r="AF85" s="296">
        <v>0</v>
      </c>
      <c r="AG85" s="296">
        <v>0</v>
      </c>
      <c r="AH85" s="296">
        <v>0</v>
      </c>
      <c r="AI85" s="296">
        <v>0</v>
      </c>
      <c r="AJ85" s="296">
        <v>0</v>
      </c>
      <c r="AK85" s="296">
        <v>0</v>
      </c>
      <c r="AL85" s="296">
        <v>0</v>
      </c>
      <c r="AM85" s="296">
        <v>0</v>
      </c>
      <c r="AN85" s="296">
        <v>0</v>
      </c>
      <c r="AO85" s="297">
        <v>162.92800000000003</v>
      </c>
      <c r="AP85" s="95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</row>
    <row r="86" spans="1:96" ht="14.25" x14ac:dyDescent="0.25">
      <c r="A86" s="295" t="s">
        <v>64</v>
      </c>
      <c r="B86" s="296">
        <v>0.182</v>
      </c>
      <c r="C86" s="296">
        <v>0.17100000000000001</v>
      </c>
      <c r="D86" s="296">
        <v>0.16</v>
      </c>
      <c r="E86" s="296">
        <v>0.15</v>
      </c>
      <c r="F86" s="296">
        <v>0.13700000000000001</v>
      </c>
      <c r="G86" s="296">
        <v>0.127</v>
      </c>
      <c r="H86" s="296">
        <v>0.11599999999999999</v>
      </c>
      <c r="I86" s="296">
        <v>0.10499999999999998</v>
      </c>
      <c r="J86" s="296">
        <v>9.2999999999999999E-2</v>
      </c>
      <c r="K86" s="296">
        <v>8.3000000000000004E-2</v>
      </c>
      <c r="L86" s="296">
        <v>6.9999999999999993E-2</v>
      </c>
      <c r="M86" s="296">
        <v>5.8999999999999997E-2</v>
      </c>
      <c r="N86" s="296">
        <v>4.8000000000000001E-2</v>
      </c>
      <c r="O86" s="296">
        <v>3.6000000000000004E-2</v>
      </c>
      <c r="P86" s="296">
        <v>2.6000000000000002E-2</v>
      </c>
      <c r="Q86" s="296">
        <v>1.7000000000000001E-2</v>
      </c>
      <c r="R86" s="296">
        <v>1.0999999999999999E-2</v>
      </c>
      <c r="S86" s="296">
        <v>7.0000000000000001E-3</v>
      </c>
      <c r="T86" s="296">
        <v>3.0000000000000001E-3</v>
      </c>
      <c r="U86" s="296">
        <v>0</v>
      </c>
      <c r="V86" s="296">
        <v>0</v>
      </c>
      <c r="W86" s="296">
        <v>0</v>
      </c>
      <c r="X86" s="296">
        <v>0</v>
      </c>
      <c r="Y86" s="296">
        <v>0</v>
      </c>
      <c r="Z86" s="296">
        <v>0</v>
      </c>
      <c r="AA86" s="296">
        <v>0</v>
      </c>
      <c r="AB86" s="296">
        <v>0</v>
      </c>
      <c r="AC86" s="296">
        <v>0</v>
      </c>
      <c r="AD86" s="296">
        <v>0</v>
      </c>
      <c r="AE86" s="296">
        <v>0</v>
      </c>
      <c r="AF86" s="296">
        <v>0</v>
      </c>
      <c r="AG86" s="296">
        <v>0</v>
      </c>
      <c r="AH86" s="296">
        <v>0</v>
      </c>
      <c r="AI86" s="296">
        <v>0</v>
      </c>
      <c r="AJ86" s="296">
        <v>0</v>
      </c>
      <c r="AK86" s="296">
        <v>0</v>
      </c>
      <c r="AL86" s="296">
        <v>0</v>
      </c>
      <c r="AM86" s="296">
        <v>0</v>
      </c>
      <c r="AN86" s="296">
        <v>0</v>
      </c>
      <c r="AO86" s="297">
        <v>1.6010000000000004</v>
      </c>
      <c r="AP86" s="95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</row>
    <row r="87" spans="1:96" ht="14.25" x14ac:dyDescent="0.25">
      <c r="A87" s="295" t="s">
        <v>65</v>
      </c>
      <c r="B87" s="296">
        <v>0.28299999999999997</v>
      </c>
      <c r="C87" s="296">
        <v>0.27600000000000002</v>
      </c>
      <c r="D87" s="296">
        <v>0.23600000000000002</v>
      </c>
      <c r="E87" s="296">
        <v>0.19399999999999998</v>
      </c>
      <c r="F87" s="296">
        <v>0.158</v>
      </c>
      <c r="G87" s="296">
        <v>0.128</v>
      </c>
      <c r="H87" s="296">
        <v>9.9000000000000005E-2</v>
      </c>
      <c r="I87" s="296">
        <v>7.5999999999999998E-2</v>
      </c>
      <c r="J87" s="296">
        <v>5.8999999999999997E-2</v>
      </c>
      <c r="K87" s="296">
        <v>4.2999999999999997E-2</v>
      </c>
      <c r="L87" s="296">
        <v>2.8999999999999998E-2</v>
      </c>
      <c r="M87" s="296">
        <v>1.3000000000000001E-2</v>
      </c>
      <c r="N87" s="296">
        <v>7.0000000000000001E-3</v>
      </c>
      <c r="O87" s="296">
        <v>5.0000000000000001E-3</v>
      </c>
      <c r="P87" s="296">
        <v>2E-3</v>
      </c>
      <c r="Q87" s="296">
        <v>0</v>
      </c>
      <c r="R87" s="296">
        <v>0</v>
      </c>
      <c r="S87" s="296">
        <v>0</v>
      </c>
      <c r="T87" s="296">
        <v>0</v>
      </c>
      <c r="U87" s="296">
        <v>0</v>
      </c>
      <c r="V87" s="296">
        <v>0</v>
      </c>
      <c r="W87" s="296">
        <v>0</v>
      </c>
      <c r="X87" s="296">
        <v>0</v>
      </c>
      <c r="Y87" s="296">
        <v>0</v>
      </c>
      <c r="Z87" s="296">
        <v>0</v>
      </c>
      <c r="AA87" s="296">
        <v>0</v>
      </c>
      <c r="AB87" s="296">
        <v>0</v>
      </c>
      <c r="AC87" s="296">
        <v>0</v>
      </c>
      <c r="AD87" s="296">
        <v>0</v>
      </c>
      <c r="AE87" s="296">
        <v>0</v>
      </c>
      <c r="AF87" s="296">
        <v>0</v>
      </c>
      <c r="AG87" s="296">
        <v>0</v>
      </c>
      <c r="AH87" s="296">
        <v>0</v>
      </c>
      <c r="AI87" s="296">
        <v>0</v>
      </c>
      <c r="AJ87" s="296">
        <v>0</v>
      </c>
      <c r="AK87" s="296">
        <v>0</v>
      </c>
      <c r="AL87" s="296">
        <v>0</v>
      </c>
      <c r="AM87" s="296">
        <v>0</v>
      </c>
      <c r="AN87" s="296">
        <v>0</v>
      </c>
      <c r="AO87" s="297">
        <v>1.6080000000000001</v>
      </c>
      <c r="AP87" s="95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</row>
    <row r="88" spans="1:96" ht="14.25" x14ac:dyDescent="0.25">
      <c r="A88" s="289" t="s">
        <v>66</v>
      </c>
      <c r="B88" s="290">
        <v>1.6E-2</v>
      </c>
      <c r="C88" s="290">
        <v>2.1999999999999999E-2</v>
      </c>
      <c r="D88" s="290">
        <v>1.6E-2</v>
      </c>
      <c r="E88" s="290">
        <v>1.6E-2</v>
      </c>
      <c r="F88" s="290">
        <v>1.6E-2</v>
      </c>
      <c r="G88" s="290">
        <v>0.01</v>
      </c>
      <c r="H88" s="290">
        <v>0.01</v>
      </c>
      <c r="I88" s="290">
        <v>0.01</v>
      </c>
      <c r="J88" s="290">
        <v>0.01</v>
      </c>
      <c r="K88" s="290">
        <v>0</v>
      </c>
      <c r="L88" s="290">
        <v>0</v>
      </c>
      <c r="M88" s="290">
        <v>0</v>
      </c>
      <c r="N88" s="290">
        <v>0</v>
      </c>
      <c r="O88" s="290">
        <v>0</v>
      </c>
      <c r="P88" s="290">
        <v>0</v>
      </c>
      <c r="Q88" s="290">
        <v>0</v>
      </c>
      <c r="R88" s="290">
        <v>0</v>
      </c>
      <c r="S88" s="290">
        <v>0</v>
      </c>
      <c r="T88" s="290">
        <v>0</v>
      </c>
      <c r="U88" s="290">
        <v>0</v>
      </c>
      <c r="V88" s="290">
        <v>0</v>
      </c>
      <c r="W88" s="290">
        <v>0</v>
      </c>
      <c r="X88" s="290">
        <v>0</v>
      </c>
      <c r="Y88" s="290">
        <v>0</v>
      </c>
      <c r="Z88" s="290">
        <v>0</v>
      </c>
      <c r="AA88" s="290">
        <v>0</v>
      </c>
      <c r="AB88" s="290">
        <v>0</v>
      </c>
      <c r="AC88" s="290">
        <v>0</v>
      </c>
      <c r="AD88" s="290">
        <v>0</v>
      </c>
      <c r="AE88" s="290">
        <v>0</v>
      </c>
      <c r="AF88" s="290">
        <v>0</v>
      </c>
      <c r="AG88" s="290">
        <v>0</v>
      </c>
      <c r="AH88" s="290">
        <v>0</v>
      </c>
      <c r="AI88" s="290">
        <v>0</v>
      </c>
      <c r="AJ88" s="290">
        <v>0</v>
      </c>
      <c r="AK88" s="290">
        <v>0</v>
      </c>
      <c r="AL88" s="290">
        <v>0</v>
      </c>
      <c r="AM88" s="290">
        <v>0</v>
      </c>
      <c r="AN88" s="290">
        <v>0</v>
      </c>
      <c r="AO88" s="291">
        <v>0.126</v>
      </c>
      <c r="AP88" s="95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</row>
    <row r="89" spans="1:96" ht="14.25" x14ac:dyDescent="0.25">
      <c r="A89" s="295" t="s">
        <v>66</v>
      </c>
      <c r="B89" s="296">
        <v>1.6E-2</v>
      </c>
      <c r="C89" s="296">
        <v>2.1999999999999999E-2</v>
      </c>
      <c r="D89" s="296">
        <v>1.6E-2</v>
      </c>
      <c r="E89" s="296">
        <v>1.6E-2</v>
      </c>
      <c r="F89" s="296">
        <v>1.6E-2</v>
      </c>
      <c r="G89" s="296">
        <v>0.01</v>
      </c>
      <c r="H89" s="296">
        <v>0.01</v>
      </c>
      <c r="I89" s="296">
        <v>0.01</v>
      </c>
      <c r="J89" s="296">
        <v>0.01</v>
      </c>
      <c r="K89" s="296">
        <v>0</v>
      </c>
      <c r="L89" s="296">
        <v>0</v>
      </c>
      <c r="M89" s="296">
        <v>0</v>
      </c>
      <c r="N89" s="296">
        <v>0</v>
      </c>
      <c r="O89" s="296">
        <v>0</v>
      </c>
      <c r="P89" s="296">
        <v>0</v>
      </c>
      <c r="Q89" s="296">
        <v>0</v>
      </c>
      <c r="R89" s="296">
        <v>0</v>
      </c>
      <c r="S89" s="296">
        <v>0</v>
      </c>
      <c r="T89" s="296">
        <v>0</v>
      </c>
      <c r="U89" s="296">
        <v>0</v>
      </c>
      <c r="V89" s="296">
        <v>0</v>
      </c>
      <c r="W89" s="296">
        <v>0</v>
      </c>
      <c r="X89" s="296">
        <v>0</v>
      </c>
      <c r="Y89" s="296">
        <v>0</v>
      </c>
      <c r="Z89" s="296">
        <v>0</v>
      </c>
      <c r="AA89" s="296">
        <v>0</v>
      </c>
      <c r="AB89" s="296">
        <v>0</v>
      </c>
      <c r="AC89" s="296">
        <v>0</v>
      </c>
      <c r="AD89" s="296">
        <v>0</v>
      </c>
      <c r="AE89" s="296">
        <v>0</v>
      </c>
      <c r="AF89" s="296">
        <v>0</v>
      </c>
      <c r="AG89" s="296">
        <v>0</v>
      </c>
      <c r="AH89" s="296">
        <v>0</v>
      </c>
      <c r="AI89" s="296">
        <v>0</v>
      </c>
      <c r="AJ89" s="296">
        <v>0</v>
      </c>
      <c r="AK89" s="296">
        <v>0</v>
      </c>
      <c r="AL89" s="296">
        <v>0</v>
      </c>
      <c r="AM89" s="296">
        <v>0</v>
      </c>
      <c r="AN89" s="296">
        <v>0</v>
      </c>
      <c r="AO89" s="297">
        <v>0.126</v>
      </c>
      <c r="AP89" s="95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</row>
    <row r="90" spans="1:96" ht="14.25" x14ac:dyDescent="0.25">
      <c r="A90" s="289" t="s">
        <v>154</v>
      </c>
      <c r="B90" s="290">
        <v>0.129</v>
      </c>
      <c r="C90" s="290">
        <v>0.19500000000000001</v>
      </c>
      <c r="D90" s="290">
        <v>0.109</v>
      </c>
      <c r="E90" s="290">
        <v>2.1999999999999999E-2</v>
      </c>
      <c r="F90" s="290">
        <v>0</v>
      </c>
      <c r="G90" s="290">
        <v>0</v>
      </c>
      <c r="H90" s="290">
        <v>0</v>
      </c>
      <c r="I90" s="290">
        <v>0</v>
      </c>
      <c r="J90" s="290">
        <v>0</v>
      </c>
      <c r="K90" s="290">
        <v>0</v>
      </c>
      <c r="L90" s="290">
        <v>0</v>
      </c>
      <c r="M90" s="290">
        <v>0</v>
      </c>
      <c r="N90" s="290">
        <v>0</v>
      </c>
      <c r="O90" s="290">
        <v>0</v>
      </c>
      <c r="P90" s="290">
        <v>0</v>
      </c>
      <c r="Q90" s="290">
        <v>0</v>
      </c>
      <c r="R90" s="290">
        <v>0</v>
      </c>
      <c r="S90" s="290">
        <v>0</v>
      </c>
      <c r="T90" s="290">
        <v>0</v>
      </c>
      <c r="U90" s="290">
        <v>0</v>
      </c>
      <c r="V90" s="290">
        <v>0</v>
      </c>
      <c r="W90" s="290">
        <v>0</v>
      </c>
      <c r="X90" s="290">
        <v>0</v>
      </c>
      <c r="Y90" s="290">
        <v>0</v>
      </c>
      <c r="Z90" s="290">
        <v>0</v>
      </c>
      <c r="AA90" s="290">
        <v>0</v>
      </c>
      <c r="AB90" s="290">
        <v>0</v>
      </c>
      <c r="AC90" s="290">
        <v>0</v>
      </c>
      <c r="AD90" s="290">
        <v>0</v>
      </c>
      <c r="AE90" s="290">
        <v>0</v>
      </c>
      <c r="AF90" s="290">
        <v>0</v>
      </c>
      <c r="AG90" s="290">
        <v>0</v>
      </c>
      <c r="AH90" s="290">
        <v>0</v>
      </c>
      <c r="AI90" s="290">
        <v>0</v>
      </c>
      <c r="AJ90" s="290">
        <v>0</v>
      </c>
      <c r="AK90" s="290">
        <v>0</v>
      </c>
      <c r="AL90" s="290">
        <v>0</v>
      </c>
      <c r="AM90" s="290">
        <v>0</v>
      </c>
      <c r="AN90" s="290">
        <v>0</v>
      </c>
      <c r="AO90" s="291">
        <v>0.45500000000000002</v>
      </c>
      <c r="AP90" s="95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</row>
    <row r="91" spans="1:96" ht="14.25" x14ac:dyDescent="0.25">
      <c r="A91" s="295" t="s">
        <v>304</v>
      </c>
      <c r="B91" s="296">
        <v>0.129</v>
      </c>
      <c r="C91" s="296">
        <v>0.19500000000000001</v>
      </c>
      <c r="D91" s="296">
        <v>0.109</v>
      </c>
      <c r="E91" s="296">
        <v>2.1999999999999999E-2</v>
      </c>
      <c r="F91" s="296">
        <v>0</v>
      </c>
      <c r="G91" s="296">
        <v>0</v>
      </c>
      <c r="H91" s="296">
        <v>0</v>
      </c>
      <c r="I91" s="296">
        <v>0</v>
      </c>
      <c r="J91" s="296">
        <v>0</v>
      </c>
      <c r="K91" s="296">
        <v>0</v>
      </c>
      <c r="L91" s="296">
        <v>0</v>
      </c>
      <c r="M91" s="296">
        <v>0</v>
      </c>
      <c r="N91" s="296">
        <v>0</v>
      </c>
      <c r="O91" s="296">
        <v>0</v>
      </c>
      <c r="P91" s="296">
        <v>0</v>
      </c>
      <c r="Q91" s="296">
        <v>0</v>
      </c>
      <c r="R91" s="296">
        <v>0</v>
      </c>
      <c r="S91" s="296">
        <v>0</v>
      </c>
      <c r="T91" s="296">
        <v>0</v>
      </c>
      <c r="U91" s="296">
        <v>0</v>
      </c>
      <c r="V91" s="296">
        <v>0</v>
      </c>
      <c r="W91" s="296">
        <v>0</v>
      </c>
      <c r="X91" s="296">
        <v>0</v>
      </c>
      <c r="Y91" s="296">
        <v>0</v>
      </c>
      <c r="Z91" s="296">
        <v>0</v>
      </c>
      <c r="AA91" s="296">
        <v>0</v>
      </c>
      <c r="AB91" s="296">
        <v>0</v>
      </c>
      <c r="AC91" s="296">
        <v>0</v>
      </c>
      <c r="AD91" s="296">
        <v>0</v>
      </c>
      <c r="AE91" s="296">
        <v>0</v>
      </c>
      <c r="AF91" s="296">
        <v>0</v>
      </c>
      <c r="AG91" s="296">
        <v>0</v>
      </c>
      <c r="AH91" s="296">
        <v>0</v>
      </c>
      <c r="AI91" s="296">
        <v>0</v>
      </c>
      <c r="AJ91" s="296">
        <v>0</v>
      </c>
      <c r="AK91" s="296">
        <v>0</v>
      </c>
      <c r="AL91" s="296">
        <v>0</v>
      </c>
      <c r="AM91" s="296">
        <v>0</v>
      </c>
      <c r="AN91" s="296">
        <v>0</v>
      </c>
      <c r="AO91" s="297">
        <v>0.45500000000000002</v>
      </c>
      <c r="AP91" s="95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</row>
    <row r="92" spans="1:96" ht="14.25" x14ac:dyDescent="0.25">
      <c r="A92" s="289" t="s">
        <v>35</v>
      </c>
      <c r="B92" s="290">
        <v>0.19500000000000001</v>
      </c>
      <c r="C92" s="290">
        <v>0.11600000000000001</v>
      </c>
      <c r="D92" s="290">
        <v>7.9000000000000001E-2</v>
      </c>
      <c r="E92" s="290">
        <v>1.8000000000000002E-2</v>
      </c>
      <c r="F92" s="290">
        <v>3.0000000000000001E-3</v>
      </c>
      <c r="G92" s="290">
        <v>0</v>
      </c>
      <c r="H92" s="290">
        <v>0</v>
      </c>
      <c r="I92" s="290">
        <v>0</v>
      </c>
      <c r="J92" s="290">
        <v>0</v>
      </c>
      <c r="K92" s="290">
        <v>0</v>
      </c>
      <c r="L92" s="290">
        <v>0</v>
      </c>
      <c r="M92" s="290">
        <v>0</v>
      </c>
      <c r="N92" s="290">
        <v>0</v>
      </c>
      <c r="O92" s="290">
        <v>0</v>
      </c>
      <c r="P92" s="290">
        <v>0</v>
      </c>
      <c r="Q92" s="290">
        <v>0</v>
      </c>
      <c r="R92" s="290">
        <v>0</v>
      </c>
      <c r="S92" s="290">
        <v>0</v>
      </c>
      <c r="T92" s="290">
        <v>0</v>
      </c>
      <c r="U92" s="290">
        <v>0</v>
      </c>
      <c r="V92" s="290">
        <v>0</v>
      </c>
      <c r="W92" s="290">
        <v>0</v>
      </c>
      <c r="X92" s="290">
        <v>0</v>
      </c>
      <c r="Y92" s="290">
        <v>0</v>
      </c>
      <c r="Z92" s="290">
        <v>0</v>
      </c>
      <c r="AA92" s="290">
        <v>0</v>
      </c>
      <c r="AB92" s="290">
        <v>0</v>
      </c>
      <c r="AC92" s="290">
        <v>0</v>
      </c>
      <c r="AD92" s="290">
        <v>0</v>
      </c>
      <c r="AE92" s="290">
        <v>0</v>
      </c>
      <c r="AF92" s="290">
        <v>0</v>
      </c>
      <c r="AG92" s="290">
        <v>0</v>
      </c>
      <c r="AH92" s="290">
        <v>0</v>
      </c>
      <c r="AI92" s="290">
        <v>0</v>
      </c>
      <c r="AJ92" s="290">
        <v>0</v>
      </c>
      <c r="AK92" s="290">
        <v>0</v>
      </c>
      <c r="AL92" s="290">
        <v>0</v>
      </c>
      <c r="AM92" s="290">
        <v>0</v>
      </c>
      <c r="AN92" s="290">
        <v>0</v>
      </c>
      <c r="AO92" s="291">
        <v>0.41100000000000003</v>
      </c>
      <c r="AP92" s="96"/>
      <c r="AR92" s="92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</row>
    <row r="93" spans="1:96" ht="14.25" x14ac:dyDescent="0.25">
      <c r="A93" s="295" t="s">
        <v>81</v>
      </c>
      <c r="B93" s="296">
        <v>0.19500000000000001</v>
      </c>
      <c r="C93" s="296">
        <v>0.11600000000000001</v>
      </c>
      <c r="D93" s="296">
        <v>7.9000000000000001E-2</v>
      </c>
      <c r="E93" s="296">
        <v>1.8000000000000002E-2</v>
      </c>
      <c r="F93" s="296">
        <v>3.0000000000000001E-3</v>
      </c>
      <c r="G93" s="296">
        <v>0</v>
      </c>
      <c r="H93" s="296">
        <v>0</v>
      </c>
      <c r="I93" s="296">
        <v>0</v>
      </c>
      <c r="J93" s="296">
        <v>0</v>
      </c>
      <c r="K93" s="296">
        <v>0</v>
      </c>
      <c r="L93" s="296">
        <v>0</v>
      </c>
      <c r="M93" s="296">
        <v>0</v>
      </c>
      <c r="N93" s="296">
        <v>0</v>
      </c>
      <c r="O93" s="296">
        <v>0</v>
      </c>
      <c r="P93" s="296">
        <v>0</v>
      </c>
      <c r="Q93" s="296">
        <v>0</v>
      </c>
      <c r="R93" s="296">
        <v>0</v>
      </c>
      <c r="S93" s="296">
        <v>0</v>
      </c>
      <c r="T93" s="296">
        <v>0</v>
      </c>
      <c r="U93" s="296">
        <v>0</v>
      </c>
      <c r="V93" s="296">
        <v>0</v>
      </c>
      <c r="W93" s="296">
        <v>0</v>
      </c>
      <c r="X93" s="296">
        <v>0</v>
      </c>
      <c r="Y93" s="296">
        <v>0</v>
      </c>
      <c r="Z93" s="296">
        <v>0</v>
      </c>
      <c r="AA93" s="296">
        <v>0</v>
      </c>
      <c r="AB93" s="296">
        <v>0</v>
      </c>
      <c r="AC93" s="296">
        <v>0</v>
      </c>
      <c r="AD93" s="296">
        <v>0</v>
      </c>
      <c r="AE93" s="296">
        <v>0</v>
      </c>
      <c r="AF93" s="296">
        <v>0</v>
      </c>
      <c r="AG93" s="296">
        <v>0</v>
      </c>
      <c r="AH93" s="296">
        <v>0</v>
      </c>
      <c r="AI93" s="296">
        <v>0</v>
      </c>
      <c r="AJ93" s="296">
        <v>0</v>
      </c>
      <c r="AK93" s="296">
        <v>0</v>
      </c>
      <c r="AL93" s="296">
        <v>0</v>
      </c>
      <c r="AM93" s="296">
        <v>0</v>
      </c>
      <c r="AN93" s="296">
        <v>0</v>
      </c>
      <c r="AO93" s="297">
        <v>0.41100000000000003</v>
      </c>
      <c r="AP93" s="95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</row>
    <row r="94" spans="1:96" ht="15.75" thickBot="1" x14ac:dyDescent="0.3">
      <c r="A94" s="301" t="s">
        <v>45</v>
      </c>
      <c r="B94" s="302">
        <v>669.29837754772757</v>
      </c>
      <c r="C94" s="302">
        <v>1443.4623966841696</v>
      </c>
      <c r="D94" s="302">
        <v>684.16827941015276</v>
      </c>
      <c r="E94" s="302">
        <v>640.77787683327813</v>
      </c>
      <c r="F94" s="302">
        <v>1228.9374742564037</v>
      </c>
      <c r="G94" s="302">
        <v>598.62657778289622</v>
      </c>
      <c r="H94" s="302">
        <v>576.49935033049519</v>
      </c>
      <c r="I94" s="302">
        <v>560.74145385698716</v>
      </c>
      <c r="J94" s="302">
        <v>1440.4633515613048</v>
      </c>
      <c r="K94" s="302">
        <v>440.89635156130572</v>
      </c>
      <c r="L94" s="302">
        <v>415.08635156130566</v>
      </c>
      <c r="M94" s="302">
        <v>413.02292694888632</v>
      </c>
      <c r="N94" s="302">
        <v>332.3295932455581</v>
      </c>
      <c r="O94" s="302">
        <v>306.18187452220178</v>
      </c>
      <c r="P94" s="302">
        <v>278.80410107175692</v>
      </c>
      <c r="Q94" s="302">
        <v>216.28110195777361</v>
      </c>
      <c r="R94" s="302">
        <v>184.21772331999685</v>
      </c>
      <c r="S94" s="302">
        <v>144.14572331999688</v>
      </c>
      <c r="T94" s="302">
        <v>119.72116701644734</v>
      </c>
      <c r="U94" s="302">
        <v>95.811036714477297</v>
      </c>
      <c r="V94" s="302">
        <v>82.427815675985215</v>
      </c>
      <c r="W94" s="302">
        <v>74.241672818842375</v>
      </c>
      <c r="X94" s="302">
        <v>108.68767281884237</v>
      </c>
      <c r="Y94" s="302">
        <v>87.167111512898003</v>
      </c>
      <c r="Z94" s="302">
        <v>163.09572699547181</v>
      </c>
      <c r="AA94" s="302">
        <v>63.400608932516349</v>
      </c>
      <c r="AB94" s="302">
        <v>78.088608932516351</v>
      </c>
      <c r="AC94" s="302">
        <v>79.18360893251635</v>
      </c>
      <c r="AD94" s="302">
        <v>52.061608932516343</v>
      </c>
      <c r="AE94" s="302">
        <v>101.09247494477123</v>
      </c>
      <c r="AF94" s="302">
        <v>72.532000000000025</v>
      </c>
      <c r="AG94" s="302">
        <v>36.331000000000003</v>
      </c>
      <c r="AH94" s="302">
        <v>210.2</v>
      </c>
      <c r="AI94" s="302">
        <v>82.509</v>
      </c>
      <c r="AJ94" s="302">
        <v>190.87499999999997</v>
      </c>
      <c r="AK94" s="302">
        <v>79.781999999999996</v>
      </c>
      <c r="AL94" s="302">
        <v>71.995000000000005</v>
      </c>
      <c r="AM94" s="302">
        <v>62.139000000000003</v>
      </c>
      <c r="AN94" s="302">
        <v>11.357999999999999</v>
      </c>
      <c r="AO94" s="303">
        <v>12496.641000000001</v>
      </c>
      <c r="AP94" s="95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</row>
    <row r="95" spans="1:96" x14ac:dyDescent="0.25">
      <c r="A95" s="89" t="s">
        <v>158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</row>
    <row r="96" spans="1:96" x14ac:dyDescent="0.25">
      <c r="A96" s="97" t="s">
        <v>285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92"/>
    </row>
    <row r="97" spans="1:41" x14ac:dyDescent="0.25">
      <c r="A97" s="97" t="s">
        <v>286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</row>
    <row r="98" spans="1:41" x14ac:dyDescent="0.25">
      <c r="A98" s="94" t="s">
        <v>347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</row>
    <row r="99" spans="1:41" x14ac:dyDescent="0.25">
      <c r="A99" s="94" t="s">
        <v>335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</row>
    <row r="100" spans="1:41" x14ac:dyDescent="0.25">
      <c r="A100" s="94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</row>
    <row r="101" spans="1:41" x14ac:dyDescent="0.25">
      <c r="A101" s="98" t="s">
        <v>164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</row>
    <row r="102" spans="1:41" s="89" customFormat="1" x14ac:dyDescent="0.25"/>
    <row r="103" spans="1:41" s="89" customFormat="1" x14ac:dyDescent="0.25"/>
    <row r="104" spans="1:41" s="89" customFormat="1" x14ac:dyDescent="0.25"/>
    <row r="105" spans="1:41" s="89" customFormat="1" x14ac:dyDescent="0.25"/>
    <row r="106" spans="1:41" s="89" customFormat="1" x14ac:dyDescent="0.25"/>
    <row r="107" spans="1:41" s="89" customFormat="1" x14ac:dyDescent="0.25"/>
    <row r="108" spans="1:41" s="89" customFormat="1" x14ac:dyDescent="0.25"/>
    <row r="109" spans="1:41" s="89" customFormat="1" x14ac:dyDescent="0.25"/>
    <row r="110" spans="1:41" s="89" customFormat="1" x14ac:dyDescent="0.25"/>
    <row r="111" spans="1:41" s="89" customFormat="1" x14ac:dyDescent="0.25"/>
    <row r="112" spans="1:41" s="89" customFormat="1" x14ac:dyDescent="0.25"/>
    <row r="113" s="89" customFormat="1" x14ac:dyDescent="0.25"/>
    <row r="114" s="89" customFormat="1" x14ac:dyDescent="0.25"/>
    <row r="115" s="89" customFormat="1" x14ac:dyDescent="0.25"/>
    <row r="116" s="89" customFormat="1" x14ac:dyDescent="0.25"/>
    <row r="117" s="89" customFormat="1" x14ac:dyDescent="0.25"/>
    <row r="118" s="89" customFormat="1" x14ac:dyDescent="0.25"/>
    <row r="119" s="89" customFormat="1" x14ac:dyDescent="0.25"/>
    <row r="120" s="89" customFormat="1" x14ac:dyDescent="0.25"/>
    <row r="121" s="89" customFormat="1" x14ac:dyDescent="0.25"/>
    <row r="122" s="89" customFormat="1" x14ac:dyDescent="0.25"/>
    <row r="123" s="89" customFormat="1" x14ac:dyDescent="0.25"/>
    <row r="124" s="89" customFormat="1" x14ac:dyDescent="0.25"/>
    <row r="125" s="89" customFormat="1" x14ac:dyDescent="0.25"/>
    <row r="126" s="89" customFormat="1" x14ac:dyDescent="0.25"/>
    <row r="127" s="89" customFormat="1" x14ac:dyDescent="0.25"/>
    <row r="128" s="89" customFormat="1" x14ac:dyDescent="0.25"/>
    <row r="129" s="89" customFormat="1" x14ac:dyDescent="0.25"/>
    <row r="130" s="89" customFormat="1" x14ac:dyDescent="0.25"/>
    <row r="131" s="89" customFormat="1" x14ac:dyDescent="0.25"/>
  </sheetData>
  <hyperlinks>
    <hyperlink ref="A101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9</vt:i4>
      </vt:variant>
    </vt:vector>
  </HeadingPairs>
  <TitlesOfParts>
    <vt:vector size="32" baseType="lpstr">
      <vt:lpstr>Portada</vt:lpstr>
      <vt:lpstr>1. Saldos SPNF 2017- Mar 2026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 </vt:lpstr>
      <vt:lpstr>19.Progr. Mensual DIm</vt:lpstr>
      <vt:lpstr>20.Progr. Mensual Alivios</vt:lpstr>
      <vt:lpstr>21. Tipos de Cambio</vt:lpstr>
      <vt:lpstr>22. Metadatos</vt:lpstr>
      <vt:lpstr>'21. Tipos de Cambio'!__bookmark_1</vt:lpstr>
      <vt:lpstr>'21. Tipos de Cambio'!__bookmark_2</vt:lpstr>
      <vt:lpstr>'1. Saldos SPNF 2017- Mar 2026'!Área_de_impresión</vt:lpstr>
      <vt:lpstr>'18. Progr. Mensual DEm '!Área_de_impresión</vt:lpstr>
      <vt:lpstr>'22. Metadatos'!Área_de_impresión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Carlos Chavez Obando</cp:lastModifiedBy>
  <cp:lastPrinted>2022-01-13T16:09:10Z</cp:lastPrinted>
  <dcterms:created xsi:type="dcterms:W3CDTF">2021-12-20T20:18:29Z</dcterms:created>
  <dcterms:modified xsi:type="dcterms:W3CDTF">2026-07-31T17:25:36Z</dcterms:modified>
</cp:coreProperties>
</file>